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OISS_313\STATVERFIN\Databaza\VUC\Rok_2024_VUC\RO_VUC_bez ZZ\4Q2024\"/>
    </mc:Choice>
  </mc:AlternateContent>
  <bookViews>
    <workbookView xWindow="0" yWindow="0" windowWidth="19200" windowHeight="5790" activeTab="1"/>
  </bookViews>
  <sheets>
    <sheet name="FIN 5 - 04" sheetId="1" r:id="rId1"/>
    <sheet name="FIN 5 - 04 podľa splatnosti" sheetId="2" r:id="rId2"/>
    <sheet name="Zoznam ÚJ" sheetId="3" r:id="rId3"/>
  </sheets>
  <calcPr calcId="162913"/>
</workbook>
</file>

<file path=xl/calcChain.xml><?xml version="1.0" encoding="utf-8"?>
<calcChain xmlns="http://schemas.openxmlformats.org/spreadsheetml/2006/main">
  <c r="BR3" i="2" l="1"/>
  <c r="BO6" i="2"/>
  <c r="BP5" i="2" s="1"/>
  <c r="BA6" i="2"/>
  <c r="BC6" i="2" s="1"/>
  <c r="BA5" i="2"/>
  <c r="BD5" i="2" s="1"/>
  <c r="AZ9" i="2"/>
  <c r="BA7" i="2" s="1"/>
  <c r="BD7" i="2" l="1"/>
  <c r="BB7" i="2"/>
  <c r="BF7" i="2"/>
  <c r="BC7" i="2"/>
  <c r="BS5" i="2"/>
  <c r="BT5" i="2"/>
  <c r="BR5" i="2"/>
  <c r="BF5" i="2"/>
  <c r="BB5" i="2"/>
  <c r="BF6" i="2"/>
  <c r="BA4" i="2"/>
  <c r="BB6" i="2"/>
  <c r="BP4" i="2"/>
  <c r="BA8" i="2"/>
  <c r="BC5" i="2"/>
  <c r="BD6" i="2"/>
  <c r="BP6" i="2" l="1"/>
  <c r="BT4" i="2"/>
  <c r="BS4" i="2"/>
  <c r="BR4" i="2"/>
  <c r="BU4" i="2" s="1"/>
  <c r="BU5" i="2"/>
  <c r="BB8" i="2"/>
  <c r="BF8" i="2"/>
  <c r="BD8" i="2"/>
  <c r="BC8" i="2"/>
  <c r="BF4" i="2"/>
  <c r="BF9" i="2" s="1"/>
  <c r="BA9" i="2"/>
  <c r="BC4" i="2"/>
  <c r="BC9" i="2" s="1"/>
  <c r="BD4" i="2"/>
  <c r="BD9" i="2" s="1"/>
  <c r="BB4" i="2"/>
  <c r="BB9" i="2" s="1"/>
  <c r="BU6" i="2" l="1"/>
</calcChain>
</file>

<file path=xl/comments1.xml><?xml version="1.0" encoding="utf-8"?>
<comments xmlns="http://schemas.openxmlformats.org/spreadsheetml/2006/main">
  <authors>
    <author>Linda Moková</author>
  </authors>
  <commentList>
    <comment ref="AI14" authorId="0" shapeId="0">
      <text>
        <r>
          <rPr>
            <b/>
            <sz val="14"/>
            <color indexed="81"/>
            <rFont val="Segoe UI"/>
            <family val="2"/>
            <charset val="238"/>
          </rPr>
          <t>Linda Moková:</t>
        </r>
        <r>
          <rPr>
            <sz val="14"/>
            <color indexed="81"/>
            <rFont val="Segoe UI"/>
            <family val="2"/>
            <charset val="238"/>
          </rPr>
          <t xml:space="preserve">
má byť splatnosť 15 až 29 r., zle sa natiahol dátum</t>
        </r>
      </text>
    </comment>
    <comment ref="AI23" authorId="0" shapeId="0">
      <text>
        <r>
          <rPr>
            <b/>
            <sz val="14"/>
            <color indexed="81"/>
            <rFont val="Segoe UI"/>
            <family val="2"/>
            <charset val="238"/>
          </rPr>
          <t>Linda Moková:</t>
        </r>
        <r>
          <rPr>
            <sz val="14"/>
            <color indexed="81"/>
            <rFont val="Segoe UI"/>
            <family val="2"/>
            <charset val="238"/>
          </rPr>
          <t xml:space="preserve">
má byť 15 až 29 r. </t>
        </r>
      </text>
    </comment>
  </commentList>
</comments>
</file>

<file path=xl/sharedStrings.xml><?xml version="1.0" encoding="utf-8"?>
<sst xmlns="http://schemas.openxmlformats.org/spreadsheetml/2006/main" count="2940" uniqueCount="1087">
  <si>
    <t>FIN 5-04 Všeobecná od 2024</t>
  </si>
  <si>
    <t>Dátum výberu dát ku dňu:</t>
  </si>
  <si>
    <t>Dátum generovania výkazu:</t>
  </si>
  <si>
    <t>FIN 5 - 04</t>
  </si>
  <si>
    <t>Sektorové členenie :</t>
  </si>
  <si>
    <t>VÚC</t>
  </si>
  <si>
    <t>Symbol dlhového nástroja</t>
  </si>
  <si>
    <t>Mena</t>
  </si>
  <si>
    <t>Dátum prijatia prostriedkov</t>
  </si>
  <si>
    <t>Dátum splatnoti dlh.nástroja</t>
  </si>
  <si>
    <t>Druh úroku</t>
  </si>
  <si>
    <t>Nesplatená menovitá hodnota k</t>
  </si>
  <si>
    <t>z toho: zahraniční veritelia</t>
  </si>
  <si>
    <t>Úroky</t>
  </si>
  <si>
    <t>Súhrn:</t>
  </si>
  <si>
    <t>Bankové úvery</t>
  </si>
  <si>
    <t>EUR</t>
  </si>
  <si>
    <t>Variabilný úrok</t>
  </si>
  <si>
    <t>Fixný úrok</t>
  </si>
  <si>
    <t>Prijaté zábezpeky</t>
  </si>
  <si>
    <t>Záväzky z obchodného styku a prijaté preddavky - dlhodobé</t>
  </si>
  <si>
    <t>Záväzky z obchodného styku a prijaté preddavky - krátkodobé</t>
  </si>
  <si>
    <t>Vybrané záväzky</t>
  </si>
  <si>
    <t>Úvery od Enviromentálneho fondu</t>
  </si>
  <si>
    <t>Finančné výpomoci a pôžičky od subjektov verejnej správy</t>
  </si>
  <si>
    <t>Úvery od Štátneho fondu rozvoja bývania</t>
  </si>
  <si>
    <t>FIN 5 - 04 podľa splatnosti</t>
  </si>
  <si>
    <t>Sektorové členenie:</t>
  </si>
  <si>
    <t>Štrukt.</t>
  </si>
  <si>
    <t>ED</t>
  </si>
  <si>
    <t>ED (Úrok)</t>
  </si>
  <si>
    <t>ED zah.</t>
  </si>
  <si>
    <t>ED zah. (Úrok)</t>
  </si>
  <si>
    <t>Z</t>
  </si>
  <si>
    <t>Z (Úrok)</t>
  </si>
  <si>
    <t>Z zah.</t>
  </si>
  <si>
    <t>Z zah. (Úrok)</t>
  </si>
  <si>
    <t>KK</t>
  </si>
  <si>
    <t>KK (Úrok)</t>
  </si>
  <si>
    <t>KK zah.</t>
  </si>
  <si>
    <t>KK zah. (Úrok)</t>
  </si>
  <si>
    <t>BU</t>
  </si>
  <si>
    <t>BU (Úrok)</t>
  </si>
  <si>
    <t>BU zah.</t>
  </si>
  <si>
    <t>BU zah. (Úrok)</t>
  </si>
  <si>
    <t>IDU</t>
  </si>
  <si>
    <t>IDU (Úrok)</t>
  </si>
  <si>
    <t>IDU zah.</t>
  </si>
  <si>
    <t>IDU zah. (Úrok)</t>
  </si>
  <si>
    <t>DU</t>
  </si>
  <si>
    <t>DU (Úrok)</t>
  </si>
  <si>
    <t>DU zah.</t>
  </si>
  <si>
    <t>DU zah. (Úrok)</t>
  </si>
  <si>
    <t>SFRB</t>
  </si>
  <si>
    <t>SFRB (Úrok)</t>
  </si>
  <si>
    <t>SFRB zah.</t>
  </si>
  <si>
    <t>SFRB zah. (Úrok)</t>
  </si>
  <si>
    <t>ENVF</t>
  </si>
  <si>
    <t>ENVF (Úrok)</t>
  </si>
  <si>
    <t>ENVF zah.</t>
  </si>
  <si>
    <t>ENVF zah. (Úrok)</t>
  </si>
  <si>
    <t>NFV</t>
  </si>
  <si>
    <t>NFV (Úrok)</t>
  </si>
  <si>
    <t>NFV zah.</t>
  </si>
  <si>
    <t>NFV zah. (Úrok)</t>
  </si>
  <si>
    <t>FP</t>
  </si>
  <si>
    <t>FP (Úrok)</t>
  </si>
  <si>
    <t>FP zah.</t>
  </si>
  <si>
    <t>FP zah. (Úrok)</t>
  </si>
  <si>
    <t>OST</t>
  </si>
  <si>
    <t>OST (Úrok)</t>
  </si>
  <si>
    <t>OST zah.</t>
  </si>
  <si>
    <t>OST zah. (Úrok)</t>
  </si>
  <si>
    <t>ZMV</t>
  </si>
  <si>
    <t>ZMV (Úrok)</t>
  </si>
  <si>
    <t>ZMV zah.</t>
  </si>
  <si>
    <t>ZMV zah. (Úrok)</t>
  </si>
  <si>
    <t>ZAB</t>
  </si>
  <si>
    <t>ZAB (Úrok)</t>
  </si>
  <si>
    <t>ZAB zah.</t>
  </si>
  <si>
    <t>ZAB zah. (Úrok)</t>
  </si>
  <si>
    <t>EPC</t>
  </si>
  <si>
    <t>EPC (Úrok)</t>
  </si>
  <si>
    <t>EPC zah.</t>
  </si>
  <si>
    <t>EPC zah. (Úrok)</t>
  </si>
  <si>
    <t>EPCO</t>
  </si>
  <si>
    <t>EPCO (Úrok)</t>
  </si>
  <si>
    <t>EPCO zah.</t>
  </si>
  <si>
    <t>EPCO zah. (Úrok)</t>
  </si>
  <si>
    <t>KZOS</t>
  </si>
  <si>
    <t>KZOS (Úrok)</t>
  </si>
  <si>
    <t>KZOS zah.</t>
  </si>
  <si>
    <t>KZOS zah. (Úrok)</t>
  </si>
  <si>
    <t>DZOS</t>
  </si>
  <si>
    <t>DZOS (Úrok)</t>
  </si>
  <si>
    <t>DZOS zah.</t>
  </si>
  <si>
    <t>DZOS zah. (Úrok)</t>
  </si>
  <si>
    <t>VZ</t>
  </si>
  <si>
    <t>VZ (Úrok)</t>
  </si>
  <si>
    <t>VZ zah.</t>
  </si>
  <si>
    <t>VZ zah. (Úrok)</t>
  </si>
  <si>
    <t>Úhrn</t>
  </si>
  <si>
    <t>Úhrn (Úrok)</t>
  </si>
  <si>
    <t>Úhrn zah.</t>
  </si>
  <si>
    <t>Úhrn zah. (Úrok)</t>
  </si>
  <si>
    <t>Spolu</t>
  </si>
  <si>
    <t>Splatnosť pôvodná v rokoch</t>
  </si>
  <si>
    <t>do 1 roka vrátane</t>
  </si>
  <si>
    <t>od 1 do 5 rokov vrátane</t>
  </si>
  <si>
    <t>od 5 do 7 rokov vrátane</t>
  </si>
  <si>
    <t>od 7 do 10 rokov vrátane</t>
  </si>
  <si>
    <t>od 10 do 15 rokov vrátane</t>
  </si>
  <si>
    <t>od 15 do 29 rokov vrátane</t>
  </si>
  <si>
    <t>30 rokov a viac</t>
  </si>
  <si>
    <t>Splatnosť zostatková v rokoch</t>
  </si>
  <si>
    <t>Štruktúra podľa meny</t>
  </si>
  <si>
    <t>USD</t>
  </si>
  <si>
    <t>JPY</t>
  </si>
  <si>
    <t>SKK</t>
  </si>
  <si>
    <t>CHF</t>
  </si>
  <si>
    <t>NOK</t>
  </si>
  <si>
    <t>CZK</t>
  </si>
  <si>
    <t>HUF</t>
  </si>
  <si>
    <t>TWD</t>
  </si>
  <si>
    <t>AUD</t>
  </si>
  <si>
    <t>CAD</t>
  </si>
  <si>
    <t>DKK</t>
  </si>
  <si>
    <t>GBP</t>
  </si>
  <si>
    <t>HRK</t>
  </si>
  <si>
    <t>RUB</t>
  </si>
  <si>
    <t>SEK</t>
  </si>
  <si>
    <t>THB</t>
  </si>
  <si>
    <t>TRY</t>
  </si>
  <si>
    <t>Štruktúra dlhu podľa druhu úroku</t>
  </si>
  <si>
    <t>Zoznam ÚJ</t>
  </si>
  <si>
    <t>IČO</t>
  </si>
  <si>
    <t>Názov ÚJ</t>
  </si>
  <si>
    <t>Sektorové členenie</t>
  </si>
  <si>
    <t>Skup. práv. foriem</t>
  </si>
  <si>
    <t>Odovzdané</t>
  </si>
  <si>
    <t>Celkový počet:   465</t>
  </si>
  <si>
    <t>Celkovo odovzdané: 459</t>
  </si>
  <si>
    <t>Celkovo neodovzdané: 6</t>
  </si>
  <si>
    <t>00012432</t>
  </si>
  <si>
    <t>Spojená škola, Komárňanská 28, Nové Zámky</t>
  </si>
  <si>
    <t>RO</t>
  </si>
  <si>
    <t>Áno</t>
  </si>
  <si>
    <t>00035777</t>
  </si>
  <si>
    <t>LUMEN - Špecializované zariadenie, zariadenie pre seniorov a</t>
  </si>
  <si>
    <t>00044351</t>
  </si>
  <si>
    <t>Obchodná akadémia - Kereskedelmi Akadémia, Bratislavská 38,</t>
  </si>
  <si>
    <t>00044717</t>
  </si>
  <si>
    <t>Stredná priemyselná škola stavebná - Építőipari Szakközépisk</t>
  </si>
  <si>
    <t>00047147</t>
  </si>
  <si>
    <t>Gymnázium, Mládežnícka 22, Šahy</t>
  </si>
  <si>
    <t>00133132</t>
  </si>
  <si>
    <t>Škola umeleckého priemyslu, Jakobyho 15, Košice</t>
  </si>
  <si>
    <t>00159000</t>
  </si>
  <si>
    <t>Stredná odborná škola chovu koní a služieb - Lótenyésztési é</t>
  </si>
  <si>
    <t>00159841</t>
  </si>
  <si>
    <t>Obchodná akadémia, Inovecká 2041, Topoľčany</t>
  </si>
  <si>
    <t>00160130</t>
  </si>
  <si>
    <t>Gymnázium Ármina Vámbéryho s vyučovacím jazykom maďarským -</t>
  </si>
  <si>
    <t>00160156</t>
  </si>
  <si>
    <t>Gymnázium Zoltána Kodálya s vyučovacím jazykom maďarským - K</t>
  </si>
  <si>
    <t>00160164</t>
  </si>
  <si>
    <t>Gymnázium Ivana Kupca, Komenského 13, Hlohovec</t>
  </si>
  <si>
    <t>00160199</t>
  </si>
  <si>
    <t>Gymnázium Ľudovíta Jaroslava Šuleka, Pohraničná 10, Komárno</t>
  </si>
  <si>
    <t>00160211</t>
  </si>
  <si>
    <t>Gymnázium Andreja Vrábla, Mierová 5, Levice</t>
  </si>
  <si>
    <t>00160229</t>
  </si>
  <si>
    <t>Gymnázium, 1. mája 8, Malacky</t>
  </si>
  <si>
    <t>00160261</t>
  </si>
  <si>
    <t>Gymnázium, Golianova 68, Nitra</t>
  </si>
  <si>
    <t>00160270</t>
  </si>
  <si>
    <t>Gymnázium M. R. Štefánika, Športová 41, Nové Mesto nad Váhom</t>
  </si>
  <si>
    <t>00160288</t>
  </si>
  <si>
    <t>Gymnázium, M. R. Štefánika 16, Nové Zámky</t>
  </si>
  <si>
    <t>00160296</t>
  </si>
  <si>
    <t>Gymnázium, Komenského 2/1074, Partizánske</t>
  </si>
  <si>
    <t>00160318</t>
  </si>
  <si>
    <t>Gymnázium Pierra de Coubertina, Nám. SNP 9, Piešťany</t>
  </si>
  <si>
    <t>00160326</t>
  </si>
  <si>
    <t>Gymnázium Antona Bernoláka, Lichnerova 69, Senec</t>
  </si>
  <si>
    <t>00160342</t>
  </si>
  <si>
    <t>Gymnázium Ladislava Novomeského, Dlhá 1037/12, Senica</t>
  </si>
  <si>
    <t>00160351</t>
  </si>
  <si>
    <t>Gymnázium Vojtecha Mihálika, Kostolná 119/8, Sereď</t>
  </si>
  <si>
    <t>00160369</t>
  </si>
  <si>
    <t>Gymnázium Františka Víťazoslava Sasinka, Námestie slobody 3,</t>
  </si>
  <si>
    <t>00160407</t>
  </si>
  <si>
    <t>Gymnázium M. R. Štefánika, Slnečná 2, Šamorín</t>
  </si>
  <si>
    <t>Nie</t>
  </si>
  <si>
    <t>00160423</t>
  </si>
  <si>
    <t>Gymnázium - Gimnázium, Adyho 7, Štúrovo</t>
  </si>
  <si>
    <t>00160440</t>
  </si>
  <si>
    <t>Gymnázium, 17. novembra 1180/16, Topoľčany</t>
  </si>
  <si>
    <t>00160458</t>
  </si>
  <si>
    <t>Gymnázium Ľudovíta Štúra, 1. mája 170/2, Trenčín</t>
  </si>
  <si>
    <t>00160466</t>
  </si>
  <si>
    <t>Gymnázium Jána Hollého, Na hlinách 7279/30, Trnava</t>
  </si>
  <si>
    <t>00160482</t>
  </si>
  <si>
    <t>Gymnázium Janka Kráľa, Slov.národ.povstania 3, Zlaté Moravce</t>
  </si>
  <si>
    <t>00160504</t>
  </si>
  <si>
    <t>Gymnázium Jána Amosa Komenského - Comenius Gimnázium, Štúrov</t>
  </si>
  <si>
    <t>00160521</t>
  </si>
  <si>
    <t>Gymnázium Andreja Sládkoviča, J.A Komenského 18, Banská Byst</t>
  </si>
  <si>
    <t>00160539</t>
  </si>
  <si>
    <t>Gymnázium Andreja Kmeťa, Kolpašská 1738/9, Banská Štiavnica</t>
  </si>
  <si>
    <t>00160547</t>
  </si>
  <si>
    <t>Gymnázium Jána Chalupku, Štúrova 13, Brezno</t>
  </si>
  <si>
    <t>00160580</t>
  </si>
  <si>
    <t>Gymnázium - Gimnázium, Nám. padlých hrdinov 2, Fiľakovo</t>
  </si>
  <si>
    <t>00160628</t>
  </si>
  <si>
    <t>Gymnázium, Školská 2, Dubnica nad Váhom</t>
  </si>
  <si>
    <t>00160644</t>
  </si>
  <si>
    <t>Gymnázium Andreja Sládkoviča, M. R. Štefánika 8, Krupina</t>
  </si>
  <si>
    <t>00160687</t>
  </si>
  <si>
    <t>Gymnázium Boženy Slančíkovej Timravy, Haličská cesta 9, Luče</t>
  </si>
  <si>
    <t>00160709</t>
  </si>
  <si>
    <t>Gymnázium Augusta Horislava Škultétyho, Školská 21, Veľký Kr</t>
  </si>
  <si>
    <t>00160725</t>
  </si>
  <si>
    <t>Gymnázium Františka Švantnera, Bernolákova 9, Nová Baňa</t>
  </si>
  <si>
    <t>00160741</t>
  </si>
  <si>
    <t>Gymnázium, Školská 234/8, Považská Bystrica</t>
  </si>
  <si>
    <t>00160750</t>
  </si>
  <si>
    <t>Gymnázium Vavrinca Benedikta Nedožerského, Matice slovenskej</t>
  </si>
  <si>
    <t>00160768</t>
  </si>
  <si>
    <t>Gymnázium, Ul. 1. mája 905, Púchov</t>
  </si>
  <si>
    <t>00160784</t>
  </si>
  <si>
    <t>Gymnázium Ivana Kraska - Ivan Krasko Gimnázium, P. Hostinské</t>
  </si>
  <si>
    <t>00160865</t>
  </si>
  <si>
    <t>Gymnázium Ľudovíta Štúra, Hronská 1467/3, Zvolen</t>
  </si>
  <si>
    <t>00160881</t>
  </si>
  <si>
    <t>Gymnázium Milana Rúfusa, Ul. J. Kollára 2, Žiar nad Hronom</t>
  </si>
  <si>
    <t>00160911</t>
  </si>
  <si>
    <t>Gymnázium Leonarda Stöckela, Jiráskova 12, Bardejov</t>
  </si>
  <si>
    <t>00160938</t>
  </si>
  <si>
    <t>Gymnázium, SNP 1, Gelnica</t>
  </si>
  <si>
    <t>00160954</t>
  </si>
  <si>
    <t>Gymnázium arm. gen. Ludvíka Svobodu, Komenského 4, Humenné</t>
  </si>
  <si>
    <t>00160962</t>
  </si>
  <si>
    <t>Gymnázium Pavla Országha Hviezdoslava, Hviezdoslavova 20, Ke</t>
  </si>
  <si>
    <t>00160989</t>
  </si>
  <si>
    <t>Gymnázium, Šrobárova 1, Košice</t>
  </si>
  <si>
    <t>00160997</t>
  </si>
  <si>
    <t>Gymnázium, Poštová 9, Košice</t>
  </si>
  <si>
    <t>00161004</t>
  </si>
  <si>
    <t>GYMNÁZIUM a Základná škola s vyučovacím jazykom maďarským -</t>
  </si>
  <si>
    <t>00161012</t>
  </si>
  <si>
    <t>Gymnázium - Gimnázium, Horešská 18, Kráľovský Chlmec</t>
  </si>
  <si>
    <t>00161021</t>
  </si>
  <si>
    <t>Gymnázium, Lorencova ulica 46, Krompachy</t>
  </si>
  <si>
    <t>00161039</t>
  </si>
  <si>
    <t>Gymnázium Janka Francisciho - Rimavského, Kláštorská 37, Lev</t>
  </si>
  <si>
    <t>00161047</t>
  </si>
  <si>
    <t>Gymnázium, Komenského 13, Lipany</t>
  </si>
  <si>
    <t>00161063</t>
  </si>
  <si>
    <t>Gymnázium Pavla Horova, Masarykova 1, Michalovce</t>
  </si>
  <si>
    <t>00161071</t>
  </si>
  <si>
    <t>Gymnázium Štefana Moysesa, Školská 13, Moldava nad Bodvou</t>
  </si>
  <si>
    <t>00161098</t>
  </si>
  <si>
    <t>Gymnázium, Kukučínova 4239/1, Poprad</t>
  </si>
  <si>
    <t>00161101</t>
  </si>
  <si>
    <t>Gymnázium Jána Adama Raymana, Mudroňova 20, Prešov</t>
  </si>
  <si>
    <t>00161110</t>
  </si>
  <si>
    <t>Gymnázium, Konštantínova 2, Prešov</t>
  </si>
  <si>
    <t>00161136</t>
  </si>
  <si>
    <t>Gymnázium Martina Kukučína, Vl. Clementisa 1166/21, Revúca</t>
  </si>
  <si>
    <t>00161144</t>
  </si>
  <si>
    <t>Gymnázium Pavla Jozefa Šafárika - Pavol Jozef Šafárik Gimnáz</t>
  </si>
  <si>
    <t>00161179</t>
  </si>
  <si>
    <t>Gymnázium, Študentská 4, Snina</t>
  </si>
  <si>
    <t>00161187</t>
  </si>
  <si>
    <t>Gymnázium, Kpt. Nálepku 6, Sobrance</t>
  </si>
  <si>
    <t>00161195</t>
  </si>
  <si>
    <t>Gymnázium, Školská 7, Spišská Nová Ves</t>
  </si>
  <si>
    <t>00161217</t>
  </si>
  <si>
    <t>Gymnázium Terézie Vansovej, 17. novembra 6, Stará Ľubovňa</t>
  </si>
  <si>
    <t>00161225</t>
  </si>
  <si>
    <t>Gymnázium, Konštantínova 1751/64, Stropkov</t>
  </si>
  <si>
    <t>00161233</t>
  </si>
  <si>
    <t>Gymnázium duklianskych hrdinov, Komenského 16, Svidník</t>
  </si>
  <si>
    <t>00161241</t>
  </si>
  <si>
    <t>Gymnázium, Komenského 32, Trebišov</t>
  </si>
  <si>
    <t>00161250</t>
  </si>
  <si>
    <t>Gymnázium - Gimnázium, Zoltána Fábryho 1, Veľké Kapušany</t>
  </si>
  <si>
    <t>00161268</t>
  </si>
  <si>
    <t>Gymnázium Cyrila Daxnera, Dr. C. Daxnera 88/3, Vranov nad To</t>
  </si>
  <si>
    <t>00161357</t>
  </si>
  <si>
    <t>Stredná priemyselná škola strojnícka a elektrotechnická - Gé</t>
  </si>
  <si>
    <t>00161365</t>
  </si>
  <si>
    <t>Spojená škola, Slančíkovej 2, Nitra</t>
  </si>
  <si>
    <t>00161373</t>
  </si>
  <si>
    <t>Stredná priemyselná škola stavebná, Cabajská 4, Nitra</t>
  </si>
  <si>
    <t>00161438</t>
  </si>
  <si>
    <t>Škola umeleckého priemyslu, Staničná 8, Trenčín</t>
  </si>
  <si>
    <t>00161454</t>
  </si>
  <si>
    <t>Stredná priemyselná škola elektrotechnická, Brezová 2, Piešť</t>
  </si>
  <si>
    <t>00161471</t>
  </si>
  <si>
    <t>Stredná priemyselná škola Jozefa Murgaša, Hurbanova 6, Bansk</t>
  </si>
  <si>
    <t>00161560</t>
  </si>
  <si>
    <t>Stredná priemyselná škola stavebná Oskara Winklera - Winkler</t>
  </si>
  <si>
    <t>00161586</t>
  </si>
  <si>
    <t>Stredná priemyselná škola, Obrancov mieru 343/1, Dubnica nad</t>
  </si>
  <si>
    <t>00161594</t>
  </si>
  <si>
    <t>Stredná priemyselná škola, Ul. slovenských partizánov 1132/5</t>
  </si>
  <si>
    <t>00161632</t>
  </si>
  <si>
    <t>Stredná odborná škola, Jesenského 903, Tisovec</t>
  </si>
  <si>
    <t>00161705</t>
  </si>
  <si>
    <t>Stredná priemyselná škola technická, Komenského 5, Bardejov</t>
  </si>
  <si>
    <t>00161721</t>
  </si>
  <si>
    <t>Stredná priemyselná škola, Partizánska 1059, Snina</t>
  </si>
  <si>
    <t>00161730</t>
  </si>
  <si>
    <t>Stredná priemyselná škola dopravná, Hlavná 113, Košice</t>
  </si>
  <si>
    <t>00161756</t>
  </si>
  <si>
    <t>Stredná priemyselná škola elektrotechnická, Komenského 44, K</t>
  </si>
  <si>
    <t>00161764</t>
  </si>
  <si>
    <t>Stredná priemyselná škola stavebná a geodetická, Lermontovov</t>
  </si>
  <si>
    <t>00161772</t>
  </si>
  <si>
    <t>Stredná priemyselná škola strojnícka, Komenského 2, Košice</t>
  </si>
  <si>
    <t>00161781</t>
  </si>
  <si>
    <t>Stredná odborná škola technická a ekonomická Jozefa Szakkayh</t>
  </si>
  <si>
    <t>00161802</t>
  </si>
  <si>
    <t>Stredná priemyselná škola techniky a dizajnu, Mnoheľova 828,</t>
  </si>
  <si>
    <t>00161829</t>
  </si>
  <si>
    <t>Stredná priemyselná škola elektrotechnická, Plzenská 1, Preš</t>
  </si>
  <si>
    <t>00161837</t>
  </si>
  <si>
    <t>Stredná priemyselná škola stavebná, Plzenská 10, Prešov</t>
  </si>
  <si>
    <t>00161845</t>
  </si>
  <si>
    <t>Stredná priemyselná škola strojnícka, Duklianska 1, Prešov</t>
  </si>
  <si>
    <t>00161934</t>
  </si>
  <si>
    <t>Obchodná akadémia, Ul. Kálmána Kittenbergera 2, Levice</t>
  </si>
  <si>
    <t>00161942</t>
  </si>
  <si>
    <t>Obchodná akadémia, Bolečkova 2, Nitra</t>
  </si>
  <si>
    <t>00161951</t>
  </si>
  <si>
    <t>Obchodná akadémia, Nám. hrdinov 7, Šurany</t>
  </si>
  <si>
    <t>00161993</t>
  </si>
  <si>
    <t>Obchodná akadémia Milana Hodžu, M. Rázusa 1, Trenčín</t>
  </si>
  <si>
    <t>00162001</t>
  </si>
  <si>
    <t>Obchodná akadémia, Kukučínova 2, Trnava</t>
  </si>
  <si>
    <t>00162019</t>
  </si>
  <si>
    <t>Hotelová akadémia Ľudovíta Wintera, Stromová 34, Piešťany</t>
  </si>
  <si>
    <t>00162027</t>
  </si>
  <si>
    <t>Obchodná akadémia Mareka Frauwirtha, Tajovského 25, Banská B</t>
  </si>
  <si>
    <t>00162035</t>
  </si>
  <si>
    <t>Hotelová akadémia, Malinovského 1, Brezno</t>
  </si>
  <si>
    <t>00162060</t>
  </si>
  <si>
    <t>Obchodná akadémia, Lúčna 4, Lučenec</t>
  </si>
  <si>
    <t>00162086</t>
  </si>
  <si>
    <t>Obchodná akadémia, Jesenského 259/6, Považská Bystrica</t>
  </si>
  <si>
    <t>00162094</t>
  </si>
  <si>
    <t>Obchodná akadémia, F. Madvu 2, Prievidza</t>
  </si>
  <si>
    <t>00162108</t>
  </si>
  <si>
    <t>Obchodná akadémia - Kereskedelmi Akadémia, K. Mikszátha 1, R</t>
  </si>
  <si>
    <t>00162132</t>
  </si>
  <si>
    <t>Obchodná akadémia, Komenského 1, Humenné</t>
  </si>
  <si>
    <t>00162141</t>
  </si>
  <si>
    <t>Obchodná akadémia, Watsonova 61, Košice</t>
  </si>
  <si>
    <t>00162159</t>
  </si>
  <si>
    <t>Gymnázium, Opatovská cesta 7, Košice</t>
  </si>
  <si>
    <t>00162167</t>
  </si>
  <si>
    <t>Obchodná akadémia, Murgašova 94, Poprad</t>
  </si>
  <si>
    <t>00162175</t>
  </si>
  <si>
    <t>Hotelová akadémia Otta Brucknera, Dr. Alexandra 29A, Kežmaro</t>
  </si>
  <si>
    <t>00162191</t>
  </si>
  <si>
    <t>Hotelová akadémia, Baštová 32, Prešov</t>
  </si>
  <si>
    <t>00162205</t>
  </si>
  <si>
    <t>Obchodná akadémia, Akademika Hronca 8, Rožňava</t>
  </si>
  <si>
    <t>00162213</t>
  </si>
  <si>
    <t>Obchodná akadémia, Komenského 3425/18, Trebišov</t>
  </si>
  <si>
    <t>00162230</t>
  </si>
  <si>
    <t>Obchodná akadémia, Daxnerova 88, Vranov nad Topľou</t>
  </si>
  <si>
    <t>00162311</t>
  </si>
  <si>
    <t>Stredná odborná škola vinársko - ovocinárska, Kostolná 3, Mo</t>
  </si>
  <si>
    <t>00162353</t>
  </si>
  <si>
    <t>Stredná odborná škola poľnohospodárstva a služieb na vidieku</t>
  </si>
  <si>
    <t>00162370</t>
  </si>
  <si>
    <t>Stredná odborná škola veterinárna, Drážovská 8/14, Nitra</t>
  </si>
  <si>
    <t>00162451</t>
  </si>
  <si>
    <t>00162574</t>
  </si>
  <si>
    <t>Stredná odborná škola veterinárna, Námestie mladých poľnohos</t>
  </si>
  <si>
    <t>00162761</t>
  </si>
  <si>
    <t>Konzervatórium, Timonova 2, Košice</t>
  </si>
  <si>
    <t>00162787</t>
  </si>
  <si>
    <t>Stredná odborná škola pedagogická, Sokolská 6, Modra</t>
  </si>
  <si>
    <t>00162795</t>
  </si>
  <si>
    <t>Stredná odborná škola pedagogická, Ul. F. Engelsa 3, Levice</t>
  </si>
  <si>
    <t>00162809</t>
  </si>
  <si>
    <t>Stredná odborná škola pedagogická - Pedagógiai Szakközépisko</t>
  </si>
  <si>
    <t>00162825</t>
  </si>
  <si>
    <t>Stredná odborná škola pedagogická, Kmeťovo stromoradie 5, Pr</t>
  </si>
  <si>
    <t>00162833</t>
  </si>
  <si>
    <t>Stredná odborná škola pedagogická, Bottova 15A, Levoča</t>
  </si>
  <si>
    <t>00163741</t>
  </si>
  <si>
    <t>Školský internát, Internátna 4, Banská Bystrica</t>
  </si>
  <si>
    <t>00163791</t>
  </si>
  <si>
    <t>Školský internát, Ul. J. Švermu 1736/14, Zvolen</t>
  </si>
  <si>
    <t>00164101</t>
  </si>
  <si>
    <t>Školský internát, Medická 2, Košice</t>
  </si>
  <si>
    <t>00164119</t>
  </si>
  <si>
    <t>Školský internát Antona Garbana, Werferova 10, Košice</t>
  </si>
  <si>
    <t>00186392</t>
  </si>
  <si>
    <t>LÚČ - Domov sociálnych služieb</t>
  </si>
  <si>
    <t>00215589</t>
  </si>
  <si>
    <t>Stredná priemyselná škola dopravná, Sokolská 911/94, Zvolen</t>
  </si>
  <si>
    <t>00227404</t>
  </si>
  <si>
    <t>Centrum sociálnych služieb - LIPA</t>
  </si>
  <si>
    <t>00351725</t>
  </si>
  <si>
    <t>Domov sociálnych služieb - Zemianske Podhradie</t>
  </si>
  <si>
    <t>00351741</t>
  </si>
  <si>
    <t>Centrum sociálnych služieb - DEMY</t>
  </si>
  <si>
    <t>00351750</t>
  </si>
  <si>
    <t>„BORINKA - ALZHEIMERCENTRUM“, Zariadenie sociálnych služieb</t>
  </si>
  <si>
    <t>00351768</t>
  </si>
  <si>
    <t>„NITRAVA“, Zariadenie sociálnych služieb Nitra</t>
  </si>
  <si>
    <t>00351776</t>
  </si>
  <si>
    <t>„VINIČKY“, Zariadenie sociálnych služieb Nitra</t>
  </si>
  <si>
    <t>00351784</t>
  </si>
  <si>
    <t>„SVETLO“, Zariadenie sociálnych služieb Olichov</t>
  </si>
  <si>
    <t>00351792</t>
  </si>
  <si>
    <t>„KREATÍV“, Zariadenie sociálnych služieb Klasov</t>
  </si>
  <si>
    <t>00351822</t>
  </si>
  <si>
    <t>Stredná odborná škola podnikania a služieb, Myslenická 1, Pe</t>
  </si>
  <si>
    <t>00352314</t>
  </si>
  <si>
    <t>„MAGNÓLIA“, Zariadenie sociálnych služieb Hurbanovo</t>
  </si>
  <si>
    <t>00354961</t>
  </si>
  <si>
    <t>Domov sociálnych služieb pre deti a dospelých Galanta</t>
  </si>
  <si>
    <t>00356786</t>
  </si>
  <si>
    <t>„PENZIÓN“, Zariadenie sociálnych služieb Topoľčany</t>
  </si>
  <si>
    <t>00356883</t>
  </si>
  <si>
    <t>Centrum sociálnych služieb - Partizánske</t>
  </si>
  <si>
    <t>00356891</t>
  </si>
  <si>
    <t>„CLEMENTIA", Zariadenie sociálnych služieb Kovarce</t>
  </si>
  <si>
    <t>00357995</t>
  </si>
  <si>
    <t>„V KAŠTIELI“, Zariadenie sociálnych služieb Horné Obdokovce</t>
  </si>
  <si>
    <t>00364193</t>
  </si>
  <si>
    <t>Domov sociálnych služieb a zariadenie pre seniorov Kaštieľ</t>
  </si>
  <si>
    <t>00365343</t>
  </si>
  <si>
    <t>Centrum voľného času - JUNIOR, Tajovského 30, Banská Bystric</t>
  </si>
  <si>
    <t>00398900</t>
  </si>
  <si>
    <t>Gymnázium, Trebišovská 12, Košice</t>
  </si>
  <si>
    <t>00399817</t>
  </si>
  <si>
    <t>Stredná priemyselná škola stavebná Dušana Samuela Jurkoviča,</t>
  </si>
  <si>
    <t>00399850</t>
  </si>
  <si>
    <t>Gymnázium Juraja Fándlyho, Školská 3, Šaľa</t>
  </si>
  <si>
    <t>00399965</t>
  </si>
  <si>
    <t>Gymnázium Hansa Selyeho s vyučovacím jazykom maďarským - Sel</t>
  </si>
  <si>
    <t>00400220</t>
  </si>
  <si>
    <t>Obchodná akadémia, Dlhá 256/10, Senica</t>
  </si>
  <si>
    <t>00400238</t>
  </si>
  <si>
    <t>Obchodná akadémia, Mládežnícka 158/5, Sereď</t>
  </si>
  <si>
    <t>00420191</t>
  </si>
  <si>
    <t>Stredná priemyselná škola strojnícka a elektrotechnická, F.</t>
  </si>
  <si>
    <t>00491861</t>
  </si>
  <si>
    <t>Stredná priemyselná škola dopravná, Študentská 23, Trnava</t>
  </si>
  <si>
    <t>00494160</t>
  </si>
  <si>
    <t>„DUNAJ“, Zariadenie sociálnych služieb Kováčov</t>
  </si>
  <si>
    <t>00500780</t>
  </si>
  <si>
    <t>Gymnázium, Školská 26, Vráble</t>
  </si>
  <si>
    <t>00515159</t>
  </si>
  <si>
    <t>Stredná športová škola, Kožušnícka 2, Trenčín</t>
  </si>
  <si>
    <t>00516554</t>
  </si>
  <si>
    <t>Stredná športová škola, Trieda SNP 54, Banská Bystrica</t>
  </si>
  <si>
    <t>00520969</t>
  </si>
  <si>
    <t>Centrum voľného času, Strojárenská 3, Košice</t>
  </si>
  <si>
    <t>00521663</t>
  </si>
  <si>
    <t>Stredná priemyselná škola technická, Hviezdoslavova 6, Spišs</t>
  </si>
  <si>
    <t>00521965</t>
  </si>
  <si>
    <t>Stredná športová škola, Trieda SNP 104, Košice</t>
  </si>
  <si>
    <t>00587052</t>
  </si>
  <si>
    <t>„LIPKA“, Zariadenie sociálnych služieb Lipová</t>
  </si>
  <si>
    <t>00596175</t>
  </si>
  <si>
    <t>Domov sociálnych služieb-Adamovské Kochanovce</t>
  </si>
  <si>
    <t>00596221</t>
  </si>
  <si>
    <t>„KAMILKA“, Zariadenie sociálnych služieb Maňa</t>
  </si>
  <si>
    <t>00596248</t>
  </si>
  <si>
    <t>Domov sociálnych služieb pre dospelých Bojková</t>
  </si>
  <si>
    <t>00596256</t>
  </si>
  <si>
    <t>Domov sociálnych služieb pre dospelých v Moravskom Svätom Já</t>
  </si>
  <si>
    <t>00596264</t>
  </si>
  <si>
    <t>Centrum sociálnych služieb - Jesienka</t>
  </si>
  <si>
    <t>00596299</t>
  </si>
  <si>
    <t>Domov dôchodcov a domov sociálnych služieb pre dospelých v H</t>
  </si>
  <si>
    <t>00596477</t>
  </si>
  <si>
    <t>Centrum sociálnych služieb Jahodná</t>
  </si>
  <si>
    <t>00596485</t>
  </si>
  <si>
    <t>Centrum sociálnych služieb Okoč - Opatovský Sokolec</t>
  </si>
  <si>
    <t>00596493</t>
  </si>
  <si>
    <t>Domov sociálnych služieb pre dospelých v Hornom Bare</t>
  </si>
  <si>
    <t>00596507</t>
  </si>
  <si>
    <t>Domov sociálnych služieb pre dospelých vo Veľkom Mederi</t>
  </si>
  <si>
    <t>00596680</t>
  </si>
  <si>
    <t>Gymnázium, Jablonská 301/5, Myjava</t>
  </si>
  <si>
    <t>00596728</t>
  </si>
  <si>
    <t>„PERLA“, Zariadenie sociálnych služieb Želiezovce</t>
  </si>
  <si>
    <t>00596825</t>
  </si>
  <si>
    <t>„FÉNIX”, Zariadenie sociálnych služieb Levice</t>
  </si>
  <si>
    <t>00596841</t>
  </si>
  <si>
    <t>„PLATAN“, Zariadenie sociálnych služieb Lontov</t>
  </si>
  <si>
    <t>00598071</t>
  </si>
  <si>
    <t>Gymnázium, Alejová 1, Košice</t>
  </si>
  <si>
    <t>00603279</t>
  </si>
  <si>
    <t>Zariadenie sociálnych služieb ROSA</t>
  </si>
  <si>
    <t>00603287</t>
  </si>
  <si>
    <t>GAUDEAMUS-zariadenie komunitnej rehabilitácie</t>
  </si>
  <si>
    <t>00604879</t>
  </si>
  <si>
    <t>Centrum sociálnych služieb prof. Karola Matulaya pre deti a</t>
  </si>
  <si>
    <t>00604950</t>
  </si>
  <si>
    <t>Centrum sociálnych služieb Javorinská</t>
  </si>
  <si>
    <t>00604968</t>
  </si>
  <si>
    <t>Centrum sociálnych služieb Sibírka</t>
  </si>
  <si>
    <t>00605760</t>
  </si>
  <si>
    <t>Gymnázium Alberta Einsteina, Einsteinova 35, Bratislava</t>
  </si>
  <si>
    <t>00605786</t>
  </si>
  <si>
    <t>Gymnázium Ladislava Novomeského, Tomášikova 2, Bratislava</t>
  </si>
  <si>
    <t>00605808</t>
  </si>
  <si>
    <t>Konzervatórium, Tolstého 11, Bratislava</t>
  </si>
  <si>
    <t>00606740</t>
  </si>
  <si>
    <t>Stredná zdravotnícka škola, Lipová 32, Humenné</t>
  </si>
  <si>
    <t>00606758</t>
  </si>
  <si>
    <t>Stredná zdravotnícka škola, Kukučínova 40, Košice</t>
  </si>
  <si>
    <t>00606766</t>
  </si>
  <si>
    <t>Stredná zdravotnícka škola, Moyzesova 17, Košice</t>
  </si>
  <si>
    <t>00606782</t>
  </si>
  <si>
    <t>Stredná zdravotnícka škola, Masarykova 27, Michalovce</t>
  </si>
  <si>
    <t>00606791</t>
  </si>
  <si>
    <t>Stredná zdravotnícka škola, Levočská 5, Poprad</t>
  </si>
  <si>
    <t>00606804</t>
  </si>
  <si>
    <t>Stredná zdravotnícka škola, Sládkovičova 36, Prešov</t>
  </si>
  <si>
    <t>00606812</t>
  </si>
  <si>
    <t>Stredná zdravotnícka škola - Egészségügyi Középiskola, Námes</t>
  </si>
  <si>
    <t>00606821</t>
  </si>
  <si>
    <t>Školský internát, Považská 7, Košice</t>
  </si>
  <si>
    <t>00606995</t>
  </si>
  <si>
    <t>Stredná zdravotnícka škola, J. Kozáčeka 4, Zvolen</t>
  </si>
  <si>
    <t>00607002</t>
  </si>
  <si>
    <t>Stredná zdravotnícka škola, Školská 230, Považská Bystrica</t>
  </si>
  <si>
    <t>00607029</t>
  </si>
  <si>
    <t>Stredná zdravotnícka škola, Lúčna 2, Lučenec</t>
  </si>
  <si>
    <t>00607053</t>
  </si>
  <si>
    <t>Stredná zdravotnícka škola, J.G.Tajovského 24, Banská Bystri</t>
  </si>
  <si>
    <t>00607291</t>
  </si>
  <si>
    <t>Školský internát, Trnavská cesta 2, Bratislava</t>
  </si>
  <si>
    <t>00607304</t>
  </si>
  <si>
    <t>Stredná zdravotnícka škola, Záhradnícka 44, Bratislava</t>
  </si>
  <si>
    <t>00607312</t>
  </si>
  <si>
    <t>Stredná zdravotnícka škola - Egészségugyi Középiskola, Šport</t>
  </si>
  <si>
    <t>00607321</t>
  </si>
  <si>
    <t>Stredná zdravotnícka škola, Farská 23, Nitra</t>
  </si>
  <si>
    <t>00607339</t>
  </si>
  <si>
    <t>Stredná zdravotnícka škola - Egészségügyi Középiskola, Pod k</t>
  </si>
  <si>
    <t>00607347</t>
  </si>
  <si>
    <t>Stredná zdravotnícka škola, Lichardova 1, Skalica</t>
  </si>
  <si>
    <t>00607363</t>
  </si>
  <si>
    <t>Stredná zdravotnícka škola Celestíny Šimurkovej v Trenčíne,</t>
  </si>
  <si>
    <t>00607371</t>
  </si>
  <si>
    <t>Stredná zdravotnícka škola, Daxnerova 6, Trnava</t>
  </si>
  <si>
    <t>00611930</t>
  </si>
  <si>
    <t>Domov sociálnych služieb pre dospelých v Zavare</t>
  </si>
  <si>
    <t>00611964</t>
  </si>
  <si>
    <t>Domov sociálnych služieb pre deti a dospelých Pastuchov</t>
  </si>
  <si>
    <t>00617652</t>
  </si>
  <si>
    <t>Stredná odborná škola obchodu a služieb, Rožňavská Baňa 211,</t>
  </si>
  <si>
    <t>00628115</t>
  </si>
  <si>
    <t>Domov sociálnych služieb-Púchov-Nosice</t>
  </si>
  <si>
    <t>00630250</t>
  </si>
  <si>
    <t>Centrum sociálnych služieb - Lednické Rovne</t>
  </si>
  <si>
    <t>00632180</t>
  </si>
  <si>
    <t>Zariadenie sociálnych služieb Libertas</t>
  </si>
  <si>
    <t>00632210</t>
  </si>
  <si>
    <t>Zariadenie sociálnych služieb Slatinka</t>
  </si>
  <si>
    <t>00632252</t>
  </si>
  <si>
    <t>Zariadenie sociálnych služieb Senium</t>
  </si>
  <si>
    <t>00632261</t>
  </si>
  <si>
    <t>Zariadenie sociálnych služieb Tereza</t>
  </si>
  <si>
    <t>00632287</t>
  </si>
  <si>
    <t>Zariadenie sociálnych služieb Trojlístok</t>
  </si>
  <si>
    <t>00632317</t>
  </si>
  <si>
    <t>Zariadenie sociálnych služieb Vrchárka</t>
  </si>
  <si>
    <t>00632325</t>
  </si>
  <si>
    <t>Zariadenie sociálnych služieb Čemerica</t>
  </si>
  <si>
    <t>00632350</t>
  </si>
  <si>
    <t>Centrum sociálnych služieb - BYSTRIČAN</t>
  </si>
  <si>
    <t>00632368</t>
  </si>
  <si>
    <t>Centrum sociálnych služieb - KOLONKA</t>
  </si>
  <si>
    <t>00632384</t>
  </si>
  <si>
    <t>Centrum sociálnych služieb - AVE</t>
  </si>
  <si>
    <t>00632392</t>
  </si>
  <si>
    <t>Centrum sociálnych služieb - LÚČ</t>
  </si>
  <si>
    <t>00632406</t>
  </si>
  <si>
    <t>Centrum sociálnych služieb - SLOVEN</t>
  </si>
  <si>
    <t>00632414</t>
  </si>
  <si>
    <t>Centrum sociálnych služieb - NÁDEJ</t>
  </si>
  <si>
    <t>00632864</t>
  </si>
  <si>
    <t>Zariadenie sociálnych služieb Luna</t>
  </si>
  <si>
    <t>00633453</t>
  </si>
  <si>
    <t>Zariadenie sociálnych služieb Detvan</t>
  </si>
  <si>
    <t>00641413</t>
  </si>
  <si>
    <t>Domov sociálnych služieb pre deti a dospelých KAMPINO</t>
  </si>
  <si>
    <t>00647551</t>
  </si>
  <si>
    <t>Zariadenie sociálnych služieb Pod vinicami</t>
  </si>
  <si>
    <t>00647560</t>
  </si>
  <si>
    <t>Zariadenie sociálnych služieb Salustia - Szociális Szolgálta</t>
  </si>
  <si>
    <t>00647900</t>
  </si>
  <si>
    <t>Zariadenie sociálnych služieb Pod Skalkou</t>
  </si>
  <si>
    <t>00647918</t>
  </si>
  <si>
    <t>Zariadenie sociálnych služieb Radmera</t>
  </si>
  <si>
    <t>00647926</t>
  </si>
  <si>
    <t>Zariadenie sociálnych služieb Domov Márie</t>
  </si>
  <si>
    <t>00647934</t>
  </si>
  <si>
    <t>Zariadenie sociálnych služieb Lipa</t>
  </si>
  <si>
    <t>00647951</t>
  </si>
  <si>
    <t>Zariadenie sociálnych služieb Hrabiny</t>
  </si>
  <si>
    <t>00648108</t>
  </si>
  <si>
    <t>Zariadenie sociálnych služieb Femina - Szociális Szolgáltatá</t>
  </si>
  <si>
    <t>00648124</t>
  </si>
  <si>
    <t>Zariadenie sociálnych služieb Breza - Szociális Szolgáltatás</t>
  </si>
  <si>
    <t>00648132</t>
  </si>
  <si>
    <t>Zariadenie sociálnych služieb Rimava - Szociális Szolgáltatá</t>
  </si>
  <si>
    <t>00648493</t>
  </si>
  <si>
    <t>Zariadenie sociálnych služieb Hriňovčan</t>
  </si>
  <si>
    <t>00648515</t>
  </si>
  <si>
    <t>Zariadenie sociálnych služieb Záhonok</t>
  </si>
  <si>
    <t>00648523</t>
  </si>
  <si>
    <t>Zariadenie sociálnych služieb Marína</t>
  </si>
  <si>
    <t>00648531</t>
  </si>
  <si>
    <t>Zariadenie sociálnych služieb Hont</t>
  </si>
  <si>
    <t>00648701</t>
  </si>
  <si>
    <t>Centrum sociálnych služieb - DOMINO</t>
  </si>
  <si>
    <t>00648710</t>
  </si>
  <si>
    <t>Centrum sociálnych služieb - Bôrik</t>
  </si>
  <si>
    <t>00654159</t>
  </si>
  <si>
    <t>„BENEFIT“, Zariadenie sociálnych služieb Ľudovítová</t>
  </si>
  <si>
    <t>00654434</t>
  </si>
  <si>
    <t>„SOS“, Zariadenie sociálnych služieb Hurbanovo</t>
  </si>
  <si>
    <t>00654787</t>
  </si>
  <si>
    <t>Domov sociálnych služieb pre dospelých</t>
  </si>
  <si>
    <t>00654795</t>
  </si>
  <si>
    <t>Centrum sociálnych služieb MEREMA</t>
  </si>
  <si>
    <t>00655295</t>
  </si>
  <si>
    <t>„BARACHA“, Zariadenie sociálnych služieb Bardoňovo</t>
  </si>
  <si>
    <t>00655317</t>
  </si>
  <si>
    <t>„IPEĽ“, Zariadenie sociálnych služieb Leľa</t>
  </si>
  <si>
    <t>00655341</t>
  </si>
  <si>
    <t>„VEK NÁDEJE“, Zariadenie sociálnych služieb Nové Zámky</t>
  </si>
  <si>
    <t>00655538</t>
  </si>
  <si>
    <t>Domov sociálnych služieb pre dospelých v Borskom Svätom Juri</t>
  </si>
  <si>
    <t>00655546</t>
  </si>
  <si>
    <t>Centrum sociálnych služieb Rohov</t>
  </si>
  <si>
    <t>00655651</t>
  </si>
  <si>
    <t>Domov sociálnych služieb pre deti a dospelých v Medveďove</t>
  </si>
  <si>
    <t>00656046</t>
  </si>
  <si>
    <t>„DOMUM“, Zariadenie sociálnych služieb Krškany</t>
  </si>
  <si>
    <t>00691674</t>
  </si>
  <si>
    <t>Centrum sociálnych služieb v Giraltovciach</t>
  </si>
  <si>
    <t>00691780</t>
  </si>
  <si>
    <t>Domov sociálnych služieb v Legnave</t>
  </si>
  <si>
    <t>00691798</t>
  </si>
  <si>
    <t>Domov pre seniorov</t>
  </si>
  <si>
    <t>00691861</t>
  </si>
  <si>
    <t>Centrum sociálnych služieb Domov pod Tatrami</t>
  </si>
  <si>
    <t>00691887</t>
  </si>
  <si>
    <t>Domov sociálnych služieb sv. Jána z Boha</t>
  </si>
  <si>
    <t>00691933</t>
  </si>
  <si>
    <t>IDEA - Domov sociálnych služieb</t>
  </si>
  <si>
    <t>00691950</t>
  </si>
  <si>
    <t>Centrum sociálnych služieb Vita vitalis</t>
  </si>
  <si>
    <t>00691968</t>
  </si>
  <si>
    <t>Centrum sociálnych služieb "Slnečný dom"</t>
  </si>
  <si>
    <t>00691984</t>
  </si>
  <si>
    <t>Domov sociálnych služieb v Sabinove</t>
  </si>
  <si>
    <t>00691992</t>
  </si>
  <si>
    <t>Centrum sociálnych služieb Clementia</t>
  </si>
  <si>
    <t>00692026</t>
  </si>
  <si>
    <t>LIDWINA - Domov sociálnych služieb</t>
  </si>
  <si>
    <t>00692034</t>
  </si>
  <si>
    <t>HARMONIA – Domov sociálnych služieb a zariadenie pre senioro</t>
  </si>
  <si>
    <t>00695190</t>
  </si>
  <si>
    <t>ONDAVA - Domov sociálnych služieb</t>
  </si>
  <si>
    <t>00695327</t>
  </si>
  <si>
    <t>SUBSIDIUM - Špecializované zariadenie a zariadenie pre senio</t>
  </si>
  <si>
    <t>00695424</t>
  </si>
  <si>
    <t>Centrum sociálnych služieb GARDEN Humenné</t>
  </si>
  <si>
    <t>00695432</t>
  </si>
  <si>
    <t>Centrum sociálnych služieb Zátišie</t>
  </si>
  <si>
    <t>00695441</t>
  </si>
  <si>
    <t>Domov sociálnych služieb v Jabloni</t>
  </si>
  <si>
    <t>00695459</t>
  </si>
  <si>
    <t>Centrum sociálnych služieb Dúhový sen</t>
  </si>
  <si>
    <t>00695467</t>
  </si>
  <si>
    <t>Centrum sociálnych služieb Dúbrava</t>
  </si>
  <si>
    <t>00696323</t>
  </si>
  <si>
    <t>Senior dom Svida</t>
  </si>
  <si>
    <t>00696331</t>
  </si>
  <si>
    <t>Domov sociálnych služieb v Stropkove</t>
  </si>
  <si>
    <t>00696358</t>
  </si>
  <si>
    <t>Domov sociálnych služieb vo Vranove nad Topľou, Školská 646</t>
  </si>
  <si>
    <t>00696374</t>
  </si>
  <si>
    <t>Centrum sociálnych služieb AMETYST</t>
  </si>
  <si>
    <t>00696854</t>
  </si>
  <si>
    <t>VIA LUX - Domov sociálnych služieb a zariadenie pre seniorov</t>
  </si>
  <si>
    <t>00696986</t>
  </si>
  <si>
    <t>DOMKO - Domov sociálnych služieb</t>
  </si>
  <si>
    <t>00697184</t>
  </si>
  <si>
    <t>JASANIMA - Domov sociálnych služieb</t>
  </si>
  <si>
    <t>00893161</t>
  </si>
  <si>
    <t>Stredná odborná škola elektrotechnická, Rybničná 59, Bratisl</t>
  </si>
  <si>
    <t>00893358</t>
  </si>
  <si>
    <t>Stredná odborná škola polytechnická, Štefánikova 1550/20, Hu</t>
  </si>
  <si>
    <t>00893421</t>
  </si>
  <si>
    <t>Stredná odborná škola stavebná - Építészeti Szakközépiskola,</t>
  </si>
  <si>
    <t>17050073</t>
  </si>
  <si>
    <t>Stredná priemyselná škola strojnícka a elektrotechnická, Ul.</t>
  </si>
  <si>
    <t>17050090</t>
  </si>
  <si>
    <t>Gymnázium Ladislava Dúbravu, Smetanov háj 285/8, Dunajská St</t>
  </si>
  <si>
    <t>17050103</t>
  </si>
  <si>
    <t>Gymnázium Imre Madácha s vyučovacím jazykom maďarským - Madá</t>
  </si>
  <si>
    <t>17050111</t>
  </si>
  <si>
    <t>Gymnázium Juraja Szondyho s vyučovacím jazykom maďarským - S</t>
  </si>
  <si>
    <t>17050138</t>
  </si>
  <si>
    <t>Gymnázium, Bernolákova 37, Šurany</t>
  </si>
  <si>
    <t>17050146</t>
  </si>
  <si>
    <t>Gymnázium Janka Matúšku, Štvrť SNP 1004/34, Galanta</t>
  </si>
  <si>
    <t>17050197</t>
  </si>
  <si>
    <t>Gymnázium Karola Štúra, Nám. slobody 5, Modra</t>
  </si>
  <si>
    <t>17050201</t>
  </si>
  <si>
    <t>Gymnázium, Senecká 2, Pezinok</t>
  </si>
  <si>
    <t>17050227</t>
  </si>
  <si>
    <t>Gymnázium Janka Jesenského, Radlinského 665/2, Bánovce nad B</t>
  </si>
  <si>
    <t>17050332</t>
  </si>
  <si>
    <t>Stredná odborná škola technická, Vranovská 4, Bratislava</t>
  </si>
  <si>
    <t>17050545</t>
  </si>
  <si>
    <t>Stredná odborná škola technická, Hviezdoslavova 5, Rožňava</t>
  </si>
  <si>
    <t>17055393</t>
  </si>
  <si>
    <t>Stredná odborná škola techniky a služieb - Műszaki és Szolgá</t>
  </si>
  <si>
    <t>17058554</t>
  </si>
  <si>
    <t>Gymnázium, Štúrova 849, Detva</t>
  </si>
  <si>
    <t>17059887</t>
  </si>
  <si>
    <t>Konzervatórium Jána Levoslava Bellu, Skuteckého 27, Banská B</t>
  </si>
  <si>
    <t>17066913</t>
  </si>
  <si>
    <t>Centrum sociálnych služieb - Chmelinec</t>
  </si>
  <si>
    <t>17078423</t>
  </si>
  <si>
    <t>Stredná odborná škola beauty služieb, Gemerská 1, Košice</t>
  </si>
  <si>
    <t>17078466</t>
  </si>
  <si>
    <t>Škola umeleckého priemyslu, Vodárenská 3, Prešov</t>
  </si>
  <si>
    <t>17149975</t>
  </si>
  <si>
    <t>Centrum sociálnych služieb Kežmarok</t>
  </si>
  <si>
    <t>17151341</t>
  </si>
  <si>
    <t>Gymnázium, Ľ. Štúra 26, Michalovce</t>
  </si>
  <si>
    <t>17151589</t>
  </si>
  <si>
    <t>Gymnázium, Javorová 16, Spišská Nová Ves</t>
  </si>
  <si>
    <t>17319161</t>
  </si>
  <si>
    <t>Stredná priemyselná škola elektrotechnická, Karola Adlera 5,</t>
  </si>
  <si>
    <t>17327652</t>
  </si>
  <si>
    <t>Obchodná akadémia, Nevädzová 3, Bratislava</t>
  </si>
  <si>
    <t>17327661</t>
  </si>
  <si>
    <t>Stredná priemyselná škola elektrotechnická, Hálova 16, Brati</t>
  </si>
  <si>
    <t>17327717</t>
  </si>
  <si>
    <t>Stredná odborná škola podnikania, Strečnianska 20, Bratislav</t>
  </si>
  <si>
    <t>17337046</t>
  </si>
  <si>
    <t>Gymnázium Jána Papánka, Vazovova 6, Bratislava</t>
  </si>
  <si>
    <t>17337062</t>
  </si>
  <si>
    <t>Gymnázium Ivana Horvátha, Ivana Horvátha 14, Bratislava</t>
  </si>
  <si>
    <t>17337071</t>
  </si>
  <si>
    <t>Gymnázium, Hubeného 23, Bratislava</t>
  </si>
  <si>
    <t>17337089</t>
  </si>
  <si>
    <t>Základná škola a GYMNÁZIUM s vyučovacím jazykom maďarským -</t>
  </si>
  <si>
    <t>17337101</t>
  </si>
  <si>
    <t>Gymnázium, Grösslingová 18, Bratislava</t>
  </si>
  <si>
    <t>30775302</t>
  </si>
  <si>
    <t>Tanečné konzervatórium Evy Jaczovej, Gorazdova 20, Bratislav</t>
  </si>
  <si>
    <t>30775311</t>
  </si>
  <si>
    <t>Stredná priemyselná škola dopravná, Kvačalova 20, Bratislava</t>
  </si>
  <si>
    <t>30775329</t>
  </si>
  <si>
    <t>Škola umeleckého priemyslu Josefa Vydru, Dúbravská cesta 11,</t>
  </si>
  <si>
    <t>30775353</t>
  </si>
  <si>
    <t>Stredná priemyselná škola elektrotechnická, Zochova 9, Brati</t>
  </si>
  <si>
    <t>30775361</t>
  </si>
  <si>
    <t>Stredná odborná škola pedagogická, Bullova 2, Bratislava</t>
  </si>
  <si>
    <t>30775396</t>
  </si>
  <si>
    <t>Stredná priemyselná škola strojnícka, Fajnorovo nábrežie 5,</t>
  </si>
  <si>
    <t>30775400</t>
  </si>
  <si>
    <t>Stredná odborná škola masmediálnych a informačných štúdií, K</t>
  </si>
  <si>
    <t>30775418</t>
  </si>
  <si>
    <t>Obchodná akadémia, Račianska 107, Bratislava</t>
  </si>
  <si>
    <t>30775434</t>
  </si>
  <si>
    <t>Obchodná akadémia, Dudova 4, Bratislava</t>
  </si>
  <si>
    <t>30797799</t>
  </si>
  <si>
    <t>Spojená škola s vyučovacím jazykom maďarským, Lichnerova 71,</t>
  </si>
  <si>
    <t>30798281</t>
  </si>
  <si>
    <t>Zariadenie sociálnych služieb Pod hradom</t>
  </si>
  <si>
    <t>30804191</t>
  </si>
  <si>
    <t>Domov sociálnych služieb a zariadenie pre seniorov Rača</t>
  </si>
  <si>
    <t>30843251</t>
  </si>
  <si>
    <t>Domov sociálnych služieb pre deti a dospelých Integra</t>
  </si>
  <si>
    <t>30996678</t>
  </si>
  <si>
    <t>Domov dôchodcov a domov sociálnych služieb pre dospelých v S</t>
  </si>
  <si>
    <t>30999847</t>
  </si>
  <si>
    <t>Centrum sociálnych služieb - Bánovce nad Bebravou</t>
  </si>
  <si>
    <t>31105394</t>
  </si>
  <si>
    <t>Zariadenie sociálnych služieb Zelený dom Skalica</t>
  </si>
  <si>
    <t>31118682</t>
  </si>
  <si>
    <t>Centrum sociálnych služieb - DOMOV JAVORINA</t>
  </si>
  <si>
    <t>31300065</t>
  </si>
  <si>
    <t>Škola v prírode, Kysak 315</t>
  </si>
  <si>
    <t>31750761</t>
  </si>
  <si>
    <t>Domov sociálnych služieb Rozsutec</t>
  </si>
  <si>
    <t>31770398</t>
  </si>
  <si>
    <t>Centrum sociálnych služieb Pod Karpatmi</t>
  </si>
  <si>
    <t>31787088</t>
  </si>
  <si>
    <t>ŠKOLA PRE MIMORIADNE NADANÉ DETI a Gymnázium, Teplická 7, Br</t>
  </si>
  <si>
    <t>31793185</t>
  </si>
  <si>
    <t>Stredná zdravotnícka škola, Strečnianska 20, Bratislava</t>
  </si>
  <si>
    <t>31797920</t>
  </si>
  <si>
    <t>Stredná odborná škola dopravná, Kvačalova 20, Bratislava</t>
  </si>
  <si>
    <t>31822665</t>
  </si>
  <si>
    <t>Centrum sociálnych služieb - LIPOVEC</t>
  </si>
  <si>
    <t>31823572</t>
  </si>
  <si>
    <t>Domov sociálnych služieb pre dospelých Košúty</t>
  </si>
  <si>
    <t>31824099</t>
  </si>
  <si>
    <t>Domov sociálnych služieb pre deti a dospelých Šoporňa - Štrk</t>
  </si>
  <si>
    <t>31824293</t>
  </si>
  <si>
    <t>Domov sociálnych služieb pre deti a dospelých v Šintave</t>
  </si>
  <si>
    <t>31825796</t>
  </si>
  <si>
    <t>„HARLEKÝN", Zariadenie sociálnych služieb Topoľčany</t>
  </si>
  <si>
    <t>31873715</t>
  </si>
  <si>
    <t>Spojená škola, Nivy 2, Šaľa</t>
  </si>
  <si>
    <t>31874452</t>
  </si>
  <si>
    <t>Obchodná akadémia, Myslenická 1, Pezinok</t>
  </si>
  <si>
    <t>31875114</t>
  </si>
  <si>
    <t>Domov sociálnych služieb pre dospelých Lehnice</t>
  </si>
  <si>
    <t>31946615</t>
  </si>
  <si>
    <t>Hotelová akadémia, Južná trieda 10, Košice</t>
  </si>
  <si>
    <t>31948821</t>
  </si>
  <si>
    <t>Zariadenie sociálnych služieb AKTIG</t>
  </si>
  <si>
    <t>31953549</t>
  </si>
  <si>
    <t>Obchodná akadémia, Kapušianska 2, Michalovce</t>
  </si>
  <si>
    <t>31954723</t>
  </si>
  <si>
    <t>ANIMA - Domov sociálnych služieb</t>
  </si>
  <si>
    <t>31956688</t>
  </si>
  <si>
    <t>Obchodná akadémia, Polárna 1, Košice</t>
  </si>
  <si>
    <t>34000992</t>
  </si>
  <si>
    <t>Domov sociálnych služieb pre dospelých a zariadenie pre seni</t>
  </si>
  <si>
    <t>34005153</t>
  </si>
  <si>
    <t>Obchodná akadémia, Bernolákova 26, Zlaté Moravce</t>
  </si>
  <si>
    <t>34011641</t>
  </si>
  <si>
    <t>Centrum sociálnych služieb - Nová Bošáca</t>
  </si>
  <si>
    <t>34056149</t>
  </si>
  <si>
    <t>Krajské centrum voľného času, Pod Sokolice 14, Trenčín</t>
  </si>
  <si>
    <t>34056505</t>
  </si>
  <si>
    <t>Centrum sociálnych služieb-Juh</t>
  </si>
  <si>
    <t>35514761</t>
  </si>
  <si>
    <t>Jazyková škola, Plzenská 10, Prešov</t>
  </si>
  <si>
    <t>35514868</t>
  </si>
  <si>
    <t>Jazyková škola, Hlavná 113, Košice</t>
  </si>
  <si>
    <t>35515147</t>
  </si>
  <si>
    <t>Jazyková škola, Mnoheľova 828, Poprad</t>
  </si>
  <si>
    <t>35538562</t>
  </si>
  <si>
    <t>ARCUS - Špecializované zariadenie a zariadenie pre seniorov</t>
  </si>
  <si>
    <t>35538791</t>
  </si>
  <si>
    <t>Jazyková škola, Javorová 16, Spišská Nová Ves</t>
  </si>
  <si>
    <t>35541016</t>
  </si>
  <si>
    <t>Košický samosprávny kraj</t>
  </si>
  <si>
    <t>35557168</t>
  </si>
  <si>
    <t>REGINA - Domov sociálnych služieb</t>
  </si>
  <si>
    <t>35568330</t>
  </si>
  <si>
    <t>Stredná odborná škola techniky a remesiel - Műszaki Szakok é</t>
  </si>
  <si>
    <t>35568348</t>
  </si>
  <si>
    <t>Stredná odborná škola techniky a služieb, Prakovce 282, Prak</t>
  </si>
  <si>
    <t>35568356</t>
  </si>
  <si>
    <t>Spojená škola, Kollárova 17, Sečovce</t>
  </si>
  <si>
    <t>35568364</t>
  </si>
  <si>
    <t>Stredná odborná škola obchodu a služieb, Námestie slobody 12</t>
  </si>
  <si>
    <t>35568381</t>
  </si>
  <si>
    <t>Stredná odborná škola ekonomická, Stojan 1, Spišská Nová Ves</t>
  </si>
  <si>
    <t>35630272</t>
  </si>
  <si>
    <t>Krajská knižnica Karola Kmeťka v Nitre</t>
  </si>
  <si>
    <t>35652454</t>
  </si>
  <si>
    <t>Obchodná akadémia, Malinovského 1, Brezno</t>
  </si>
  <si>
    <t>35653655</t>
  </si>
  <si>
    <t>HUMANITY-Centrum sociálnej pomoci</t>
  </si>
  <si>
    <t>35653663</t>
  </si>
  <si>
    <t>Zariadenie sociálnych služieb Náruč</t>
  </si>
  <si>
    <t>35679565</t>
  </si>
  <si>
    <t>Zariadenie sociálnych služieb Tisovček</t>
  </si>
  <si>
    <t>35982535</t>
  </si>
  <si>
    <t>Zariadenie sociálnych služieb Vepor</t>
  </si>
  <si>
    <t>36063606</t>
  </si>
  <si>
    <t>Bratislavský samosprávny kraj</t>
  </si>
  <si>
    <t>36082058</t>
  </si>
  <si>
    <t>Stredná priemyselná škola technická, Komenského 1, Trnava</t>
  </si>
  <si>
    <t>36092479</t>
  </si>
  <si>
    <t>Gymnázium Jána Baltazára Magina, Beňovského 358/100, Vrbové</t>
  </si>
  <si>
    <t>36102580</t>
  </si>
  <si>
    <t>Nitrianska galéria</t>
  </si>
  <si>
    <t>36102598</t>
  </si>
  <si>
    <t>Tribečské osvetové stredisko v Topoľčanoch</t>
  </si>
  <si>
    <t>36102601</t>
  </si>
  <si>
    <t>Tribečské múzeum v Topoľčanoch</t>
  </si>
  <si>
    <t>36102610</t>
  </si>
  <si>
    <t>Tribečská knižnica v Topoľčanoch</t>
  </si>
  <si>
    <t>36102628</t>
  </si>
  <si>
    <t>Knižnica Antona Bernoláka v Nových Zámkoch - Anton Bernolák</t>
  </si>
  <si>
    <t>36102652</t>
  </si>
  <si>
    <t>Ponitrianske múzeum v Nitre</t>
  </si>
  <si>
    <t>36102709</t>
  </si>
  <si>
    <t>Krajské osvetové stredisko v Nitre</t>
  </si>
  <si>
    <t>36102717</t>
  </si>
  <si>
    <t>Regionálne osvetové stredisko v Nových Zámkoch - Regionális</t>
  </si>
  <si>
    <t>36102784</t>
  </si>
  <si>
    <t>Knižnica Józsefa Szinnyeiho v Komárne - Szinnyei József Köny</t>
  </si>
  <si>
    <t>36102806</t>
  </si>
  <si>
    <t>Tekovská hvezdáreň v Leviciach</t>
  </si>
  <si>
    <t>36102814</t>
  </si>
  <si>
    <t>Tekovská knižnica v Leviciach</t>
  </si>
  <si>
    <t>36102831</t>
  </si>
  <si>
    <t>Múzeum Jána Thaina v Nových Zámkoch - Thain János Múzeum, Ér</t>
  </si>
  <si>
    <t>36102849</t>
  </si>
  <si>
    <t>Tekovské múzeum v Leviciach</t>
  </si>
  <si>
    <t>36102881</t>
  </si>
  <si>
    <t>Podunajské múzeum v Komárne - Duna Menti Múzeum, Komárom</t>
  </si>
  <si>
    <t>36103004</t>
  </si>
  <si>
    <t>Staré divadlo Karola Spišáka v Nitre</t>
  </si>
  <si>
    <t>36103098</t>
  </si>
  <si>
    <t>Galéria umenia Ernesta Zmetáka v Nových Zámkoch - Ernest Zme</t>
  </si>
  <si>
    <t>36126624</t>
  </si>
  <si>
    <t>Trenčiansky samosprávny kraj</t>
  </si>
  <si>
    <t>36155667</t>
  </si>
  <si>
    <t>Škola umeleckého priemyslu, Slavkovská 19, Kežmarok</t>
  </si>
  <si>
    <t>36166952</t>
  </si>
  <si>
    <t>Školský internát, Karpatská 9, Poprad</t>
  </si>
  <si>
    <t>37781235</t>
  </si>
  <si>
    <t>Ľubovnianske múzeum - hrad v Starej Ľubovni</t>
  </si>
  <si>
    <t>37781278</t>
  </si>
  <si>
    <t>Krajské múzeum v Prešove</t>
  </si>
  <si>
    <t>37781324</t>
  </si>
  <si>
    <t>Hvezdáreň a planetárium v Prešove</t>
  </si>
  <si>
    <t>37781375</t>
  </si>
  <si>
    <t>Podduklianske osvetové stredisko vo Svidníku</t>
  </si>
  <si>
    <t>37781421</t>
  </si>
  <si>
    <t>Vihorlatská hvezdáreň v Humennom</t>
  </si>
  <si>
    <t>37781588</t>
  </si>
  <si>
    <t>Hornošarišské osvetové stredisko v Bardejove</t>
  </si>
  <si>
    <t>37808427</t>
  </si>
  <si>
    <t>Žilinský samosprávny kraj</t>
  </si>
  <si>
    <t>37827146</t>
  </si>
  <si>
    <t>Zariadenie sociálnych služieb Hron</t>
  </si>
  <si>
    <t>37828100</t>
  </si>
  <si>
    <t>Banskobystrický samosprávny kraj</t>
  </si>
  <si>
    <t>37836901</t>
  </si>
  <si>
    <t>Trnavský samosprávny kraj</t>
  </si>
  <si>
    <t>37847783</t>
  </si>
  <si>
    <t>Správa a údržba ciest Trnavského samosprávneho kraja</t>
  </si>
  <si>
    <t>37861298</t>
  </si>
  <si>
    <t>Nitriansky samosprávny kraj</t>
  </si>
  <si>
    <t>37870475</t>
  </si>
  <si>
    <t>Prešovský samosprávny kraj</t>
  </si>
  <si>
    <t>37883411</t>
  </si>
  <si>
    <t>Zariadenie sociálnych služieb DOTYK</t>
  </si>
  <si>
    <t>37890069</t>
  </si>
  <si>
    <t>Stredná odborná škola - Szakközépiskola, J.Kalinčiaka 1584/8</t>
  </si>
  <si>
    <t>37936859</t>
  </si>
  <si>
    <t>Správa a údržba ciest Prešovského samosprávneho kraja</t>
  </si>
  <si>
    <t>37942484</t>
  </si>
  <si>
    <t>Stredná odborná škola technická, Družstevná 1474/19, Humenné</t>
  </si>
  <si>
    <t>37944584</t>
  </si>
  <si>
    <t>Domov v Poloninách</t>
  </si>
  <si>
    <t>37944592</t>
  </si>
  <si>
    <t>Zariadenie sociálnych služieb Jasoň</t>
  </si>
  <si>
    <t>37946765</t>
  </si>
  <si>
    <t>Spojená škola, Ľ. Podjavorinskej 22, Prešov</t>
  </si>
  <si>
    <t>37946773</t>
  </si>
  <si>
    <t>Stredná odborná škola, A. Dubčeka 963/2, Vranov nad Topľou</t>
  </si>
  <si>
    <t>37947541</t>
  </si>
  <si>
    <t>Stredná odborná škola polytechnická Jána Antonína Baťu, Štef</t>
  </si>
  <si>
    <t>37947915</t>
  </si>
  <si>
    <t>Stredná odborná škola elektrotechnická, Hviezdoslavova 44, S</t>
  </si>
  <si>
    <t>37947923</t>
  </si>
  <si>
    <t>Spojená škola Tarasa Ševčenka s vyučovacím jazykom ukrajinsk</t>
  </si>
  <si>
    <t>37947931</t>
  </si>
  <si>
    <t>Spojená škola, Centrálna 464, Svidník</t>
  </si>
  <si>
    <t>37956205</t>
  </si>
  <si>
    <t>Spojená škola, Štúrova 848, Detva</t>
  </si>
  <si>
    <t>37956248</t>
  </si>
  <si>
    <t>Spojená škola, Jarmočná 1, Modrý Kameň</t>
  </si>
  <si>
    <t>37956469</t>
  </si>
  <si>
    <t>Stredná odborná škola drevárska, Lučenecká 2193/17, Zvolen</t>
  </si>
  <si>
    <t>37965352</t>
  </si>
  <si>
    <t>Gymnázium Petra Pázmáňa s vyučovacím jazykom maďarským - Páz</t>
  </si>
  <si>
    <t>42017769</t>
  </si>
  <si>
    <t>Centrum sociálnych služieb v Novom Meste nad Váhom</t>
  </si>
  <si>
    <t>42035261</t>
  </si>
  <si>
    <t>Spojená škola Juraja Henischa, Slovenská 5, Bardejov</t>
  </si>
  <si>
    <t>42076439</t>
  </si>
  <si>
    <t>Spojená škola, Čaklov 249</t>
  </si>
  <si>
    <t>42077133</t>
  </si>
  <si>
    <t>Stredná odborná škola remesiel a služieb, Okružná 761/25, Po</t>
  </si>
  <si>
    <t>42077150</t>
  </si>
  <si>
    <t>Spojená škola, Štefánikova 64, Bardejov</t>
  </si>
  <si>
    <t>42093937</t>
  </si>
  <si>
    <t>Správa majetku Košického samosprávneho kraja</t>
  </si>
  <si>
    <t>42096642</t>
  </si>
  <si>
    <t>Stredná odborná škola drevárska, Filinského 7, Spišská Nová</t>
  </si>
  <si>
    <t>42102341</t>
  </si>
  <si>
    <t>Stredná odborná škola agrotechnická - Agrotechnikai Szakközé</t>
  </si>
  <si>
    <t>42104980</t>
  </si>
  <si>
    <t>Stredná odborná škola dopravy a služieb, Mierová 727, Strážs</t>
  </si>
  <si>
    <t>42114721</t>
  </si>
  <si>
    <t>Regionálne osvetové stredisko v Komárne - Regionális Művelőd</t>
  </si>
  <si>
    <t>42115469</t>
  </si>
  <si>
    <t>Regionálne osvetové stredisko v Leviciach</t>
  </si>
  <si>
    <t>42118727</t>
  </si>
  <si>
    <t>„MÔJ DOMOV“, Zariadenie sociálnych služieb Topoľčany</t>
  </si>
  <si>
    <t>42119383</t>
  </si>
  <si>
    <t>„JESEŇ ŽIVOTA“, Zariadenie sociálnych služieb Levice</t>
  </si>
  <si>
    <t>42119391</t>
  </si>
  <si>
    <t>„HARMÓNIA“, Zariadenie sociálnych služieb Horné Štitáre</t>
  </si>
  <si>
    <t>42128919</t>
  </si>
  <si>
    <t>Spojená škola, ul. SNP 30, Ivanka pri Dunaji</t>
  </si>
  <si>
    <t>42155258</t>
  </si>
  <si>
    <t>Špecializované zariadenie v Trnave</t>
  </si>
  <si>
    <t>42243262</t>
  </si>
  <si>
    <t>Konzervatórium Jozefa Adamoviča, Exnárova 8, Košice</t>
  </si>
  <si>
    <t>42253888</t>
  </si>
  <si>
    <t>Stredná priemyselná škola stavebná a geodetická, Drieňová 35</t>
  </si>
  <si>
    <t>42253900</t>
  </si>
  <si>
    <t>Stredná odborná škola chemická, Vlčie hrdlo 50, Bratislava</t>
  </si>
  <si>
    <t>42317657</t>
  </si>
  <si>
    <t>Stredná odborná škola techniky a služieb, Laskomerského 3, B</t>
  </si>
  <si>
    <t>42317673</t>
  </si>
  <si>
    <t>Stredná odborná škola služieb a lesníctva, Kolpašská 1586/9,</t>
  </si>
  <si>
    <t>42383153</t>
  </si>
  <si>
    <t>Spojená škola, SNP 16, Sabinov</t>
  </si>
  <si>
    <t>50595318</t>
  </si>
  <si>
    <t>Zariadenie sociálnych služieb Egídius</t>
  </si>
  <si>
    <t>52164284</t>
  </si>
  <si>
    <t>Stredná zdravotnícka škola, Vinohradnícka 8, Prievidza</t>
  </si>
  <si>
    <t>52439534</t>
  </si>
  <si>
    <t>Stredná športová škola, Dlhé hony 5766/16, Poprad</t>
  </si>
  <si>
    <t>52585212</t>
  </si>
  <si>
    <t>Spojená škola, Bratislavská 44, Malinovo</t>
  </si>
  <si>
    <t>52757048</t>
  </si>
  <si>
    <t>Zariadenie sociálnych služieb AMBRA</t>
  </si>
  <si>
    <t>52757056</t>
  </si>
  <si>
    <t>Zariadenie sociálnych služieb HARMÓNIA</t>
  </si>
  <si>
    <t>52915654</t>
  </si>
  <si>
    <t>Škola umeleckého priemyslu, Sovietskych hrdinov 369/24, Svid</t>
  </si>
  <si>
    <t>53242599</t>
  </si>
  <si>
    <t>Spojená škola, Jána Bottu 31, Trnava</t>
  </si>
  <si>
    <t>53242726</t>
  </si>
  <si>
    <t>Spojená škola, Ostredková 10, Bratislava</t>
  </si>
  <si>
    <t>53242742</t>
  </si>
  <si>
    <t>Spojená škola, Pankúchova 6, Bratislava</t>
  </si>
  <si>
    <t>53638522</t>
  </si>
  <si>
    <t>Spojená škola, Námestie sv. Štefana 1533/3, Dunajská Streda</t>
  </si>
  <si>
    <t>53966864</t>
  </si>
  <si>
    <t>Stredná odborná škola techniky a služieb, SNP 607, Dobšiná</t>
  </si>
  <si>
    <t>54018404</t>
  </si>
  <si>
    <t>Spojená škola, Duchnovičova 506, Medzilaborce</t>
  </si>
  <si>
    <t>54850541</t>
  </si>
  <si>
    <t>Spojená škola, Bielocerkevská 29, Košice</t>
  </si>
  <si>
    <t>55609210</t>
  </si>
  <si>
    <t>Spojená škola Samuela Mikovíniho, Akademická 13, Banská Štia</t>
  </si>
  <si>
    <t>55628184</t>
  </si>
  <si>
    <t>Spojená škola, Nerudova 13, Hlohovec</t>
  </si>
  <si>
    <t>55966691</t>
  </si>
  <si>
    <t>Centrum podpory PSK</t>
  </si>
  <si>
    <t>56128941</t>
  </si>
  <si>
    <t>Spojená škola, Slnečná 2, Šamorín</t>
  </si>
  <si>
    <t>56266774</t>
  </si>
  <si>
    <t>Spojená škola, Myslenická 1, Pezinok</t>
  </si>
  <si>
    <t>56330677</t>
  </si>
  <si>
    <t>Zariadenie sociálnozdravotných služieb Bijacovce</t>
  </si>
  <si>
    <t>do 1</t>
  </si>
  <si>
    <t>1 až 5</t>
  </si>
  <si>
    <t>5 až 7</t>
  </si>
  <si>
    <t>7 až 10</t>
  </si>
  <si>
    <t>10 až 15</t>
  </si>
  <si>
    <t>S.11</t>
  </si>
  <si>
    <t>S.12</t>
  </si>
  <si>
    <t>S.14</t>
  </si>
  <si>
    <t>spolu</t>
  </si>
  <si>
    <t>S.15</t>
  </si>
  <si>
    <t>%</t>
  </si>
  <si>
    <t>S.1311 pridať do S.11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</si>
</sst>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&quot;. &quot;m&quot;. &quot;yyyy"/>
    <numFmt numFmtId="165" formatCode="h\:mm\:ss"/>
    <numFmt numFmtId="166" formatCode="#,##0.0"/>
  </numFmts>
  <fonts count="12" x14ac:knownFonts="1">
    <font>
      <sz val="10"/>
      <color rgb="FF000000"/>
      <name val="Arial"/>
    </font>
    <font>
      <sz val="9"/>
      <color rgb="FF333333"/>
      <name val="Arial"/>
      <family val="2"/>
      <charset val="238"/>
    </font>
    <font>
      <b/>
      <sz val="15"/>
      <color rgb="FF333333"/>
      <name val="Arial"/>
      <family val="2"/>
      <charset val="238"/>
    </font>
    <font>
      <b/>
      <sz val="9"/>
      <color rgb="FF333333"/>
      <name val="Arial"/>
      <family val="2"/>
      <charset val="238"/>
    </font>
    <font>
      <sz val="12"/>
      <color rgb="FF333333"/>
      <name val="Arial"/>
      <family val="2"/>
      <charset val="238"/>
    </font>
    <font>
      <sz val="8"/>
      <color rgb="FF333333"/>
      <name val="Arial"/>
      <family val="2"/>
      <charset val="238"/>
    </font>
    <font>
      <b/>
      <sz val="9"/>
      <color rgb="FFFFFFFF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14"/>
      <color indexed="81"/>
      <name val="Segoe UI"/>
      <family val="2"/>
      <charset val="238"/>
    </font>
    <font>
      <b/>
      <sz val="14"/>
      <color indexed="81"/>
      <name val="Segoe UI"/>
      <family val="2"/>
      <charset val="238"/>
    </font>
    <font>
      <sz val="9"/>
      <color rgb="FF333333"/>
      <name val="Arial"/>
      <family val="2"/>
      <charset val="238"/>
    </font>
    <font>
      <b/>
      <sz val="9"/>
      <color rgb="FF333333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FFFF00"/>
        <bgColor rgb="FFFFFFFF"/>
      </patternFill>
    </fill>
  </fills>
  <borders count="12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3877A6"/>
      </right>
      <top style="thin">
        <color rgb="FF000000"/>
      </top>
      <bottom style="thin">
        <color rgb="FFA5A5B1"/>
      </bottom>
      <diagonal/>
    </border>
    <border>
      <left style="thin">
        <color rgb="FF3877A6"/>
      </left>
      <right style="thin">
        <color rgb="FF3877A6"/>
      </right>
      <top style="thin">
        <color rgb="FF000000"/>
      </top>
      <bottom style="thin">
        <color rgb="FFA5A5B1"/>
      </bottom>
      <diagonal/>
    </border>
    <border>
      <left style="thin">
        <color rgb="FF3877A6"/>
      </left>
      <right style="thin">
        <color rgb="FF000000"/>
      </right>
      <top style="thin">
        <color rgb="FF000000"/>
      </top>
      <bottom style="thin">
        <color rgb="FFA5A5B1"/>
      </bottom>
      <diagonal/>
    </border>
    <border>
      <left style="thin">
        <color rgb="FF000000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EBEBEB"/>
      </left>
      <right style="thin">
        <color rgb="FF000000"/>
      </right>
      <top style="thin">
        <color rgb="FFEBEBEB"/>
      </top>
      <bottom style="thin">
        <color rgb="FFEBEBEB"/>
      </bottom>
      <diagonal/>
    </border>
    <border>
      <left style="thin">
        <color rgb="FF000000"/>
      </left>
      <right style="thin">
        <color rgb="FFEBEBEB"/>
      </right>
      <top style="thin">
        <color rgb="FFEBEBEB"/>
      </top>
      <bottom style="thin">
        <color rgb="FF000000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000000"/>
      </bottom>
      <diagonal/>
    </border>
    <border>
      <left style="thin">
        <color rgb="FFEBEBEB"/>
      </left>
      <right style="thin">
        <color rgb="FF000000"/>
      </right>
      <top style="thin">
        <color rgb="FFEBEBEB"/>
      </top>
      <bottom style="thin">
        <color rgb="FF000000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2" borderId="0" xfId="0" applyFont="1" applyFill="1" applyAlignment="1">
      <alignment horizontal="left"/>
    </xf>
    <xf numFmtId="49" fontId="1" fillId="2" borderId="0" xfId="0" applyNumberFormat="1" applyFont="1" applyFill="1" applyAlignment="1">
      <alignment horizontal="right" wrapText="1"/>
    </xf>
    <xf numFmtId="164" fontId="3" fillId="2" borderId="0" xfId="0" applyNumberFormat="1" applyFont="1" applyFill="1" applyAlignment="1">
      <alignment horizontal="left"/>
    </xf>
    <xf numFmtId="165" fontId="3" fillId="2" borderId="0" xfId="0" applyNumberFormat="1" applyFont="1" applyFill="1" applyAlignment="1">
      <alignment horizontal="left"/>
    </xf>
    <xf numFmtId="49" fontId="1" fillId="2" borderId="0" xfId="0" applyNumberFormat="1" applyFont="1" applyFill="1" applyAlignment="1">
      <alignment horizontal="left" vertical="center"/>
    </xf>
    <xf numFmtId="49" fontId="5" fillId="2" borderId="0" xfId="0" applyNumberFormat="1" applyFont="1" applyFill="1" applyAlignment="1">
      <alignment horizontal="left" vertical="center"/>
    </xf>
    <xf numFmtId="49" fontId="6" fillId="3" borderId="1" xfId="0" applyNumberFormat="1" applyFont="1" applyFill="1" applyBorder="1" applyAlignment="1">
      <alignment horizontal="left" wrapText="1"/>
    </xf>
    <xf numFmtId="49" fontId="6" fillId="3" borderId="1" xfId="0" applyNumberFormat="1" applyFont="1" applyFill="1" applyBorder="1" applyAlignment="1">
      <alignment horizontal="left"/>
    </xf>
    <xf numFmtId="4" fontId="7" fillId="2" borderId="2" xfId="0" applyNumberFormat="1" applyFont="1" applyFill="1" applyBorder="1" applyAlignment="1">
      <alignment horizontal="right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164" fontId="1" fillId="2" borderId="2" xfId="0" applyNumberFormat="1" applyFont="1" applyFill="1" applyBorder="1" applyAlignment="1">
      <alignment horizontal="left"/>
    </xf>
    <xf numFmtId="4" fontId="1" fillId="2" borderId="2" xfId="0" applyNumberFormat="1" applyFont="1" applyFill="1" applyBorder="1" applyAlignment="1">
      <alignment horizontal="right"/>
    </xf>
    <xf numFmtId="49" fontId="1" fillId="2" borderId="0" xfId="0" applyNumberFormat="1" applyFont="1" applyFill="1" applyAlignment="1">
      <alignment horizontal="right"/>
    </xf>
    <xf numFmtId="49" fontId="4" fillId="2" borderId="0" xfId="0" applyNumberFormat="1" applyFont="1" applyFill="1" applyAlignment="1">
      <alignment horizontal="center" vertical="center"/>
    </xf>
    <xf numFmtId="49" fontId="6" fillId="3" borderId="3" xfId="0" applyNumberFormat="1" applyFont="1" applyFill="1" applyBorder="1" applyAlignment="1">
      <alignment horizontal="left"/>
    </xf>
    <xf numFmtId="49" fontId="6" fillId="3" borderId="4" xfId="0" applyNumberFormat="1" applyFont="1" applyFill="1" applyBorder="1" applyAlignment="1">
      <alignment horizontal="left"/>
    </xf>
    <xf numFmtId="49" fontId="6" fillId="3" borderId="5" xfId="0" applyNumberFormat="1" applyFont="1" applyFill="1" applyBorder="1" applyAlignment="1">
      <alignment horizontal="left"/>
    </xf>
    <xf numFmtId="49" fontId="1" fillId="4" borderId="6" xfId="0" applyNumberFormat="1" applyFont="1" applyFill="1" applyBorder="1" applyAlignment="1">
      <alignment horizontal="left"/>
    </xf>
    <xf numFmtId="4" fontId="3" fillId="4" borderId="7" xfId="0" applyNumberFormat="1" applyFont="1" applyFill="1" applyBorder="1" applyAlignment="1">
      <alignment horizontal="right"/>
    </xf>
    <xf numFmtId="0" fontId="3" fillId="4" borderId="7" xfId="0" applyFont="1" applyFill="1" applyBorder="1" applyAlignment="1">
      <alignment horizontal="right"/>
    </xf>
    <xf numFmtId="4" fontId="3" fillId="4" borderId="8" xfId="0" applyNumberFormat="1" applyFont="1" applyFill="1" applyBorder="1" applyAlignment="1">
      <alignment horizontal="right"/>
    </xf>
    <xf numFmtId="49" fontId="1" fillId="2" borderId="6" xfId="0" applyNumberFormat="1" applyFont="1" applyFill="1" applyBorder="1" applyAlignment="1">
      <alignment horizontal="left"/>
    </xf>
    <xf numFmtId="4" fontId="1" fillId="2" borderId="7" xfId="0" applyNumberFormat="1" applyFont="1" applyFill="1" applyBorder="1" applyAlignment="1">
      <alignment horizontal="right"/>
    </xf>
    <xf numFmtId="0" fontId="1" fillId="2" borderId="7" xfId="0" applyFont="1" applyFill="1" applyBorder="1" applyAlignment="1">
      <alignment horizontal="right"/>
    </xf>
    <xf numFmtId="4" fontId="1" fillId="2" borderId="8" xfId="0" applyNumberFormat="1" applyFont="1" applyFill="1" applyBorder="1" applyAlignment="1">
      <alignment horizontal="right"/>
    </xf>
    <xf numFmtId="4" fontId="1" fillId="4" borderId="7" xfId="0" applyNumberFormat="1" applyFont="1" applyFill="1" applyBorder="1" applyAlignment="1">
      <alignment horizontal="right"/>
    </xf>
    <xf numFmtId="0" fontId="1" fillId="4" borderId="7" xfId="0" applyFont="1" applyFill="1" applyBorder="1" applyAlignment="1">
      <alignment horizontal="right"/>
    </xf>
    <xf numFmtId="4" fontId="1" fillId="4" borderId="8" xfId="0" applyNumberFormat="1" applyFont="1" applyFill="1" applyBorder="1" applyAlignment="1">
      <alignment horizontal="right"/>
    </xf>
    <xf numFmtId="4" fontId="3" fillId="2" borderId="7" xfId="0" applyNumberFormat="1" applyFont="1" applyFill="1" applyBorder="1" applyAlignment="1">
      <alignment horizontal="right"/>
    </xf>
    <xf numFmtId="0" fontId="3" fillId="2" borderId="7" xfId="0" applyFont="1" applyFill="1" applyBorder="1" applyAlignment="1">
      <alignment horizontal="right"/>
    </xf>
    <xf numFmtId="4" fontId="3" fillId="2" borderId="8" xfId="0" applyNumberFormat="1" applyFont="1" applyFill="1" applyBorder="1" applyAlignment="1">
      <alignment horizontal="right"/>
    </xf>
    <xf numFmtId="49" fontId="1" fillId="4" borderId="9" xfId="0" applyNumberFormat="1" applyFont="1" applyFill="1" applyBorder="1" applyAlignment="1">
      <alignment horizontal="left"/>
    </xf>
    <xf numFmtId="4" fontId="1" fillId="4" borderId="10" xfId="0" applyNumberFormat="1" applyFont="1" applyFill="1" applyBorder="1" applyAlignment="1">
      <alignment horizontal="right"/>
    </xf>
    <xf numFmtId="0" fontId="1" fillId="4" borderId="10" xfId="0" applyFont="1" applyFill="1" applyBorder="1" applyAlignment="1">
      <alignment horizontal="right"/>
    </xf>
    <xf numFmtId="4" fontId="1" fillId="4" borderId="11" xfId="0" applyNumberFormat="1" applyFont="1" applyFill="1" applyBorder="1" applyAlignment="1">
      <alignment horizontal="right"/>
    </xf>
    <xf numFmtId="49" fontId="4" fillId="2" borderId="0" xfId="0" applyNumberFormat="1" applyFont="1" applyFill="1" applyAlignment="1">
      <alignment horizontal="right"/>
    </xf>
    <xf numFmtId="49" fontId="1" fillId="4" borderId="2" xfId="0" applyNumberFormat="1" applyFont="1" applyFill="1" applyBorder="1" applyAlignment="1">
      <alignment horizontal="left"/>
    </xf>
    <xf numFmtId="49" fontId="1" fillId="4" borderId="2" xfId="0" applyNumberFormat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/>
    </xf>
    <xf numFmtId="49" fontId="6" fillId="5" borderId="2" xfId="0" applyNumberFormat="1" applyFont="1" applyFill="1" applyBorder="1" applyAlignment="1">
      <alignment horizontal="left"/>
    </xf>
    <xf numFmtId="49" fontId="6" fillId="5" borderId="2" xfId="0" applyNumberFormat="1" applyFont="1" applyFill="1" applyBorder="1" applyAlignment="1">
      <alignment horizontal="center"/>
    </xf>
    <xf numFmtId="4" fontId="3" fillId="6" borderId="7" xfId="0" applyNumberFormat="1" applyFont="1" applyFill="1" applyBorder="1" applyAlignment="1">
      <alignment horizontal="right"/>
    </xf>
    <xf numFmtId="3" fontId="1" fillId="2" borderId="0" xfId="0" applyNumberFormat="1" applyFont="1" applyFill="1" applyAlignment="1">
      <alignment horizontal="left"/>
    </xf>
    <xf numFmtId="3" fontId="1" fillId="2" borderId="0" xfId="0" applyNumberFormat="1" applyFont="1" applyFill="1" applyAlignment="1">
      <alignment horizontal="right"/>
    </xf>
    <xf numFmtId="0" fontId="10" fillId="2" borderId="0" xfId="0" applyFont="1" applyFill="1" applyAlignment="1">
      <alignment horizontal="left"/>
    </xf>
    <xf numFmtId="0" fontId="11" fillId="2" borderId="0" xfId="0" applyFont="1" applyFill="1" applyAlignment="1">
      <alignment horizontal="left"/>
    </xf>
    <xf numFmtId="166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left"/>
    </xf>
    <xf numFmtId="49" fontId="4" fillId="2" borderId="0" xfId="0" applyNumberFormat="1" applyFont="1" applyFill="1" applyAlignment="1">
      <alignment horizontal="center"/>
    </xf>
    <xf numFmtId="49" fontId="7" fillId="2" borderId="2" xfId="0" applyNumberFormat="1" applyFont="1" applyFill="1" applyBorder="1" applyAlignment="1">
      <alignment horizontal="left"/>
    </xf>
    <xf numFmtId="49" fontId="2" fillId="2" borderId="0" xfId="0" applyNumberFormat="1" applyFont="1" applyFill="1" applyAlignment="1">
      <alignment horizontal="center" wrapText="1"/>
    </xf>
    <xf numFmtId="49" fontId="5" fillId="2" borderId="0" xfId="0" applyNumberFormat="1" applyFont="1" applyFill="1" applyAlignment="1">
      <alignment horizontal="left" vertical="center"/>
    </xf>
    <xf numFmtId="49" fontId="4" fillId="2" borderId="0" xfId="0" applyNumberFormat="1" applyFont="1" applyFill="1" applyAlignment="1">
      <alignment horizontal="center" vertical="center"/>
    </xf>
    <xf numFmtId="49" fontId="1" fillId="2" borderId="0" xfId="0" applyNumberFormat="1" applyFont="1" applyFill="1" applyAlignment="1">
      <alignment horizontal="right"/>
    </xf>
    <xf numFmtId="49" fontId="1" fillId="2" borderId="2" xfId="0" applyNumberFormat="1" applyFont="1" applyFill="1" applyBorder="1" applyAlignment="1">
      <alignment horizontal="left"/>
    </xf>
    <xf numFmtId="49" fontId="1" fillId="4" borderId="2" xfId="0" applyNumberFormat="1" applyFont="1" applyFill="1" applyBorder="1" applyAlignment="1">
      <alignment horizontal="left"/>
    </xf>
    <xf numFmtId="49" fontId="5" fillId="2" borderId="0" xfId="0" applyNumberFormat="1" applyFont="1" applyFill="1" applyAlignment="1">
      <alignment horizontal="left"/>
    </xf>
    <xf numFmtId="49" fontId="6" fillId="5" borderId="2" xfId="0" applyNumberFormat="1" applyFont="1" applyFill="1" applyBorder="1" applyAlignment="1">
      <alignment horizontal="left"/>
    </xf>
    <xf numFmtId="49" fontId="4" fillId="2" borderId="0" xfId="0" applyNumberFormat="1" applyFont="1" applyFill="1" applyAlignment="1">
      <alignment horizontal="left"/>
    </xf>
    <xf numFmtId="49" fontId="7" fillId="2" borderId="2" xfId="0" applyNumberFormat="1" applyFont="1" applyFill="1" applyBorder="1" applyAlignment="1">
      <alignment horizontal="left" vertical="center"/>
    </xf>
    <xf numFmtId="49" fontId="6" fillId="3" borderId="1" xfId="0" applyNumberFormat="1" applyFont="1" applyFill="1" applyBorder="1" applyAlignment="1">
      <alignment horizontal="left"/>
    </xf>
    <xf numFmtId="49" fontId="7" fillId="2" borderId="2" xfId="0" applyNumberFormat="1" applyFont="1" applyFill="1" applyBorder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0</xdr:colOff>
      <xdr:row>3</xdr:row>
      <xdr:rowOff>0</xdr:rowOff>
    </xdr:to>
    <xdr:pic>
      <xdr:nvPicPr>
        <xdr:cNvPr id="2" name="Picture 1" descr="Inserted picture RelID: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0</xdr:colOff>
      <xdr:row>3</xdr:row>
      <xdr:rowOff>0</xdr:rowOff>
    </xdr:to>
    <xdr:pic>
      <xdr:nvPicPr>
        <xdr:cNvPr id="2" name="Picture 2" descr="Inserted picture RelID: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0</xdr:colOff>
      <xdr:row>3</xdr:row>
      <xdr:rowOff>0</xdr:rowOff>
    </xdr:to>
    <xdr:pic>
      <xdr:nvPicPr>
        <xdr:cNvPr id="3" name="Picture 3" descr="Inserted picture RelID: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54"/>
  <sheetViews>
    <sheetView topLeftCell="A146" workbookViewId="0">
      <selection activeCell="E147" sqref="E147"/>
    </sheetView>
  </sheetViews>
  <sheetFormatPr defaultRowHeight="12.5" x14ac:dyDescent="0.25"/>
  <cols>
    <col min="1" max="1" width="2" customWidth="1"/>
    <col min="2" max="2" width="15.453125" customWidth="1"/>
    <col min="3" max="3" width="6.26953125" customWidth="1"/>
    <col min="4" max="4" width="13.26953125" customWidth="1"/>
    <col min="5" max="5" width="16.453125" customWidth="1"/>
    <col min="6" max="6" width="13.26953125" customWidth="1"/>
    <col min="7" max="10" width="18.1796875" customWidth="1"/>
    <col min="11" max="11" width="4.7265625" customWidth="1"/>
  </cols>
  <sheetData>
    <row r="1" spans="2:10" s="1" customFormat="1" ht="2.65" customHeight="1" x14ac:dyDescent="0.25"/>
    <row r="2" spans="2:10" s="1" customFormat="1" ht="30.4" customHeight="1" x14ac:dyDescent="0.25">
      <c r="B2" s="49"/>
      <c r="C2" s="49"/>
      <c r="D2" s="49"/>
      <c r="E2" s="49"/>
      <c r="F2" s="52" t="s">
        <v>0</v>
      </c>
      <c r="G2" s="52"/>
      <c r="H2" s="52"/>
      <c r="I2" s="2" t="s">
        <v>1</v>
      </c>
      <c r="J2" s="3">
        <v>45657</v>
      </c>
    </row>
    <row r="3" spans="2:10" s="1" customFormat="1" ht="30.4" customHeight="1" x14ac:dyDescent="0.25">
      <c r="B3" s="49"/>
      <c r="C3" s="49"/>
      <c r="D3" s="49"/>
      <c r="E3" s="49"/>
      <c r="F3" s="52"/>
      <c r="G3" s="52"/>
      <c r="H3" s="52"/>
      <c r="I3" s="2" t="s">
        <v>2</v>
      </c>
      <c r="J3" s="4">
        <v>45727.389134849502</v>
      </c>
    </row>
    <row r="4" spans="2:10" s="1" customFormat="1" ht="5.25" customHeight="1" x14ac:dyDescent="0.25"/>
    <row r="5" spans="2:10" s="1" customFormat="1" ht="19.75" customHeight="1" x14ac:dyDescent="0.35">
      <c r="B5" s="50" t="s">
        <v>3</v>
      </c>
      <c r="C5" s="50"/>
      <c r="E5" s="5" t="s">
        <v>4</v>
      </c>
      <c r="F5" s="53" t="s">
        <v>5</v>
      </c>
      <c r="G5" s="53"/>
      <c r="H5" s="53"/>
      <c r="I5" s="53"/>
      <c r="J5" s="53"/>
    </row>
    <row r="6" spans="2:10" s="1" customFormat="1" ht="9.65" customHeight="1" x14ac:dyDescent="0.25"/>
    <row r="7" spans="2:10" s="1" customFormat="1" ht="45.4" customHeight="1" x14ac:dyDescent="0.25">
      <c r="B7" s="7" t="s">
        <v>6</v>
      </c>
      <c r="C7" s="8" t="s">
        <v>7</v>
      </c>
      <c r="D7" s="7" t="s">
        <v>8</v>
      </c>
      <c r="E7" s="7" t="s">
        <v>9</v>
      </c>
      <c r="F7" s="7" t="s">
        <v>10</v>
      </c>
      <c r="G7" s="7" t="s">
        <v>11</v>
      </c>
      <c r="H7" s="7" t="s">
        <v>12</v>
      </c>
      <c r="I7" s="8" t="s">
        <v>13</v>
      </c>
      <c r="J7" s="7" t="s">
        <v>12</v>
      </c>
    </row>
    <row r="8" spans="2:10" s="1" customFormat="1" ht="24" customHeight="1" x14ac:dyDescent="0.25">
      <c r="B8" s="51" t="s">
        <v>14</v>
      </c>
      <c r="C8" s="51"/>
      <c r="D8" s="51"/>
      <c r="E8" s="51"/>
      <c r="F8" s="51"/>
      <c r="G8" s="9">
        <v>757041493.39999998</v>
      </c>
      <c r="H8" s="9">
        <v>251337835.56</v>
      </c>
      <c r="I8" s="9">
        <v>626068.81000000006</v>
      </c>
      <c r="J8" s="9">
        <v>511326.7</v>
      </c>
    </row>
    <row r="9" spans="2:10" s="1" customFormat="1" ht="19.75" customHeight="1" x14ac:dyDescent="0.25">
      <c r="B9" s="10" t="s">
        <v>15</v>
      </c>
      <c r="C9" s="11" t="s">
        <v>16</v>
      </c>
      <c r="D9" s="12">
        <v>38721</v>
      </c>
      <c r="E9" s="12">
        <v>45961</v>
      </c>
      <c r="F9" s="11" t="s">
        <v>17</v>
      </c>
      <c r="G9" s="13">
        <v>77002.62</v>
      </c>
      <c r="H9" s="13">
        <v>0</v>
      </c>
      <c r="I9" s="13">
        <v>0</v>
      </c>
      <c r="J9" s="13">
        <v>0</v>
      </c>
    </row>
    <row r="10" spans="2:10" s="1" customFormat="1" ht="19.75" customHeight="1" x14ac:dyDescent="0.25">
      <c r="B10" s="10" t="s">
        <v>15</v>
      </c>
      <c r="C10" s="11" t="s">
        <v>16</v>
      </c>
      <c r="D10" s="12">
        <v>39021</v>
      </c>
      <c r="E10" s="12">
        <v>50571</v>
      </c>
      <c r="F10" s="11" t="s">
        <v>18</v>
      </c>
      <c r="G10" s="13">
        <v>21692130.010000002</v>
      </c>
      <c r="H10" s="13">
        <v>21692130.010000002</v>
      </c>
      <c r="I10" s="13">
        <v>0</v>
      </c>
      <c r="J10" s="13">
        <v>0</v>
      </c>
    </row>
    <row r="11" spans="2:10" s="1" customFormat="1" ht="19.75" customHeight="1" x14ac:dyDescent="0.25">
      <c r="B11" s="10" t="s">
        <v>15</v>
      </c>
      <c r="C11" s="11" t="s">
        <v>16</v>
      </c>
      <c r="D11" s="12">
        <v>39342</v>
      </c>
      <c r="E11" s="12">
        <v>49383</v>
      </c>
      <c r="F11" s="11" t="s">
        <v>17</v>
      </c>
      <c r="G11" s="13">
        <v>59629.08</v>
      </c>
      <c r="H11" s="13">
        <v>59629.08</v>
      </c>
      <c r="I11" s="13">
        <v>0</v>
      </c>
      <c r="J11" s="13">
        <v>0</v>
      </c>
    </row>
    <row r="12" spans="2:10" s="1" customFormat="1" ht="19.75" customHeight="1" x14ac:dyDescent="0.25">
      <c r="B12" s="10" t="s">
        <v>15</v>
      </c>
      <c r="C12" s="11" t="s">
        <v>16</v>
      </c>
      <c r="D12" s="12">
        <v>39426</v>
      </c>
      <c r="E12" s="12">
        <v>49749</v>
      </c>
      <c r="F12" s="11" t="s">
        <v>17</v>
      </c>
      <c r="G12" s="13">
        <v>3302136.59</v>
      </c>
      <c r="H12" s="13">
        <v>3302136.59</v>
      </c>
      <c r="I12" s="13">
        <v>2966.42</v>
      </c>
      <c r="J12" s="13">
        <v>2966.42</v>
      </c>
    </row>
    <row r="13" spans="2:10" s="1" customFormat="1" ht="19.75" customHeight="1" x14ac:dyDescent="0.25">
      <c r="B13" s="10" t="s">
        <v>15</v>
      </c>
      <c r="C13" s="11" t="s">
        <v>16</v>
      </c>
      <c r="D13" s="12">
        <v>39813</v>
      </c>
      <c r="E13" s="12">
        <v>49749</v>
      </c>
      <c r="F13" s="11" t="s">
        <v>17</v>
      </c>
      <c r="G13" s="13">
        <v>7902653.7300000004</v>
      </c>
      <c r="H13" s="13">
        <v>7902653.7300000004</v>
      </c>
      <c r="I13" s="13">
        <v>4860.3999999999996</v>
      </c>
      <c r="J13" s="13">
        <v>4860.3999999999996</v>
      </c>
    </row>
    <row r="14" spans="2:10" s="1" customFormat="1" ht="19.75" customHeight="1" x14ac:dyDescent="0.25">
      <c r="B14" s="10" t="s">
        <v>15</v>
      </c>
      <c r="C14" s="11" t="s">
        <v>16</v>
      </c>
      <c r="D14" s="12">
        <v>39832</v>
      </c>
      <c r="E14" s="12">
        <v>50663</v>
      </c>
      <c r="F14" s="11" t="s">
        <v>17</v>
      </c>
      <c r="G14" s="13">
        <v>3955020.1</v>
      </c>
      <c r="H14" s="13">
        <v>3955020.1</v>
      </c>
      <c r="I14" s="13">
        <v>0</v>
      </c>
      <c r="J14" s="13">
        <v>0</v>
      </c>
    </row>
    <row r="15" spans="2:10" s="1" customFormat="1" ht="19.75" customHeight="1" x14ac:dyDescent="0.25">
      <c r="B15" s="10" t="s">
        <v>15</v>
      </c>
      <c r="C15" s="11" t="s">
        <v>16</v>
      </c>
      <c r="D15" s="12">
        <v>39948</v>
      </c>
      <c r="E15" s="12">
        <v>49810</v>
      </c>
      <c r="F15" s="11" t="s">
        <v>17</v>
      </c>
      <c r="G15" s="13">
        <v>6740363.4800000004</v>
      </c>
      <c r="H15" s="13">
        <v>6740363.4800000004</v>
      </c>
      <c r="I15" s="13">
        <v>35083.72</v>
      </c>
      <c r="J15" s="13">
        <v>35083.72</v>
      </c>
    </row>
    <row r="16" spans="2:10" s="1" customFormat="1" ht="19.75" customHeight="1" x14ac:dyDescent="0.25">
      <c r="B16" s="10" t="s">
        <v>15</v>
      </c>
      <c r="C16" s="11" t="s">
        <v>16</v>
      </c>
      <c r="D16" s="12">
        <v>40021</v>
      </c>
      <c r="E16" s="12">
        <v>46022</v>
      </c>
      <c r="F16" s="11" t="s">
        <v>18</v>
      </c>
      <c r="G16" s="13">
        <v>440964.96</v>
      </c>
      <c r="H16" s="13">
        <v>0</v>
      </c>
      <c r="I16" s="13">
        <v>0</v>
      </c>
      <c r="J16" s="13">
        <v>0</v>
      </c>
    </row>
    <row r="17" spans="2:10" s="1" customFormat="1" ht="19.75" customHeight="1" x14ac:dyDescent="0.25">
      <c r="B17" s="10" t="s">
        <v>15</v>
      </c>
      <c r="C17" s="11" t="s">
        <v>16</v>
      </c>
      <c r="D17" s="12">
        <v>40210</v>
      </c>
      <c r="E17" s="12">
        <v>49749</v>
      </c>
      <c r="F17" s="11" t="s">
        <v>17</v>
      </c>
      <c r="G17" s="13">
        <v>2818691.44</v>
      </c>
      <c r="H17" s="13">
        <v>2818691.44</v>
      </c>
      <c r="I17" s="13">
        <v>22553.439999999999</v>
      </c>
      <c r="J17" s="13">
        <v>22553.439999999999</v>
      </c>
    </row>
    <row r="18" spans="2:10" s="1" customFormat="1" ht="19.75" customHeight="1" x14ac:dyDescent="0.25">
      <c r="B18" s="10" t="s">
        <v>15</v>
      </c>
      <c r="C18" s="11" t="s">
        <v>16</v>
      </c>
      <c r="D18" s="12">
        <v>40459</v>
      </c>
      <c r="E18" s="12">
        <v>51394</v>
      </c>
      <c r="F18" s="11" t="s">
        <v>17</v>
      </c>
      <c r="G18" s="13">
        <v>2026666.76</v>
      </c>
      <c r="H18" s="13">
        <v>2026666.76</v>
      </c>
      <c r="I18" s="13">
        <v>0</v>
      </c>
      <c r="J18" s="13">
        <v>0</v>
      </c>
    </row>
    <row r="19" spans="2:10" s="1" customFormat="1" ht="19.75" customHeight="1" x14ac:dyDescent="0.25">
      <c r="B19" s="10" t="s">
        <v>15</v>
      </c>
      <c r="C19" s="11" t="s">
        <v>16</v>
      </c>
      <c r="D19" s="12">
        <v>40464</v>
      </c>
      <c r="E19" s="12">
        <v>45955</v>
      </c>
      <c r="F19" s="11" t="s">
        <v>17</v>
      </c>
      <c r="G19" s="13">
        <v>203448.57</v>
      </c>
      <c r="H19" s="13">
        <v>0</v>
      </c>
      <c r="I19" s="13">
        <v>0</v>
      </c>
      <c r="J19" s="13">
        <v>0</v>
      </c>
    </row>
    <row r="20" spans="2:10" s="1" customFormat="1" ht="19.75" customHeight="1" x14ac:dyDescent="0.25">
      <c r="B20" s="10" t="s">
        <v>15</v>
      </c>
      <c r="C20" s="11" t="s">
        <v>16</v>
      </c>
      <c r="D20" s="12">
        <v>40575</v>
      </c>
      <c r="E20" s="12">
        <v>51759</v>
      </c>
      <c r="F20" s="11" t="s">
        <v>17</v>
      </c>
      <c r="G20" s="13">
        <v>3545845.92</v>
      </c>
      <c r="H20" s="13">
        <v>3545845.92</v>
      </c>
      <c r="I20" s="13">
        <v>0</v>
      </c>
      <c r="J20" s="13">
        <v>0</v>
      </c>
    </row>
    <row r="21" spans="2:10" s="1" customFormat="1" ht="19.75" customHeight="1" x14ac:dyDescent="0.25">
      <c r="B21" s="10" t="s">
        <v>15</v>
      </c>
      <c r="C21" s="11" t="s">
        <v>16</v>
      </c>
      <c r="D21" s="12">
        <v>40785</v>
      </c>
      <c r="E21" s="12">
        <v>46387</v>
      </c>
      <c r="F21" s="11" t="s">
        <v>17</v>
      </c>
      <c r="G21" s="13">
        <v>2666668.4</v>
      </c>
      <c r="H21" s="13">
        <v>0</v>
      </c>
      <c r="I21" s="13">
        <v>0</v>
      </c>
      <c r="J21" s="13">
        <v>0</v>
      </c>
    </row>
    <row r="22" spans="2:10" s="1" customFormat="1" ht="19.75" customHeight="1" x14ac:dyDescent="0.25">
      <c r="B22" s="10" t="s">
        <v>15</v>
      </c>
      <c r="C22" s="11" t="s">
        <v>16</v>
      </c>
      <c r="D22" s="12">
        <v>40785</v>
      </c>
      <c r="E22" s="12">
        <v>46418</v>
      </c>
      <c r="F22" s="11" t="s">
        <v>17</v>
      </c>
      <c r="G22" s="13">
        <v>2361025</v>
      </c>
      <c r="H22" s="13">
        <v>0</v>
      </c>
      <c r="I22" s="13">
        <v>200.88</v>
      </c>
      <c r="J22" s="13">
        <v>0</v>
      </c>
    </row>
    <row r="23" spans="2:10" s="1" customFormat="1" ht="19.75" customHeight="1" x14ac:dyDescent="0.25">
      <c r="B23" s="10" t="s">
        <v>15</v>
      </c>
      <c r="C23" s="11" t="s">
        <v>16</v>
      </c>
      <c r="D23" s="12">
        <v>40900</v>
      </c>
      <c r="E23" s="12">
        <v>46203</v>
      </c>
      <c r="F23" s="11" t="s">
        <v>17</v>
      </c>
      <c r="G23" s="13">
        <v>751282.77</v>
      </c>
      <c r="H23" s="13">
        <v>0</v>
      </c>
      <c r="I23" s="13">
        <v>0</v>
      </c>
      <c r="J23" s="13">
        <v>0</v>
      </c>
    </row>
    <row r="24" spans="2:10" s="1" customFormat="1" ht="19.75" customHeight="1" x14ac:dyDescent="0.25">
      <c r="B24" s="10" t="s">
        <v>15</v>
      </c>
      <c r="C24" s="11" t="s">
        <v>16</v>
      </c>
      <c r="D24" s="12">
        <v>41243</v>
      </c>
      <c r="E24" s="12">
        <v>51759</v>
      </c>
      <c r="F24" s="11" t="s">
        <v>17</v>
      </c>
      <c r="G24" s="13">
        <v>2136674.7400000002</v>
      </c>
      <c r="H24" s="13">
        <v>2136674.7400000002</v>
      </c>
      <c r="I24" s="13">
        <v>0</v>
      </c>
      <c r="J24" s="13">
        <v>0</v>
      </c>
    </row>
    <row r="25" spans="2:10" s="1" customFormat="1" ht="19.75" customHeight="1" x14ac:dyDescent="0.25">
      <c r="B25" s="10" t="s">
        <v>15</v>
      </c>
      <c r="C25" s="11" t="s">
        <v>16</v>
      </c>
      <c r="D25" s="12">
        <v>41583</v>
      </c>
      <c r="E25" s="12">
        <v>52489</v>
      </c>
      <c r="F25" s="11" t="s">
        <v>17</v>
      </c>
      <c r="G25" s="13">
        <v>1886357.77</v>
      </c>
      <c r="H25" s="13">
        <v>1886357.77</v>
      </c>
      <c r="I25" s="13">
        <v>0</v>
      </c>
      <c r="J25" s="13">
        <v>0</v>
      </c>
    </row>
    <row r="26" spans="2:10" s="1" customFormat="1" ht="19.75" customHeight="1" x14ac:dyDescent="0.25">
      <c r="B26" s="10" t="s">
        <v>15</v>
      </c>
      <c r="C26" s="11" t="s">
        <v>16</v>
      </c>
      <c r="D26" s="12">
        <v>41730</v>
      </c>
      <c r="E26" s="12">
        <v>49034</v>
      </c>
      <c r="F26" s="11" t="s">
        <v>17</v>
      </c>
      <c r="G26" s="13">
        <v>23859962</v>
      </c>
      <c r="H26" s="13">
        <v>0</v>
      </c>
      <c r="I26" s="13">
        <v>0</v>
      </c>
      <c r="J26" s="13">
        <v>0</v>
      </c>
    </row>
    <row r="27" spans="2:10" s="1" customFormat="1" ht="19.75" customHeight="1" x14ac:dyDescent="0.25">
      <c r="B27" s="10" t="s">
        <v>15</v>
      </c>
      <c r="C27" s="11" t="s">
        <v>16</v>
      </c>
      <c r="D27" s="12">
        <v>41820</v>
      </c>
      <c r="E27" s="12">
        <v>50673</v>
      </c>
      <c r="F27" s="11" t="s">
        <v>17</v>
      </c>
      <c r="G27" s="13">
        <v>30676513.390000001</v>
      </c>
      <c r="H27" s="13">
        <v>0</v>
      </c>
      <c r="I27" s="13">
        <v>3757.87</v>
      </c>
      <c r="J27" s="13">
        <v>0</v>
      </c>
    </row>
    <row r="28" spans="2:10" s="1" customFormat="1" ht="19.75" customHeight="1" x14ac:dyDescent="0.25">
      <c r="B28" s="10" t="s">
        <v>15</v>
      </c>
      <c r="C28" s="11" t="s">
        <v>16</v>
      </c>
      <c r="D28" s="12">
        <v>42047</v>
      </c>
      <c r="E28" s="12">
        <v>51179</v>
      </c>
      <c r="F28" s="11" t="s">
        <v>18</v>
      </c>
      <c r="G28" s="13">
        <v>23418770.52</v>
      </c>
      <c r="H28" s="13">
        <v>23418770.52</v>
      </c>
      <c r="I28" s="13">
        <v>0</v>
      </c>
      <c r="J28" s="13">
        <v>0</v>
      </c>
    </row>
    <row r="29" spans="2:10" s="1" customFormat="1" ht="19.75" customHeight="1" x14ac:dyDescent="0.25">
      <c r="B29" s="10" t="s">
        <v>15</v>
      </c>
      <c r="C29" s="11" t="s">
        <v>16</v>
      </c>
      <c r="D29" s="12">
        <v>42353</v>
      </c>
      <c r="E29" s="12">
        <v>47539</v>
      </c>
      <c r="F29" s="11" t="s">
        <v>17</v>
      </c>
      <c r="G29" s="13">
        <v>1704366.8</v>
      </c>
      <c r="H29" s="13">
        <v>0</v>
      </c>
      <c r="I29" s="13">
        <v>0</v>
      </c>
      <c r="J29" s="13">
        <v>0</v>
      </c>
    </row>
    <row r="30" spans="2:10" s="1" customFormat="1" ht="19.75" customHeight="1" x14ac:dyDescent="0.25">
      <c r="B30" s="10" t="s">
        <v>15</v>
      </c>
      <c r="C30" s="11" t="s">
        <v>16</v>
      </c>
      <c r="D30" s="12">
        <v>42359</v>
      </c>
      <c r="E30" s="12">
        <v>48569</v>
      </c>
      <c r="F30" s="11" t="s">
        <v>18</v>
      </c>
      <c r="G30" s="13">
        <v>2666666.69</v>
      </c>
      <c r="H30" s="13">
        <v>2666666.69</v>
      </c>
      <c r="I30" s="13">
        <v>0</v>
      </c>
      <c r="J30" s="13">
        <v>0</v>
      </c>
    </row>
    <row r="31" spans="2:10" s="1" customFormat="1" ht="19.75" customHeight="1" x14ac:dyDescent="0.25">
      <c r="B31" s="10" t="s">
        <v>15</v>
      </c>
      <c r="C31" s="11" t="s">
        <v>16</v>
      </c>
      <c r="D31" s="12">
        <v>42461</v>
      </c>
      <c r="E31" s="12">
        <v>48760</v>
      </c>
      <c r="F31" s="11" t="s">
        <v>17</v>
      </c>
      <c r="G31" s="13">
        <v>5625000</v>
      </c>
      <c r="H31" s="13">
        <v>5625000</v>
      </c>
      <c r="I31" s="13">
        <v>0</v>
      </c>
      <c r="J31" s="13">
        <v>0</v>
      </c>
    </row>
    <row r="32" spans="2:10" s="1" customFormat="1" ht="19.75" customHeight="1" x14ac:dyDescent="0.25">
      <c r="B32" s="10" t="s">
        <v>15</v>
      </c>
      <c r="C32" s="11" t="s">
        <v>16</v>
      </c>
      <c r="D32" s="12">
        <v>42887</v>
      </c>
      <c r="E32" s="12">
        <v>49125</v>
      </c>
      <c r="F32" s="11" t="s">
        <v>17</v>
      </c>
      <c r="G32" s="13">
        <v>7187500</v>
      </c>
      <c r="H32" s="13">
        <v>7187500</v>
      </c>
      <c r="I32" s="13">
        <v>0</v>
      </c>
      <c r="J32" s="13">
        <v>0</v>
      </c>
    </row>
    <row r="33" spans="2:10" s="1" customFormat="1" ht="19.75" customHeight="1" x14ac:dyDescent="0.25">
      <c r="B33" s="10" t="s">
        <v>15</v>
      </c>
      <c r="C33" s="11" t="s">
        <v>16</v>
      </c>
      <c r="D33" s="12">
        <v>42968</v>
      </c>
      <c r="E33" s="12">
        <v>49177</v>
      </c>
      <c r="F33" s="11" t="s">
        <v>18</v>
      </c>
      <c r="G33" s="13">
        <v>6250000</v>
      </c>
      <c r="H33" s="13">
        <v>6250000</v>
      </c>
      <c r="I33" s="13">
        <v>0</v>
      </c>
      <c r="J33" s="13">
        <v>0</v>
      </c>
    </row>
    <row r="34" spans="2:10" s="1" customFormat="1" ht="19.75" customHeight="1" x14ac:dyDescent="0.25">
      <c r="B34" s="10" t="s">
        <v>15</v>
      </c>
      <c r="C34" s="11" t="s">
        <v>16</v>
      </c>
      <c r="D34" s="12">
        <v>43025</v>
      </c>
      <c r="E34" s="12">
        <v>47848</v>
      </c>
      <c r="F34" s="11" t="s">
        <v>17</v>
      </c>
      <c r="G34" s="13">
        <v>1500000</v>
      </c>
      <c r="H34" s="13">
        <v>0</v>
      </c>
      <c r="I34" s="13">
        <v>0</v>
      </c>
      <c r="J34" s="13">
        <v>0</v>
      </c>
    </row>
    <row r="35" spans="2:10" s="1" customFormat="1" ht="19.75" customHeight="1" x14ac:dyDescent="0.25">
      <c r="B35" s="10" t="s">
        <v>15</v>
      </c>
      <c r="C35" s="11" t="s">
        <v>16</v>
      </c>
      <c r="D35" s="12">
        <v>43047</v>
      </c>
      <c r="E35" s="12">
        <v>48573</v>
      </c>
      <c r="F35" s="11" t="s">
        <v>17</v>
      </c>
      <c r="G35" s="13">
        <v>5333324</v>
      </c>
      <c r="H35" s="13">
        <v>0</v>
      </c>
      <c r="I35" s="13">
        <v>0</v>
      </c>
      <c r="J35" s="13">
        <v>0</v>
      </c>
    </row>
    <row r="36" spans="2:10" s="1" customFormat="1" ht="19.75" customHeight="1" x14ac:dyDescent="0.25">
      <c r="B36" s="10" t="s">
        <v>15</v>
      </c>
      <c r="C36" s="11" t="s">
        <v>16</v>
      </c>
      <c r="D36" s="12">
        <v>43070</v>
      </c>
      <c r="E36" s="12">
        <v>48914</v>
      </c>
      <c r="F36" s="11" t="s">
        <v>18</v>
      </c>
      <c r="G36" s="13">
        <v>2399999.98</v>
      </c>
      <c r="H36" s="13">
        <v>2399999.98</v>
      </c>
      <c r="I36" s="13">
        <v>0</v>
      </c>
      <c r="J36" s="13">
        <v>0</v>
      </c>
    </row>
    <row r="37" spans="2:10" s="1" customFormat="1" ht="19.75" customHeight="1" x14ac:dyDescent="0.25">
      <c r="B37" s="10" t="s">
        <v>15</v>
      </c>
      <c r="C37" s="11" t="s">
        <v>16</v>
      </c>
      <c r="D37" s="12">
        <v>43411</v>
      </c>
      <c r="E37" s="12">
        <v>52489</v>
      </c>
      <c r="F37" s="11" t="s">
        <v>17</v>
      </c>
      <c r="G37" s="13">
        <v>5320000</v>
      </c>
      <c r="H37" s="13">
        <v>5320000</v>
      </c>
      <c r="I37" s="13">
        <v>0</v>
      </c>
      <c r="J37" s="13">
        <v>0</v>
      </c>
    </row>
    <row r="38" spans="2:10" s="1" customFormat="1" ht="19.75" customHeight="1" x14ac:dyDescent="0.25">
      <c r="B38" s="10" t="s">
        <v>15</v>
      </c>
      <c r="C38" s="11" t="s">
        <v>16</v>
      </c>
      <c r="D38" s="12">
        <v>43448</v>
      </c>
      <c r="E38" s="12">
        <v>52489</v>
      </c>
      <c r="F38" s="11" t="s">
        <v>17</v>
      </c>
      <c r="G38" s="13">
        <v>1520000</v>
      </c>
      <c r="H38" s="13">
        <v>1520000</v>
      </c>
      <c r="I38" s="13">
        <v>0</v>
      </c>
      <c r="J38" s="13">
        <v>0</v>
      </c>
    </row>
    <row r="39" spans="2:10" s="1" customFormat="1" ht="19.75" customHeight="1" x14ac:dyDescent="0.25">
      <c r="B39" s="10" t="s">
        <v>15</v>
      </c>
      <c r="C39" s="11" t="s">
        <v>16</v>
      </c>
      <c r="D39" s="12">
        <v>43768</v>
      </c>
      <c r="E39" s="12">
        <v>52855</v>
      </c>
      <c r="F39" s="11" t="s">
        <v>17</v>
      </c>
      <c r="G39" s="13">
        <v>5600000</v>
      </c>
      <c r="H39" s="13">
        <v>5600000</v>
      </c>
      <c r="I39" s="13">
        <v>0</v>
      </c>
      <c r="J39" s="13">
        <v>0</v>
      </c>
    </row>
    <row r="40" spans="2:10" s="1" customFormat="1" ht="19.75" customHeight="1" x14ac:dyDescent="0.25">
      <c r="B40" s="10" t="s">
        <v>15</v>
      </c>
      <c r="C40" s="11" t="s">
        <v>16</v>
      </c>
      <c r="D40" s="12">
        <v>43819</v>
      </c>
      <c r="E40" s="12">
        <v>51028</v>
      </c>
      <c r="F40" s="11" t="s">
        <v>18</v>
      </c>
      <c r="G40" s="13">
        <v>28823529.399999999</v>
      </c>
      <c r="H40" s="13">
        <v>28823529.399999999</v>
      </c>
      <c r="I40" s="13">
        <v>189532.72</v>
      </c>
      <c r="J40" s="13">
        <v>189532.72</v>
      </c>
    </row>
    <row r="41" spans="2:10" s="1" customFormat="1" ht="19.75" customHeight="1" x14ac:dyDescent="0.25">
      <c r="B41" s="10" t="s">
        <v>15</v>
      </c>
      <c r="C41" s="11" t="s">
        <v>16</v>
      </c>
      <c r="D41" s="12">
        <v>44125</v>
      </c>
      <c r="E41" s="12">
        <v>47848</v>
      </c>
      <c r="F41" s="11" t="s">
        <v>17</v>
      </c>
      <c r="G41" s="13">
        <v>900000</v>
      </c>
      <c r="H41" s="13">
        <v>0</v>
      </c>
      <c r="I41" s="13">
        <v>0</v>
      </c>
      <c r="J41" s="13">
        <v>0</v>
      </c>
    </row>
    <row r="42" spans="2:10" s="1" customFormat="1" ht="19.75" customHeight="1" x14ac:dyDescent="0.25">
      <c r="B42" s="10" t="s">
        <v>15</v>
      </c>
      <c r="C42" s="11" t="s">
        <v>16</v>
      </c>
      <c r="D42" s="12">
        <v>44134</v>
      </c>
      <c r="E42" s="12">
        <v>47421</v>
      </c>
      <c r="F42" s="11" t="s">
        <v>18</v>
      </c>
      <c r="G42" s="13">
        <v>2500000</v>
      </c>
      <c r="H42" s="13">
        <v>2500000</v>
      </c>
      <c r="I42" s="13">
        <v>0</v>
      </c>
      <c r="J42" s="13">
        <v>0</v>
      </c>
    </row>
    <row r="43" spans="2:10" s="1" customFormat="1" ht="19.75" customHeight="1" x14ac:dyDescent="0.25">
      <c r="B43" s="10" t="s">
        <v>15</v>
      </c>
      <c r="C43" s="11" t="s">
        <v>16</v>
      </c>
      <c r="D43" s="12">
        <v>44187</v>
      </c>
      <c r="E43" s="12">
        <v>53220</v>
      </c>
      <c r="F43" s="11" t="s">
        <v>18</v>
      </c>
      <c r="G43" s="13">
        <v>5040000</v>
      </c>
      <c r="H43" s="13">
        <v>5040000</v>
      </c>
      <c r="I43" s="13">
        <v>0</v>
      </c>
      <c r="J43" s="13">
        <v>0</v>
      </c>
    </row>
    <row r="44" spans="2:10" s="1" customFormat="1" ht="19.75" customHeight="1" x14ac:dyDescent="0.25">
      <c r="B44" s="10" t="s">
        <v>15</v>
      </c>
      <c r="C44" s="11" t="s">
        <v>16</v>
      </c>
      <c r="D44" s="12">
        <v>44250</v>
      </c>
      <c r="E44" s="12">
        <v>48944</v>
      </c>
      <c r="F44" s="11" t="s">
        <v>17</v>
      </c>
      <c r="G44" s="13">
        <v>27000000</v>
      </c>
      <c r="H44" s="13">
        <v>0</v>
      </c>
      <c r="I44" s="13">
        <v>2400</v>
      </c>
      <c r="J44" s="13">
        <v>0</v>
      </c>
    </row>
    <row r="45" spans="2:10" s="1" customFormat="1" ht="19.75" customHeight="1" x14ac:dyDescent="0.25">
      <c r="B45" s="10" t="s">
        <v>15</v>
      </c>
      <c r="C45" s="11" t="s">
        <v>16</v>
      </c>
      <c r="D45" s="12">
        <v>44315</v>
      </c>
      <c r="E45" s="12">
        <v>49794</v>
      </c>
      <c r="F45" s="11" t="s">
        <v>17</v>
      </c>
      <c r="G45" s="13">
        <v>4615384.62</v>
      </c>
      <c r="H45" s="13">
        <v>4615384.62</v>
      </c>
      <c r="I45" s="13">
        <v>0</v>
      </c>
      <c r="J45" s="13">
        <v>0</v>
      </c>
    </row>
    <row r="46" spans="2:10" s="1" customFormat="1" ht="19.75" customHeight="1" x14ac:dyDescent="0.25">
      <c r="B46" s="10" t="s">
        <v>15</v>
      </c>
      <c r="C46" s="11" t="s">
        <v>16</v>
      </c>
      <c r="D46" s="12">
        <v>44439</v>
      </c>
      <c r="E46" s="12">
        <v>44428</v>
      </c>
      <c r="F46" s="11" t="s">
        <v>17</v>
      </c>
      <c r="G46" s="13">
        <v>7645440</v>
      </c>
      <c r="H46" s="13">
        <v>0</v>
      </c>
      <c r="I46" s="13">
        <v>0</v>
      </c>
      <c r="J46" s="13">
        <v>0</v>
      </c>
    </row>
    <row r="47" spans="2:10" s="1" customFormat="1" ht="19.75" customHeight="1" x14ac:dyDescent="0.25">
      <c r="B47" s="10" t="s">
        <v>15</v>
      </c>
      <c r="C47" s="11" t="s">
        <v>16</v>
      </c>
      <c r="D47" s="12">
        <v>44470</v>
      </c>
      <c r="E47" s="12">
        <v>53235</v>
      </c>
      <c r="F47" s="11" t="s">
        <v>18</v>
      </c>
      <c r="G47" s="13">
        <v>30000000</v>
      </c>
      <c r="H47" s="13">
        <v>30000000</v>
      </c>
      <c r="I47" s="13">
        <v>0</v>
      </c>
      <c r="J47" s="13">
        <v>0</v>
      </c>
    </row>
    <row r="48" spans="2:10" s="1" customFormat="1" ht="19.75" customHeight="1" x14ac:dyDescent="0.25">
      <c r="B48" s="10" t="s">
        <v>15</v>
      </c>
      <c r="C48" s="11" t="s">
        <v>16</v>
      </c>
      <c r="D48" s="12">
        <v>44543</v>
      </c>
      <c r="E48" s="12">
        <v>46645</v>
      </c>
      <c r="F48" s="11" t="s">
        <v>18</v>
      </c>
      <c r="G48" s="13">
        <v>6000000</v>
      </c>
      <c r="H48" s="13">
        <v>0</v>
      </c>
      <c r="I48" s="13">
        <v>2160</v>
      </c>
      <c r="J48" s="13">
        <v>0</v>
      </c>
    </row>
    <row r="49" spans="2:10" s="1" customFormat="1" ht="19.75" customHeight="1" x14ac:dyDescent="0.25">
      <c r="B49" s="10" t="s">
        <v>15</v>
      </c>
      <c r="C49" s="11" t="s">
        <v>16</v>
      </c>
      <c r="D49" s="12">
        <v>44547</v>
      </c>
      <c r="E49" s="12">
        <v>48199</v>
      </c>
      <c r="F49" s="11" t="s">
        <v>18</v>
      </c>
      <c r="G49" s="13">
        <v>8400000</v>
      </c>
      <c r="H49" s="13">
        <v>8400000</v>
      </c>
      <c r="I49" s="13">
        <v>0</v>
      </c>
      <c r="J49" s="13">
        <v>0</v>
      </c>
    </row>
    <row r="50" spans="2:10" s="1" customFormat="1" ht="19.75" customHeight="1" x14ac:dyDescent="0.25">
      <c r="B50" s="10" t="s">
        <v>15</v>
      </c>
      <c r="C50" s="11" t="s">
        <v>16</v>
      </c>
      <c r="D50" s="12">
        <v>44559</v>
      </c>
      <c r="E50" s="12">
        <v>46645</v>
      </c>
      <c r="F50" s="11" t="s">
        <v>18</v>
      </c>
      <c r="G50" s="13">
        <v>3750000</v>
      </c>
      <c r="H50" s="13">
        <v>0</v>
      </c>
      <c r="I50" s="13">
        <v>0</v>
      </c>
      <c r="J50" s="13">
        <v>0</v>
      </c>
    </row>
    <row r="51" spans="2:10" s="1" customFormat="1" ht="19.75" customHeight="1" x14ac:dyDescent="0.25">
      <c r="B51" s="10" t="s">
        <v>15</v>
      </c>
      <c r="C51" s="11" t="s">
        <v>16</v>
      </c>
      <c r="D51" s="12">
        <v>44717</v>
      </c>
      <c r="E51" s="12">
        <v>48944</v>
      </c>
      <c r="F51" s="11" t="s">
        <v>18</v>
      </c>
      <c r="G51" s="13">
        <v>20000000</v>
      </c>
      <c r="H51" s="13">
        <v>0</v>
      </c>
      <c r="I51" s="13">
        <v>1938.89</v>
      </c>
      <c r="J51" s="13">
        <v>0</v>
      </c>
    </row>
    <row r="52" spans="2:10" s="1" customFormat="1" ht="19.75" customHeight="1" x14ac:dyDescent="0.25">
      <c r="B52" s="10" t="s">
        <v>15</v>
      </c>
      <c r="C52" s="11" t="s">
        <v>16</v>
      </c>
      <c r="D52" s="12">
        <v>44915</v>
      </c>
      <c r="E52" s="12">
        <v>53950</v>
      </c>
      <c r="F52" s="11" t="s">
        <v>18</v>
      </c>
      <c r="G52" s="13">
        <v>2760000</v>
      </c>
      <c r="H52" s="13">
        <v>2760000</v>
      </c>
      <c r="I52" s="13">
        <v>0</v>
      </c>
      <c r="J52" s="13">
        <v>0</v>
      </c>
    </row>
    <row r="53" spans="2:10" s="1" customFormat="1" ht="19.75" customHeight="1" x14ac:dyDescent="0.25">
      <c r="B53" s="10" t="s">
        <v>15</v>
      </c>
      <c r="C53" s="11" t="s">
        <v>16</v>
      </c>
      <c r="D53" s="12">
        <v>44918</v>
      </c>
      <c r="E53" s="12">
        <v>47011</v>
      </c>
      <c r="F53" s="11" t="s">
        <v>17</v>
      </c>
      <c r="G53" s="13">
        <v>9596400</v>
      </c>
      <c r="H53" s="13">
        <v>0</v>
      </c>
      <c r="I53" s="13">
        <v>76037.53</v>
      </c>
      <c r="J53" s="13">
        <v>0</v>
      </c>
    </row>
    <row r="54" spans="2:10" s="1" customFormat="1" ht="19.75" customHeight="1" x14ac:dyDescent="0.25">
      <c r="B54" s="10" t="s">
        <v>15</v>
      </c>
      <c r="C54" s="11" t="s">
        <v>16</v>
      </c>
      <c r="D54" s="12">
        <v>44918</v>
      </c>
      <c r="E54" s="12">
        <v>50221</v>
      </c>
      <c r="F54" s="11" t="s">
        <v>18</v>
      </c>
      <c r="G54" s="13">
        <v>15220697.859999999</v>
      </c>
      <c r="H54" s="13">
        <v>0</v>
      </c>
      <c r="I54" s="13">
        <v>0</v>
      </c>
      <c r="J54" s="13">
        <v>0</v>
      </c>
    </row>
    <row r="55" spans="2:10" s="1" customFormat="1" ht="19.75" customHeight="1" x14ac:dyDescent="0.25">
      <c r="B55" s="10" t="s">
        <v>15</v>
      </c>
      <c r="C55" s="11" t="s">
        <v>16</v>
      </c>
      <c r="D55" s="12">
        <v>45117</v>
      </c>
      <c r="E55" s="12">
        <v>50596</v>
      </c>
      <c r="F55" s="11" t="s">
        <v>17</v>
      </c>
      <c r="G55" s="13">
        <v>7467200</v>
      </c>
      <c r="H55" s="13">
        <v>7467200</v>
      </c>
      <c r="I55" s="13">
        <v>123432.82</v>
      </c>
      <c r="J55" s="13">
        <v>123432.82</v>
      </c>
    </row>
    <row r="56" spans="2:10" s="1" customFormat="1" ht="19.75" customHeight="1" x14ac:dyDescent="0.25">
      <c r="B56" s="10" t="s">
        <v>15</v>
      </c>
      <c r="C56" s="11" t="s">
        <v>16</v>
      </c>
      <c r="D56" s="12">
        <v>45179</v>
      </c>
      <c r="E56" s="12">
        <v>50658</v>
      </c>
      <c r="F56" s="11" t="s">
        <v>17</v>
      </c>
      <c r="G56" s="13">
        <v>3080220</v>
      </c>
      <c r="H56" s="13">
        <v>3080220</v>
      </c>
      <c r="I56" s="13">
        <v>32670.85</v>
      </c>
      <c r="J56" s="13">
        <v>32670.85</v>
      </c>
    </row>
    <row r="57" spans="2:10" s="1" customFormat="1" ht="19.75" customHeight="1" x14ac:dyDescent="0.25">
      <c r="B57" s="10" t="s">
        <v>15</v>
      </c>
      <c r="C57" s="11" t="s">
        <v>16</v>
      </c>
      <c r="D57" s="12">
        <v>45259</v>
      </c>
      <c r="E57" s="12">
        <v>45412</v>
      </c>
      <c r="F57" s="11" t="s">
        <v>17</v>
      </c>
      <c r="G57" s="13">
        <v>3058306.86</v>
      </c>
      <c r="H57" s="13">
        <v>0</v>
      </c>
      <c r="I57" s="13">
        <v>0</v>
      </c>
      <c r="J57" s="13">
        <v>0</v>
      </c>
    </row>
    <row r="58" spans="2:10" s="1" customFormat="1" ht="19.75" customHeight="1" x14ac:dyDescent="0.25">
      <c r="B58" s="10" t="s">
        <v>15</v>
      </c>
      <c r="C58" s="11" t="s">
        <v>16</v>
      </c>
      <c r="D58" s="12">
        <v>45259</v>
      </c>
      <c r="E58" s="12">
        <v>50738</v>
      </c>
      <c r="F58" s="11" t="s">
        <v>18</v>
      </c>
      <c r="G58" s="13">
        <v>14000000</v>
      </c>
      <c r="H58" s="13">
        <v>14000000</v>
      </c>
      <c r="I58" s="13">
        <v>0</v>
      </c>
      <c r="J58" s="13">
        <v>0</v>
      </c>
    </row>
    <row r="59" spans="2:10" s="1" customFormat="1" ht="19.75" customHeight="1" x14ac:dyDescent="0.25">
      <c r="B59" s="10" t="s">
        <v>15</v>
      </c>
      <c r="C59" s="11" t="s">
        <v>16</v>
      </c>
      <c r="D59" s="12">
        <v>45268</v>
      </c>
      <c r="E59" s="12">
        <v>50767</v>
      </c>
      <c r="F59" s="11" t="s">
        <v>17</v>
      </c>
      <c r="G59" s="13">
        <v>4666666.67</v>
      </c>
      <c r="H59" s="13">
        <v>4666666.67</v>
      </c>
      <c r="I59" s="13">
        <v>9660</v>
      </c>
      <c r="J59" s="13">
        <v>9660</v>
      </c>
    </row>
    <row r="60" spans="2:10" s="1" customFormat="1" ht="19.75" customHeight="1" x14ac:dyDescent="0.25">
      <c r="B60" s="10" t="s">
        <v>15</v>
      </c>
      <c r="C60" s="11" t="s">
        <v>16</v>
      </c>
      <c r="D60" s="12">
        <v>45275</v>
      </c>
      <c r="E60" s="12">
        <v>46645</v>
      </c>
      <c r="F60" s="11" t="s">
        <v>18</v>
      </c>
      <c r="G60" s="13">
        <v>3750000</v>
      </c>
      <c r="H60" s="13">
        <v>0</v>
      </c>
      <c r="I60" s="13">
        <v>24187.5</v>
      </c>
      <c r="J60" s="13">
        <v>0</v>
      </c>
    </row>
    <row r="61" spans="2:10" s="1" customFormat="1" ht="19.75" customHeight="1" x14ac:dyDescent="0.25">
      <c r="B61" s="10" t="s">
        <v>15</v>
      </c>
      <c r="C61" s="11" t="s">
        <v>16</v>
      </c>
      <c r="D61" s="12">
        <v>45404</v>
      </c>
      <c r="E61" s="12">
        <v>50882</v>
      </c>
      <c r="F61" s="11" t="s">
        <v>17</v>
      </c>
      <c r="G61" s="13">
        <v>6000000</v>
      </c>
      <c r="H61" s="13">
        <v>6000000</v>
      </c>
      <c r="I61" s="13">
        <v>35075</v>
      </c>
      <c r="J61" s="13">
        <v>35075</v>
      </c>
    </row>
    <row r="62" spans="2:10" s="1" customFormat="1" ht="19.75" customHeight="1" x14ac:dyDescent="0.25">
      <c r="B62" s="10" t="s">
        <v>15</v>
      </c>
      <c r="C62" s="11" t="s">
        <v>16</v>
      </c>
      <c r="D62" s="12">
        <v>45481</v>
      </c>
      <c r="E62" s="12">
        <v>45747</v>
      </c>
      <c r="F62" s="11" t="s">
        <v>18</v>
      </c>
      <c r="G62" s="13">
        <v>9723334.5299999993</v>
      </c>
      <c r="H62" s="13">
        <v>0</v>
      </c>
      <c r="I62" s="13">
        <v>0</v>
      </c>
      <c r="J62" s="13">
        <v>0</v>
      </c>
    </row>
    <row r="63" spans="2:10" s="1" customFormat="1" ht="19.75" customHeight="1" x14ac:dyDescent="0.25">
      <c r="B63" s="10" t="s">
        <v>15</v>
      </c>
      <c r="C63" s="11" t="s">
        <v>16</v>
      </c>
      <c r="D63" s="12">
        <v>45483</v>
      </c>
      <c r="E63" s="12">
        <v>46752</v>
      </c>
      <c r="F63" s="11" t="s">
        <v>17</v>
      </c>
      <c r="G63" s="13">
        <v>1133043.54</v>
      </c>
      <c r="H63" s="13">
        <v>0</v>
      </c>
      <c r="I63" s="13">
        <v>1349.64</v>
      </c>
      <c r="J63" s="13">
        <v>0</v>
      </c>
    </row>
    <row r="64" spans="2:10" s="1" customFormat="1" ht="19.75" customHeight="1" x14ac:dyDescent="0.25">
      <c r="B64" s="10" t="s">
        <v>15</v>
      </c>
      <c r="C64" s="11" t="s">
        <v>16</v>
      </c>
      <c r="D64" s="12">
        <v>45519</v>
      </c>
      <c r="E64" s="12">
        <v>50997</v>
      </c>
      <c r="F64" s="11" t="s">
        <v>17</v>
      </c>
      <c r="G64" s="13">
        <v>4400000</v>
      </c>
      <c r="H64" s="13">
        <v>4400000</v>
      </c>
      <c r="I64" s="13">
        <v>51861.33</v>
      </c>
      <c r="J64" s="13">
        <v>51861.33</v>
      </c>
    </row>
    <row r="65" spans="2:10" s="1" customFormat="1" ht="19.75" customHeight="1" x14ac:dyDescent="0.25">
      <c r="B65" s="10" t="s">
        <v>15</v>
      </c>
      <c r="C65" s="11" t="s">
        <v>16</v>
      </c>
      <c r="D65" s="12">
        <v>45642</v>
      </c>
      <c r="E65" s="12">
        <v>51120</v>
      </c>
      <c r="F65" s="11" t="s">
        <v>17</v>
      </c>
      <c r="G65" s="13">
        <v>3300000</v>
      </c>
      <c r="H65" s="13">
        <v>3300000</v>
      </c>
      <c r="I65" s="13">
        <v>3630</v>
      </c>
      <c r="J65" s="13">
        <v>3630</v>
      </c>
    </row>
    <row r="66" spans="2:10" s="1" customFormat="1" ht="19.75" customHeight="1" x14ac:dyDescent="0.25">
      <c r="B66" s="10" t="s">
        <v>15</v>
      </c>
      <c r="C66" s="11" t="s">
        <v>16</v>
      </c>
      <c r="D66" s="12">
        <v>45642</v>
      </c>
      <c r="E66" s="12">
        <v>51120</v>
      </c>
      <c r="F66" s="11" t="s">
        <v>18</v>
      </c>
      <c r="G66" s="13">
        <v>10000000</v>
      </c>
      <c r="H66" s="13">
        <v>10000000</v>
      </c>
      <c r="I66" s="13">
        <v>0</v>
      </c>
      <c r="J66" s="13">
        <v>0</v>
      </c>
    </row>
    <row r="67" spans="2:10" s="1" customFormat="1" ht="19.75" customHeight="1" x14ac:dyDescent="0.25">
      <c r="B67" s="10" t="s">
        <v>15</v>
      </c>
      <c r="C67" s="11" t="s">
        <v>16</v>
      </c>
      <c r="D67" s="12">
        <v>45657</v>
      </c>
      <c r="E67" s="12">
        <v>47118</v>
      </c>
      <c r="F67" s="11" t="s">
        <v>17</v>
      </c>
      <c r="G67" s="13">
        <v>2283066.91</v>
      </c>
      <c r="H67" s="13">
        <v>0</v>
      </c>
      <c r="I67" s="13">
        <v>1546.16</v>
      </c>
      <c r="J67" s="13">
        <v>0</v>
      </c>
    </row>
    <row r="68" spans="2:10" s="1" customFormat="1" ht="30.4" customHeight="1" x14ac:dyDescent="0.25">
      <c r="B68" s="10" t="s">
        <v>19</v>
      </c>
      <c r="C68" s="11" t="s">
        <v>16</v>
      </c>
      <c r="D68" s="12">
        <v>41926</v>
      </c>
      <c r="E68" s="12">
        <v>46188</v>
      </c>
      <c r="F68" s="11" t="s">
        <v>18</v>
      </c>
      <c r="G68" s="13">
        <v>1058.29</v>
      </c>
      <c r="H68" s="13">
        <v>0</v>
      </c>
      <c r="I68" s="13">
        <v>0</v>
      </c>
      <c r="J68" s="13">
        <v>0</v>
      </c>
    </row>
    <row r="69" spans="2:10" s="1" customFormat="1" ht="30.4" customHeight="1" x14ac:dyDescent="0.25">
      <c r="B69" s="10" t="s">
        <v>19</v>
      </c>
      <c r="C69" s="11" t="s">
        <v>16</v>
      </c>
      <c r="D69" s="12">
        <v>42247</v>
      </c>
      <c r="E69" s="12">
        <v>45900</v>
      </c>
      <c r="F69" s="11" t="s">
        <v>18</v>
      </c>
      <c r="G69" s="13">
        <v>1803</v>
      </c>
      <c r="H69" s="13">
        <v>0</v>
      </c>
      <c r="I69" s="13">
        <v>0</v>
      </c>
      <c r="J69" s="13">
        <v>0</v>
      </c>
    </row>
    <row r="70" spans="2:10" s="1" customFormat="1" ht="30.4" customHeight="1" x14ac:dyDescent="0.25">
      <c r="B70" s="10" t="s">
        <v>19</v>
      </c>
      <c r="C70" s="11" t="s">
        <v>16</v>
      </c>
      <c r="D70" s="12">
        <v>43968</v>
      </c>
      <c r="E70" s="12">
        <v>45793</v>
      </c>
      <c r="F70" s="11" t="s">
        <v>18</v>
      </c>
      <c r="G70" s="13">
        <v>1540</v>
      </c>
      <c r="H70" s="13">
        <v>0</v>
      </c>
      <c r="I70" s="13">
        <v>0</v>
      </c>
      <c r="J70" s="13">
        <v>0</v>
      </c>
    </row>
    <row r="71" spans="2:10" s="1" customFormat="1" ht="30.4" customHeight="1" x14ac:dyDescent="0.25">
      <c r="B71" s="10" t="s">
        <v>19</v>
      </c>
      <c r="C71" s="11" t="s">
        <v>16</v>
      </c>
      <c r="D71" s="12">
        <v>44084</v>
      </c>
      <c r="E71" s="12">
        <v>45900</v>
      </c>
      <c r="F71" s="11" t="s">
        <v>18</v>
      </c>
      <c r="G71" s="13">
        <v>8380.8700000000008</v>
      </c>
      <c r="H71" s="13">
        <v>0</v>
      </c>
      <c r="I71" s="13">
        <v>0</v>
      </c>
      <c r="J71" s="13">
        <v>0</v>
      </c>
    </row>
    <row r="72" spans="2:10" s="1" customFormat="1" ht="30.4" customHeight="1" x14ac:dyDescent="0.25">
      <c r="B72" s="10" t="s">
        <v>19</v>
      </c>
      <c r="C72" s="11" t="s">
        <v>16</v>
      </c>
      <c r="D72" s="12">
        <v>44124</v>
      </c>
      <c r="E72" s="12">
        <v>45954</v>
      </c>
      <c r="F72" s="11" t="s">
        <v>18</v>
      </c>
      <c r="G72" s="13">
        <v>3325.71</v>
      </c>
      <c r="H72" s="13">
        <v>0</v>
      </c>
      <c r="I72" s="13">
        <v>0</v>
      </c>
      <c r="J72" s="13">
        <v>0</v>
      </c>
    </row>
    <row r="73" spans="2:10" s="1" customFormat="1" ht="30.4" customHeight="1" x14ac:dyDescent="0.25">
      <c r="B73" s="10" t="s">
        <v>19</v>
      </c>
      <c r="C73" s="11" t="s">
        <v>16</v>
      </c>
      <c r="D73" s="12">
        <v>44134</v>
      </c>
      <c r="E73" s="12">
        <v>45954</v>
      </c>
      <c r="F73" s="11" t="s">
        <v>18</v>
      </c>
      <c r="G73" s="13">
        <v>14825.43</v>
      </c>
      <c r="H73" s="13">
        <v>0</v>
      </c>
      <c r="I73" s="13">
        <v>0</v>
      </c>
      <c r="J73" s="13">
        <v>0</v>
      </c>
    </row>
    <row r="74" spans="2:10" s="1" customFormat="1" ht="30.4" customHeight="1" x14ac:dyDescent="0.25">
      <c r="B74" s="10" t="s">
        <v>19</v>
      </c>
      <c r="C74" s="11" t="s">
        <v>16</v>
      </c>
      <c r="D74" s="12">
        <v>44186</v>
      </c>
      <c r="E74" s="12">
        <v>46015</v>
      </c>
      <c r="F74" s="11" t="s">
        <v>18</v>
      </c>
      <c r="G74" s="13">
        <v>4686.38</v>
      </c>
      <c r="H74" s="13">
        <v>0</v>
      </c>
      <c r="I74" s="13">
        <v>0</v>
      </c>
      <c r="J74" s="13">
        <v>0</v>
      </c>
    </row>
    <row r="75" spans="2:10" s="1" customFormat="1" ht="30.4" customHeight="1" x14ac:dyDescent="0.25">
      <c r="B75" s="10" t="s">
        <v>19</v>
      </c>
      <c r="C75" s="11" t="s">
        <v>16</v>
      </c>
      <c r="D75" s="12">
        <v>44285</v>
      </c>
      <c r="E75" s="12">
        <v>46198</v>
      </c>
      <c r="F75" s="11" t="s">
        <v>18</v>
      </c>
      <c r="G75" s="13">
        <v>4499.2700000000004</v>
      </c>
      <c r="H75" s="13">
        <v>0</v>
      </c>
      <c r="I75" s="13">
        <v>0</v>
      </c>
      <c r="J75" s="13">
        <v>0</v>
      </c>
    </row>
    <row r="76" spans="2:10" s="1" customFormat="1" ht="30.4" customHeight="1" x14ac:dyDescent="0.25">
      <c r="B76" s="10" t="s">
        <v>19</v>
      </c>
      <c r="C76" s="11" t="s">
        <v>16</v>
      </c>
      <c r="D76" s="12">
        <v>44390</v>
      </c>
      <c r="E76" s="12">
        <v>46216</v>
      </c>
      <c r="F76" s="11" t="s">
        <v>18</v>
      </c>
      <c r="G76" s="13">
        <v>4333.34</v>
      </c>
      <c r="H76" s="13">
        <v>0</v>
      </c>
      <c r="I76" s="13">
        <v>0</v>
      </c>
      <c r="J76" s="13">
        <v>0</v>
      </c>
    </row>
    <row r="77" spans="2:10" s="1" customFormat="1" ht="30.4" customHeight="1" x14ac:dyDescent="0.25">
      <c r="B77" s="10" t="s">
        <v>19</v>
      </c>
      <c r="C77" s="11" t="s">
        <v>16</v>
      </c>
      <c r="D77" s="12">
        <v>44421</v>
      </c>
      <c r="E77" s="12">
        <v>46234</v>
      </c>
      <c r="F77" s="11" t="s">
        <v>18</v>
      </c>
      <c r="G77" s="13">
        <v>5199.1099999999997</v>
      </c>
      <c r="H77" s="13">
        <v>0</v>
      </c>
      <c r="I77" s="13">
        <v>0</v>
      </c>
      <c r="J77" s="13">
        <v>0</v>
      </c>
    </row>
    <row r="78" spans="2:10" s="1" customFormat="1" ht="30.4" customHeight="1" x14ac:dyDescent="0.25">
      <c r="B78" s="10" t="s">
        <v>19</v>
      </c>
      <c r="C78" s="11" t="s">
        <v>16</v>
      </c>
      <c r="D78" s="12">
        <v>44442</v>
      </c>
      <c r="E78" s="12">
        <v>46265</v>
      </c>
      <c r="F78" s="11" t="s">
        <v>18</v>
      </c>
      <c r="G78" s="13">
        <v>2659.76</v>
      </c>
      <c r="H78" s="13">
        <v>0</v>
      </c>
      <c r="I78" s="13">
        <v>0</v>
      </c>
      <c r="J78" s="13">
        <v>0</v>
      </c>
    </row>
    <row r="79" spans="2:10" s="1" customFormat="1" ht="30.4" customHeight="1" x14ac:dyDescent="0.25">
      <c r="B79" s="10" t="s">
        <v>19</v>
      </c>
      <c r="C79" s="11" t="s">
        <v>16</v>
      </c>
      <c r="D79" s="12">
        <v>44547</v>
      </c>
      <c r="E79" s="12">
        <v>45776</v>
      </c>
      <c r="F79" s="11" t="s">
        <v>18</v>
      </c>
      <c r="G79" s="13">
        <v>125</v>
      </c>
      <c r="H79" s="13">
        <v>0</v>
      </c>
      <c r="I79" s="13">
        <v>0</v>
      </c>
      <c r="J79" s="13">
        <v>0</v>
      </c>
    </row>
    <row r="80" spans="2:10" s="1" customFormat="1" ht="30.4" customHeight="1" x14ac:dyDescent="0.25">
      <c r="B80" s="10" t="s">
        <v>19</v>
      </c>
      <c r="C80" s="11" t="s">
        <v>16</v>
      </c>
      <c r="D80" s="12">
        <v>44700</v>
      </c>
      <c r="E80" s="12">
        <v>45674</v>
      </c>
      <c r="F80" s="11" t="s">
        <v>18</v>
      </c>
      <c r="G80" s="13">
        <v>40</v>
      </c>
      <c r="H80" s="13">
        <v>0</v>
      </c>
      <c r="I80" s="13">
        <v>0</v>
      </c>
      <c r="J80" s="13">
        <v>0</v>
      </c>
    </row>
    <row r="81" spans="2:10" s="1" customFormat="1" ht="30.4" customHeight="1" x14ac:dyDescent="0.25">
      <c r="B81" s="10" t="s">
        <v>19</v>
      </c>
      <c r="C81" s="11" t="s">
        <v>16</v>
      </c>
      <c r="D81" s="12">
        <v>44757</v>
      </c>
      <c r="E81" s="12"/>
      <c r="F81" s="11" t="s">
        <v>18</v>
      </c>
      <c r="G81" s="13">
        <v>3000</v>
      </c>
      <c r="H81" s="13">
        <v>0</v>
      </c>
      <c r="I81" s="13">
        <v>0</v>
      </c>
      <c r="J81" s="13">
        <v>0</v>
      </c>
    </row>
    <row r="82" spans="2:10" s="1" customFormat="1" ht="30.4" customHeight="1" x14ac:dyDescent="0.25">
      <c r="B82" s="10" t="s">
        <v>19</v>
      </c>
      <c r="C82" s="11" t="s">
        <v>16</v>
      </c>
      <c r="D82" s="12">
        <v>44806</v>
      </c>
      <c r="E82" s="12">
        <v>46625</v>
      </c>
      <c r="F82" s="11" t="s">
        <v>18</v>
      </c>
      <c r="G82" s="13">
        <v>3860.5</v>
      </c>
      <c r="H82" s="13">
        <v>0</v>
      </c>
      <c r="I82" s="13">
        <v>0</v>
      </c>
      <c r="J82" s="13">
        <v>0</v>
      </c>
    </row>
    <row r="83" spans="2:10" s="1" customFormat="1" ht="30.4" customHeight="1" x14ac:dyDescent="0.25">
      <c r="B83" s="10" t="s">
        <v>19</v>
      </c>
      <c r="C83" s="11" t="s">
        <v>16</v>
      </c>
      <c r="D83" s="12">
        <v>44825</v>
      </c>
      <c r="E83" s="12">
        <v>45778</v>
      </c>
      <c r="F83" s="11" t="s">
        <v>18</v>
      </c>
      <c r="G83" s="13">
        <v>125</v>
      </c>
      <c r="H83" s="13">
        <v>0</v>
      </c>
      <c r="I83" s="13">
        <v>0</v>
      </c>
      <c r="J83" s="13">
        <v>0</v>
      </c>
    </row>
    <row r="84" spans="2:10" s="1" customFormat="1" ht="30.4" customHeight="1" x14ac:dyDescent="0.25">
      <c r="B84" s="10" t="s">
        <v>19</v>
      </c>
      <c r="C84" s="11" t="s">
        <v>16</v>
      </c>
      <c r="D84" s="12">
        <v>44830</v>
      </c>
      <c r="E84" s="12">
        <v>46656</v>
      </c>
      <c r="F84" s="11" t="s">
        <v>18</v>
      </c>
      <c r="G84" s="13">
        <v>2495</v>
      </c>
      <c r="H84" s="13">
        <v>0</v>
      </c>
      <c r="I84" s="13">
        <v>0</v>
      </c>
      <c r="J84" s="13">
        <v>0</v>
      </c>
    </row>
    <row r="85" spans="2:10" s="1" customFormat="1" ht="30.4" customHeight="1" x14ac:dyDescent="0.25">
      <c r="B85" s="10" t="s">
        <v>19</v>
      </c>
      <c r="C85" s="11" t="s">
        <v>16</v>
      </c>
      <c r="D85" s="12">
        <v>44865</v>
      </c>
      <c r="E85" s="12">
        <v>46691</v>
      </c>
      <c r="F85" s="11" t="s">
        <v>18</v>
      </c>
      <c r="G85" s="13">
        <v>8329.06</v>
      </c>
      <c r="H85" s="13">
        <v>0</v>
      </c>
      <c r="I85" s="13">
        <v>0</v>
      </c>
      <c r="J85" s="13">
        <v>0</v>
      </c>
    </row>
    <row r="86" spans="2:10" s="1" customFormat="1" ht="30.4" customHeight="1" x14ac:dyDescent="0.25">
      <c r="B86" s="10" t="s">
        <v>19</v>
      </c>
      <c r="C86" s="11" t="s">
        <v>16</v>
      </c>
      <c r="D86" s="12">
        <v>44888</v>
      </c>
      <c r="E86" s="12">
        <v>46714</v>
      </c>
      <c r="F86" s="11" t="s">
        <v>18</v>
      </c>
      <c r="G86" s="13">
        <v>6034.55</v>
      </c>
      <c r="H86" s="13">
        <v>0</v>
      </c>
      <c r="I86" s="13">
        <v>0</v>
      </c>
      <c r="J86" s="13">
        <v>0</v>
      </c>
    </row>
    <row r="87" spans="2:10" s="1" customFormat="1" ht="30.4" customHeight="1" x14ac:dyDescent="0.25">
      <c r="B87" s="10" t="s">
        <v>19</v>
      </c>
      <c r="C87" s="11" t="s">
        <v>16</v>
      </c>
      <c r="D87" s="12">
        <v>44918</v>
      </c>
      <c r="E87" s="12">
        <v>46735</v>
      </c>
      <c r="F87" s="11" t="s">
        <v>18</v>
      </c>
      <c r="G87" s="13">
        <v>11845.44</v>
      </c>
      <c r="H87" s="13">
        <v>0</v>
      </c>
      <c r="I87" s="13">
        <v>0</v>
      </c>
      <c r="J87" s="13">
        <v>0</v>
      </c>
    </row>
    <row r="88" spans="2:10" s="1" customFormat="1" ht="30.4" customHeight="1" x14ac:dyDescent="0.25">
      <c r="B88" s="10" t="s">
        <v>19</v>
      </c>
      <c r="C88" s="11" t="s">
        <v>16</v>
      </c>
      <c r="D88" s="12">
        <v>44922</v>
      </c>
      <c r="E88" s="12">
        <v>46007</v>
      </c>
      <c r="F88" s="11" t="s">
        <v>18</v>
      </c>
      <c r="G88" s="13">
        <v>1332.5</v>
      </c>
      <c r="H88" s="13">
        <v>0</v>
      </c>
      <c r="I88" s="13">
        <v>0</v>
      </c>
      <c r="J88" s="13">
        <v>0</v>
      </c>
    </row>
    <row r="89" spans="2:10" s="1" customFormat="1" ht="30.4" customHeight="1" x14ac:dyDescent="0.25">
      <c r="B89" s="10" t="s">
        <v>19</v>
      </c>
      <c r="C89" s="11" t="s">
        <v>16</v>
      </c>
      <c r="D89" s="12">
        <v>45022</v>
      </c>
      <c r="E89" s="12">
        <v>46112</v>
      </c>
      <c r="F89" s="11" t="s">
        <v>18</v>
      </c>
      <c r="G89" s="13">
        <v>1600</v>
      </c>
      <c r="H89" s="13">
        <v>0</v>
      </c>
      <c r="I89" s="13">
        <v>0</v>
      </c>
      <c r="J89" s="13">
        <v>0</v>
      </c>
    </row>
    <row r="90" spans="2:10" s="1" customFormat="1" ht="30.4" customHeight="1" x14ac:dyDescent="0.25">
      <c r="B90" s="10" t="s">
        <v>19</v>
      </c>
      <c r="C90" s="11" t="s">
        <v>16</v>
      </c>
      <c r="D90" s="12">
        <v>45133</v>
      </c>
      <c r="E90" s="12">
        <v>46313</v>
      </c>
      <c r="F90" s="11" t="s">
        <v>18</v>
      </c>
      <c r="G90" s="13">
        <v>416.5</v>
      </c>
      <c r="H90" s="13">
        <v>0</v>
      </c>
      <c r="I90" s="13">
        <v>0</v>
      </c>
      <c r="J90" s="13">
        <v>0</v>
      </c>
    </row>
    <row r="91" spans="2:10" s="1" customFormat="1" ht="30.4" customHeight="1" x14ac:dyDescent="0.25">
      <c r="B91" s="10" t="s">
        <v>19</v>
      </c>
      <c r="C91" s="11" t="s">
        <v>16</v>
      </c>
      <c r="D91" s="12">
        <v>45177</v>
      </c>
      <c r="E91" s="12">
        <v>46273</v>
      </c>
      <c r="F91" s="11" t="s">
        <v>18</v>
      </c>
      <c r="G91" s="13">
        <v>395</v>
      </c>
      <c r="H91" s="13">
        <v>0</v>
      </c>
      <c r="I91" s="13">
        <v>0</v>
      </c>
      <c r="J91" s="13">
        <v>0</v>
      </c>
    </row>
    <row r="92" spans="2:10" s="1" customFormat="1" ht="30.4" customHeight="1" x14ac:dyDescent="0.25">
      <c r="B92" s="10" t="s">
        <v>19</v>
      </c>
      <c r="C92" s="11" t="s">
        <v>16</v>
      </c>
      <c r="D92" s="12">
        <v>45205</v>
      </c>
      <c r="E92" s="12">
        <v>46446</v>
      </c>
      <c r="F92" s="11" t="s">
        <v>18</v>
      </c>
      <c r="G92" s="13">
        <v>1200</v>
      </c>
      <c r="H92" s="13">
        <v>0</v>
      </c>
      <c r="I92" s="13">
        <v>0</v>
      </c>
      <c r="J92" s="13">
        <v>0</v>
      </c>
    </row>
    <row r="93" spans="2:10" s="1" customFormat="1" ht="30.4" customHeight="1" x14ac:dyDescent="0.25">
      <c r="B93" s="10" t="s">
        <v>19</v>
      </c>
      <c r="C93" s="11" t="s">
        <v>16</v>
      </c>
      <c r="D93" s="12">
        <v>45240</v>
      </c>
      <c r="E93" s="12">
        <v>47066</v>
      </c>
      <c r="F93" s="11" t="s">
        <v>18</v>
      </c>
      <c r="G93" s="13">
        <v>6506.35</v>
      </c>
      <c r="H93" s="13">
        <v>0</v>
      </c>
      <c r="I93" s="13">
        <v>0</v>
      </c>
      <c r="J93" s="13">
        <v>0</v>
      </c>
    </row>
    <row r="94" spans="2:10" s="1" customFormat="1" ht="30.4" customHeight="1" x14ac:dyDescent="0.25">
      <c r="B94" s="10" t="s">
        <v>19</v>
      </c>
      <c r="C94" s="11" t="s">
        <v>16</v>
      </c>
      <c r="D94" s="12">
        <v>45259</v>
      </c>
      <c r="E94" s="12">
        <v>47081</v>
      </c>
      <c r="F94" s="11" t="s">
        <v>18</v>
      </c>
      <c r="G94" s="13">
        <v>8907.6299999999992</v>
      </c>
      <c r="H94" s="13">
        <v>0</v>
      </c>
      <c r="I94" s="13">
        <v>0</v>
      </c>
      <c r="J94" s="13">
        <v>0</v>
      </c>
    </row>
    <row r="95" spans="2:10" s="1" customFormat="1" ht="30.4" customHeight="1" x14ac:dyDescent="0.25">
      <c r="B95" s="10" t="s">
        <v>19</v>
      </c>
      <c r="C95" s="11" t="s">
        <v>16</v>
      </c>
      <c r="D95" s="12">
        <v>45260</v>
      </c>
      <c r="E95" s="12">
        <v>46321</v>
      </c>
      <c r="F95" s="11" t="s">
        <v>18</v>
      </c>
      <c r="G95" s="13">
        <v>162.5</v>
      </c>
      <c r="H95" s="13">
        <v>0</v>
      </c>
      <c r="I95" s="13">
        <v>0</v>
      </c>
      <c r="J95" s="13">
        <v>0</v>
      </c>
    </row>
    <row r="96" spans="2:10" s="1" customFormat="1" ht="30.4" customHeight="1" x14ac:dyDescent="0.25">
      <c r="B96" s="10" t="s">
        <v>19</v>
      </c>
      <c r="C96" s="11" t="s">
        <v>16</v>
      </c>
      <c r="D96" s="12">
        <v>45268</v>
      </c>
      <c r="E96" s="12">
        <v>46367</v>
      </c>
      <c r="F96" s="11" t="s">
        <v>18</v>
      </c>
      <c r="G96" s="13">
        <v>540</v>
      </c>
      <c r="H96" s="13">
        <v>0</v>
      </c>
      <c r="I96" s="13">
        <v>0</v>
      </c>
      <c r="J96" s="13">
        <v>0</v>
      </c>
    </row>
    <row r="97" spans="2:10" s="1" customFormat="1" ht="30.4" customHeight="1" x14ac:dyDescent="0.25">
      <c r="B97" s="10" t="s">
        <v>19</v>
      </c>
      <c r="C97" s="11" t="s">
        <v>16</v>
      </c>
      <c r="D97" s="12">
        <v>45272</v>
      </c>
      <c r="E97" s="12">
        <v>46353</v>
      </c>
      <c r="F97" s="11" t="s">
        <v>18</v>
      </c>
      <c r="G97" s="13">
        <v>350</v>
      </c>
      <c r="H97" s="13">
        <v>0</v>
      </c>
      <c r="I97" s="13">
        <v>0</v>
      </c>
      <c r="J97" s="13">
        <v>0</v>
      </c>
    </row>
    <row r="98" spans="2:10" s="1" customFormat="1" ht="30.4" customHeight="1" x14ac:dyDescent="0.25">
      <c r="B98" s="10" t="s">
        <v>19</v>
      </c>
      <c r="C98" s="11" t="s">
        <v>16</v>
      </c>
      <c r="D98" s="12">
        <v>45274</v>
      </c>
      <c r="E98" s="12">
        <v>46375</v>
      </c>
      <c r="F98" s="11" t="s">
        <v>18</v>
      </c>
      <c r="G98" s="13">
        <v>700</v>
      </c>
      <c r="H98" s="13">
        <v>0</v>
      </c>
      <c r="I98" s="13">
        <v>0</v>
      </c>
      <c r="J98" s="13">
        <v>0</v>
      </c>
    </row>
    <row r="99" spans="2:10" s="1" customFormat="1" ht="30.4" customHeight="1" x14ac:dyDescent="0.25">
      <c r="B99" s="10" t="s">
        <v>19</v>
      </c>
      <c r="C99" s="11" t="s">
        <v>16</v>
      </c>
      <c r="D99" s="12">
        <v>45282</v>
      </c>
      <c r="E99" s="12">
        <v>46371</v>
      </c>
      <c r="F99" s="11" t="s">
        <v>18</v>
      </c>
      <c r="G99" s="13">
        <v>590</v>
      </c>
      <c r="H99" s="13">
        <v>0</v>
      </c>
      <c r="I99" s="13">
        <v>0</v>
      </c>
      <c r="J99" s="13">
        <v>0</v>
      </c>
    </row>
    <row r="100" spans="2:10" s="1" customFormat="1" ht="30.4" customHeight="1" x14ac:dyDescent="0.25">
      <c r="B100" s="10" t="s">
        <v>19</v>
      </c>
      <c r="C100" s="11" t="s">
        <v>16</v>
      </c>
      <c r="D100" s="12">
        <v>45392</v>
      </c>
      <c r="E100" s="12">
        <v>46487</v>
      </c>
      <c r="F100" s="11" t="s">
        <v>18</v>
      </c>
      <c r="G100" s="13">
        <v>640</v>
      </c>
      <c r="H100" s="13">
        <v>0</v>
      </c>
      <c r="I100" s="13">
        <v>0</v>
      </c>
      <c r="J100" s="13">
        <v>0</v>
      </c>
    </row>
    <row r="101" spans="2:10" s="1" customFormat="1" ht="30.4" customHeight="1" x14ac:dyDescent="0.25">
      <c r="B101" s="10" t="s">
        <v>19</v>
      </c>
      <c r="C101" s="11" t="s">
        <v>16</v>
      </c>
      <c r="D101" s="12">
        <v>45397</v>
      </c>
      <c r="E101" s="12">
        <v>46493</v>
      </c>
      <c r="F101" s="11" t="s">
        <v>18</v>
      </c>
      <c r="G101" s="13">
        <v>1825</v>
      </c>
      <c r="H101" s="13">
        <v>0</v>
      </c>
      <c r="I101" s="13">
        <v>0</v>
      </c>
      <c r="J101" s="13">
        <v>0</v>
      </c>
    </row>
    <row r="102" spans="2:10" s="1" customFormat="1" ht="30.4" customHeight="1" x14ac:dyDescent="0.25">
      <c r="B102" s="10" t="s">
        <v>19</v>
      </c>
      <c r="C102" s="11" t="s">
        <v>16</v>
      </c>
      <c r="D102" s="12">
        <v>45399</v>
      </c>
      <c r="E102" s="12">
        <v>46466</v>
      </c>
      <c r="F102" s="11" t="s">
        <v>18</v>
      </c>
      <c r="G102" s="13">
        <v>77.5</v>
      </c>
      <c r="H102" s="13">
        <v>0</v>
      </c>
      <c r="I102" s="13">
        <v>0</v>
      </c>
      <c r="J102" s="13">
        <v>0</v>
      </c>
    </row>
    <row r="103" spans="2:10" s="1" customFormat="1" ht="30.4" customHeight="1" x14ac:dyDescent="0.25">
      <c r="B103" s="10" t="s">
        <v>19</v>
      </c>
      <c r="C103" s="11" t="s">
        <v>16</v>
      </c>
      <c r="D103" s="12">
        <v>45404</v>
      </c>
      <c r="E103" s="12">
        <v>47226</v>
      </c>
      <c r="F103" s="11" t="s">
        <v>18</v>
      </c>
      <c r="G103" s="13">
        <v>6224.76</v>
      </c>
      <c r="H103" s="13">
        <v>0</v>
      </c>
      <c r="I103" s="13">
        <v>0</v>
      </c>
      <c r="J103" s="13">
        <v>0</v>
      </c>
    </row>
    <row r="104" spans="2:10" s="1" customFormat="1" ht="30.4" customHeight="1" x14ac:dyDescent="0.25">
      <c r="B104" s="10" t="s">
        <v>19</v>
      </c>
      <c r="C104" s="11" t="s">
        <v>16</v>
      </c>
      <c r="D104" s="12">
        <v>45415</v>
      </c>
      <c r="E104" s="12">
        <v>46510</v>
      </c>
      <c r="F104" s="11" t="s">
        <v>18</v>
      </c>
      <c r="G104" s="13">
        <v>450</v>
      </c>
      <c r="H104" s="13">
        <v>0</v>
      </c>
      <c r="I104" s="13">
        <v>0</v>
      </c>
      <c r="J104" s="13">
        <v>0</v>
      </c>
    </row>
    <row r="105" spans="2:10" s="1" customFormat="1" ht="30.4" customHeight="1" x14ac:dyDescent="0.25">
      <c r="B105" s="10" t="s">
        <v>19</v>
      </c>
      <c r="C105" s="11" t="s">
        <v>16</v>
      </c>
      <c r="D105" s="12">
        <v>45422</v>
      </c>
      <c r="E105" s="12">
        <v>46517</v>
      </c>
      <c r="F105" s="11" t="s">
        <v>18</v>
      </c>
      <c r="G105" s="13">
        <v>310</v>
      </c>
      <c r="H105" s="13">
        <v>0</v>
      </c>
      <c r="I105" s="13">
        <v>0</v>
      </c>
      <c r="J105" s="13">
        <v>0</v>
      </c>
    </row>
    <row r="106" spans="2:10" s="1" customFormat="1" ht="30.4" customHeight="1" x14ac:dyDescent="0.25">
      <c r="B106" s="10" t="s">
        <v>19</v>
      </c>
      <c r="C106" s="11" t="s">
        <v>16</v>
      </c>
      <c r="D106" s="12">
        <v>45441</v>
      </c>
      <c r="E106" s="12">
        <v>46803</v>
      </c>
      <c r="F106" s="11" t="s">
        <v>18</v>
      </c>
      <c r="G106" s="13">
        <v>7900</v>
      </c>
      <c r="H106" s="13">
        <v>0</v>
      </c>
      <c r="I106" s="13">
        <v>0</v>
      </c>
      <c r="J106" s="13">
        <v>0</v>
      </c>
    </row>
    <row r="107" spans="2:10" s="1" customFormat="1" ht="30.4" customHeight="1" x14ac:dyDescent="0.25">
      <c r="B107" s="10" t="s">
        <v>19</v>
      </c>
      <c r="C107" s="11" t="s">
        <v>16</v>
      </c>
      <c r="D107" s="12">
        <v>45467</v>
      </c>
      <c r="E107" s="12">
        <v>46561</v>
      </c>
      <c r="F107" s="11" t="s">
        <v>18</v>
      </c>
      <c r="G107" s="13">
        <v>77.5</v>
      </c>
      <c r="H107" s="13">
        <v>0</v>
      </c>
      <c r="I107" s="13">
        <v>0</v>
      </c>
      <c r="J107" s="13">
        <v>0</v>
      </c>
    </row>
    <row r="108" spans="2:10" s="1" customFormat="1" ht="30.4" customHeight="1" x14ac:dyDescent="0.25">
      <c r="B108" s="10" t="s">
        <v>19</v>
      </c>
      <c r="C108" s="11" t="s">
        <v>16</v>
      </c>
      <c r="D108" s="12">
        <v>45519</v>
      </c>
      <c r="E108" s="12">
        <v>46613</v>
      </c>
      <c r="F108" s="11" t="s">
        <v>18</v>
      </c>
      <c r="G108" s="13">
        <v>577.5</v>
      </c>
      <c r="H108" s="13">
        <v>0</v>
      </c>
      <c r="I108" s="13">
        <v>0</v>
      </c>
      <c r="J108" s="13">
        <v>0</v>
      </c>
    </row>
    <row r="109" spans="2:10" s="1" customFormat="1" ht="30.4" customHeight="1" x14ac:dyDescent="0.25">
      <c r="B109" s="10" t="s">
        <v>19</v>
      </c>
      <c r="C109" s="11" t="s">
        <v>16</v>
      </c>
      <c r="D109" s="12">
        <v>45544</v>
      </c>
      <c r="E109" s="12">
        <v>46740</v>
      </c>
      <c r="F109" s="11" t="s">
        <v>18</v>
      </c>
      <c r="G109" s="13">
        <v>665</v>
      </c>
      <c r="H109" s="13">
        <v>0</v>
      </c>
      <c r="I109" s="13">
        <v>0</v>
      </c>
      <c r="J109" s="13">
        <v>0</v>
      </c>
    </row>
    <row r="110" spans="2:10" s="1" customFormat="1" ht="30.4" customHeight="1" x14ac:dyDescent="0.25">
      <c r="B110" s="10" t="s">
        <v>19</v>
      </c>
      <c r="C110" s="11" t="s">
        <v>16</v>
      </c>
      <c r="D110" s="12">
        <v>45558</v>
      </c>
      <c r="E110" s="12">
        <v>47360</v>
      </c>
      <c r="F110" s="11" t="s">
        <v>18</v>
      </c>
      <c r="G110" s="13">
        <v>11168.77</v>
      </c>
      <c r="H110" s="13">
        <v>0</v>
      </c>
      <c r="I110" s="13">
        <v>0</v>
      </c>
      <c r="J110" s="13">
        <v>0</v>
      </c>
    </row>
    <row r="111" spans="2:10" s="1" customFormat="1" ht="30.4" customHeight="1" x14ac:dyDescent="0.25">
      <c r="B111" s="10" t="s">
        <v>19</v>
      </c>
      <c r="C111" s="11" t="s">
        <v>16</v>
      </c>
      <c r="D111" s="12">
        <v>45565</v>
      </c>
      <c r="E111" s="12">
        <v>45723</v>
      </c>
      <c r="F111" s="11" t="s">
        <v>18</v>
      </c>
      <c r="G111" s="13">
        <v>16180.88</v>
      </c>
      <c r="H111" s="13">
        <v>0</v>
      </c>
      <c r="I111" s="13">
        <v>0</v>
      </c>
      <c r="J111" s="13">
        <v>0</v>
      </c>
    </row>
    <row r="112" spans="2:10" s="1" customFormat="1" ht="30.4" customHeight="1" x14ac:dyDescent="0.25">
      <c r="B112" s="10" t="s">
        <v>19</v>
      </c>
      <c r="C112" s="11" t="s">
        <v>16</v>
      </c>
      <c r="D112" s="12">
        <v>45573</v>
      </c>
      <c r="E112" s="12">
        <v>46667</v>
      </c>
      <c r="F112" s="11" t="s">
        <v>18</v>
      </c>
      <c r="G112" s="13">
        <v>687.5</v>
      </c>
      <c r="H112" s="13">
        <v>0</v>
      </c>
      <c r="I112" s="13">
        <v>0</v>
      </c>
      <c r="J112" s="13">
        <v>0</v>
      </c>
    </row>
    <row r="113" spans="2:10" s="1" customFormat="1" ht="30.4" customHeight="1" x14ac:dyDescent="0.25">
      <c r="B113" s="10" t="s">
        <v>19</v>
      </c>
      <c r="C113" s="11" t="s">
        <v>16</v>
      </c>
      <c r="D113" s="12">
        <v>45583</v>
      </c>
      <c r="E113" s="12">
        <v>47428</v>
      </c>
      <c r="F113" s="11" t="s">
        <v>18</v>
      </c>
      <c r="G113" s="13">
        <v>2390.0100000000002</v>
      </c>
      <c r="H113" s="13">
        <v>0</v>
      </c>
      <c r="I113" s="13">
        <v>0</v>
      </c>
      <c r="J113" s="13">
        <v>0</v>
      </c>
    </row>
    <row r="114" spans="2:10" s="1" customFormat="1" ht="30.4" customHeight="1" x14ac:dyDescent="0.25">
      <c r="B114" s="10" t="s">
        <v>19</v>
      </c>
      <c r="C114" s="11" t="s">
        <v>16</v>
      </c>
      <c r="D114" s="12">
        <v>45593</v>
      </c>
      <c r="E114" s="12"/>
      <c r="F114" s="11" t="s">
        <v>18</v>
      </c>
      <c r="G114" s="13">
        <v>40000</v>
      </c>
      <c r="H114" s="13">
        <v>0</v>
      </c>
      <c r="I114" s="13">
        <v>0</v>
      </c>
      <c r="J114" s="13">
        <v>0</v>
      </c>
    </row>
    <row r="115" spans="2:10" s="1" customFormat="1" ht="30.4" customHeight="1" x14ac:dyDescent="0.25">
      <c r="B115" s="10" t="s">
        <v>19</v>
      </c>
      <c r="C115" s="11" t="s">
        <v>16</v>
      </c>
      <c r="D115" s="12">
        <v>45595</v>
      </c>
      <c r="E115" s="12"/>
      <c r="F115" s="11" t="s">
        <v>18</v>
      </c>
      <c r="G115" s="13">
        <v>40000</v>
      </c>
      <c r="H115" s="13">
        <v>0</v>
      </c>
      <c r="I115" s="13">
        <v>0</v>
      </c>
      <c r="J115" s="13">
        <v>0</v>
      </c>
    </row>
    <row r="116" spans="2:10" s="1" customFormat="1" ht="30.4" customHeight="1" x14ac:dyDescent="0.25">
      <c r="B116" s="10" t="s">
        <v>19</v>
      </c>
      <c r="C116" s="11" t="s">
        <v>16</v>
      </c>
      <c r="D116" s="12">
        <v>45597</v>
      </c>
      <c r="E116" s="12">
        <v>45838</v>
      </c>
      <c r="F116" s="11" t="s">
        <v>18</v>
      </c>
      <c r="G116" s="13">
        <v>16326.27</v>
      </c>
      <c r="H116" s="13">
        <v>0</v>
      </c>
      <c r="I116" s="13">
        <v>0</v>
      </c>
      <c r="J116" s="13">
        <v>0</v>
      </c>
    </row>
    <row r="117" spans="2:10" s="1" customFormat="1" ht="30.4" customHeight="1" x14ac:dyDescent="0.25">
      <c r="B117" s="10" t="s">
        <v>19</v>
      </c>
      <c r="C117" s="11" t="s">
        <v>16</v>
      </c>
      <c r="D117" s="12">
        <v>45617</v>
      </c>
      <c r="E117" s="12">
        <v>45838</v>
      </c>
      <c r="F117" s="11" t="s">
        <v>18</v>
      </c>
      <c r="G117" s="13">
        <v>23594.55</v>
      </c>
      <c r="H117" s="13">
        <v>0</v>
      </c>
      <c r="I117" s="13">
        <v>0</v>
      </c>
      <c r="J117" s="13">
        <v>0</v>
      </c>
    </row>
    <row r="118" spans="2:10" s="1" customFormat="1" ht="30.4" customHeight="1" x14ac:dyDescent="0.25">
      <c r="B118" s="10" t="s">
        <v>19</v>
      </c>
      <c r="C118" s="11" t="s">
        <v>16</v>
      </c>
      <c r="D118" s="12">
        <v>45630</v>
      </c>
      <c r="E118" s="12">
        <v>46697</v>
      </c>
      <c r="F118" s="11" t="s">
        <v>18</v>
      </c>
      <c r="G118" s="13">
        <v>475</v>
      </c>
      <c r="H118" s="13">
        <v>0</v>
      </c>
      <c r="I118" s="13">
        <v>0</v>
      </c>
      <c r="J118" s="13">
        <v>0</v>
      </c>
    </row>
    <row r="119" spans="2:10" s="1" customFormat="1" ht="30.4" customHeight="1" x14ac:dyDescent="0.25">
      <c r="B119" s="10" t="s">
        <v>19</v>
      </c>
      <c r="C119" s="11" t="s">
        <v>16</v>
      </c>
      <c r="D119" s="12">
        <v>45637</v>
      </c>
      <c r="E119" s="12">
        <v>46732</v>
      </c>
      <c r="F119" s="11" t="s">
        <v>18</v>
      </c>
      <c r="G119" s="13">
        <v>565</v>
      </c>
      <c r="H119" s="13">
        <v>0</v>
      </c>
      <c r="I119" s="13">
        <v>0</v>
      </c>
      <c r="J119" s="13">
        <v>0</v>
      </c>
    </row>
    <row r="120" spans="2:10" s="1" customFormat="1" ht="30.4" customHeight="1" x14ac:dyDescent="0.25">
      <c r="B120" s="10" t="s">
        <v>19</v>
      </c>
      <c r="C120" s="11" t="s">
        <v>16</v>
      </c>
      <c r="D120" s="12">
        <v>45639</v>
      </c>
      <c r="E120" s="12">
        <v>47468</v>
      </c>
      <c r="F120" s="11" t="s">
        <v>18</v>
      </c>
      <c r="G120" s="13">
        <v>4755.25</v>
      </c>
      <c r="H120" s="13">
        <v>0</v>
      </c>
      <c r="I120" s="13">
        <v>0</v>
      </c>
      <c r="J120" s="13">
        <v>0</v>
      </c>
    </row>
    <row r="121" spans="2:10" s="1" customFormat="1" ht="30.4" customHeight="1" x14ac:dyDescent="0.25">
      <c r="B121" s="10" t="s">
        <v>19</v>
      </c>
      <c r="C121" s="11" t="s">
        <v>16</v>
      </c>
      <c r="D121" s="12"/>
      <c r="E121" s="12"/>
      <c r="F121" s="11" t="s">
        <v>18</v>
      </c>
      <c r="G121" s="13">
        <v>4416442</v>
      </c>
      <c r="H121" s="13">
        <v>0</v>
      </c>
      <c r="I121" s="13">
        <v>0</v>
      </c>
      <c r="J121" s="13">
        <v>0</v>
      </c>
    </row>
    <row r="122" spans="2:10" s="1" customFormat="1" ht="62.9" customHeight="1" x14ac:dyDescent="0.25">
      <c r="B122" s="10" t="s">
        <v>20</v>
      </c>
      <c r="C122" s="11" t="s">
        <v>16</v>
      </c>
      <c r="D122" s="12">
        <v>43646</v>
      </c>
      <c r="E122" s="12">
        <v>46356</v>
      </c>
      <c r="F122" s="11" t="s">
        <v>18</v>
      </c>
      <c r="G122" s="13">
        <v>25798.959999999999</v>
      </c>
      <c r="H122" s="13">
        <v>0</v>
      </c>
      <c r="I122" s="13">
        <v>0</v>
      </c>
      <c r="J122" s="13">
        <v>0</v>
      </c>
    </row>
    <row r="123" spans="2:10" s="1" customFormat="1" ht="62.9" customHeight="1" x14ac:dyDescent="0.25">
      <c r="B123" s="10" t="s">
        <v>20</v>
      </c>
      <c r="C123" s="11" t="s">
        <v>16</v>
      </c>
      <c r="D123" s="12">
        <v>43831</v>
      </c>
      <c r="E123" s="12">
        <v>46660</v>
      </c>
      <c r="F123" s="11" t="s">
        <v>18</v>
      </c>
      <c r="G123" s="13">
        <v>468923.6</v>
      </c>
      <c r="H123" s="13">
        <v>0</v>
      </c>
      <c r="I123" s="13">
        <v>0</v>
      </c>
      <c r="J123" s="13">
        <v>0</v>
      </c>
    </row>
    <row r="124" spans="2:10" s="1" customFormat="1" ht="62.9" customHeight="1" x14ac:dyDescent="0.25">
      <c r="B124" s="10" t="s">
        <v>20</v>
      </c>
      <c r="C124" s="11" t="s">
        <v>16</v>
      </c>
      <c r="D124" s="12">
        <v>44313</v>
      </c>
      <c r="E124" s="12">
        <v>51618</v>
      </c>
      <c r="F124" s="11" t="s">
        <v>18</v>
      </c>
      <c r="G124" s="13">
        <v>350.01</v>
      </c>
      <c r="H124" s="13">
        <v>0</v>
      </c>
      <c r="I124" s="13">
        <v>0</v>
      </c>
      <c r="J124" s="13">
        <v>0</v>
      </c>
    </row>
    <row r="125" spans="2:10" s="1" customFormat="1" ht="62.9" customHeight="1" x14ac:dyDescent="0.25">
      <c r="B125" s="10" t="s">
        <v>20</v>
      </c>
      <c r="C125" s="11" t="s">
        <v>16</v>
      </c>
      <c r="D125" s="12">
        <v>44743</v>
      </c>
      <c r="E125" s="12">
        <v>46660</v>
      </c>
      <c r="F125" s="11" t="s">
        <v>18</v>
      </c>
      <c r="G125" s="13">
        <v>7951.5</v>
      </c>
      <c r="H125" s="13">
        <v>0</v>
      </c>
      <c r="I125" s="13">
        <v>0</v>
      </c>
      <c r="J125" s="13">
        <v>0</v>
      </c>
    </row>
    <row r="126" spans="2:10" s="1" customFormat="1" ht="62.9" customHeight="1" x14ac:dyDescent="0.25">
      <c r="B126" s="10" t="s">
        <v>20</v>
      </c>
      <c r="C126" s="11" t="s">
        <v>16</v>
      </c>
      <c r="D126" s="12">
        <v>44848</v>
      </c>
      <c r="E126" s="12">
        <v>46203</v>
      </c>
      <c r="F126" s="11" t="s">
        <v>18</v>
      </c>
      <c r="G126" s="13">
        <v>2004305.7</v>
      </c>
      <c r="H126" s="13">
        <v>0</v>
      </c>
      <c r="I126" s="13">
        <v>0</v>
      </c>
      <c r="J126" s="13">
        <v>0</v>
      </c>
    </row>
    <row r="127" spans="2:10" s="1" customFormat="1" ht="62.9" customHeight="1" x14ac:dyDescent="0.25">
      <c r="B127" s="10" t="s">
        <v>20</v>
      </c>
      <c r="C127" s="11" t="s">
        <v>16</v>
      </c>
      <c r="D127" s="12">
        <v>45005</v>
      </c>
      <c r="E127" s="12"/>
      <c r="F127" s="11" t="s">
        <v>18</v>
      </c>
      <c r="G127" s="13">
        <v>332.64</v>
      </c>
      <c r="H127" s="13">
        <v>0</v>
      </c>
      <c r="I127" s="13">
        <v>0</v>
      </c>
      <c r="J127" s="13">
        <v>0</v>
      </c>
    </row>
    <row r="128" spans="2:10" s="1" customFormat="1" ht="62.9" customHeight="1" x14ac:dyDescent="0.25">
      <c r="B128" s="10" t="s">
        <v>20</v>
      </c>
      <c r="C128" s="11" t="s">
        <v>16</v>
      </c>
      <c r="D128" s="12">
        <v>45229</v>
      </c>
      <c r="E128" s="12">
        <v>45984</v>
      </c>
      <c r="F128" s="11" t="s">
        <v>18</v>
      </c>
      <c r="G128" s="13">
        <v>40</v>
      </c>
      <c r="H128" s="13">
        <v>0</v>
      </c>
      <c r="I128" s="13">
        <v>0</v>
      </c>
      <c r="J128" s="13">
        <v>0</v>
      </c>
    </row>
    <row r="129" spans="2:10" s="1" customFormat="1" ht="62.9" customHeight="1" x14ac:dyDescent="0.25">
      <c r="B129" s="10" t="s">
        <v>20</v>
      </c>
      <c r="C129" s="11" t="s">
        <v>16</v>
      </c>
      <c r="D129" s="12">
        <v>45291</v>
      </c>
      <c r="E129" s="12">
        <v>48197</v>
      </c>
      <c r="F129" s="11" t="s">
        <v>18</v>
      </c>
      <c r="G129" s="13">
        <v>12131.82</v>
      </c>
      <c r="H129" s="13">
        <v>0</v>
      </c>
      <c r="I129" s="13">
        <v>0</v>
      </c>
      <c r="J129" s="13">
        <v>0</v>
      </c>
    </row>
    <row r="130" spans="2:10" s="1" customFormat="1" ht="62.9" customHeight="1" x14ac:dyDescent="0.25">
      <c r="B130" s="10" t="s">
        <v>20</v>
      </c>
      <c r="C130" s="11" t="s">
        <v>16</v>
      </c>
      <c r="D130" s="12">
        <v>45322</v>
      </c>
      <c r="E130" s="12">
        <v>46076</v>
      </c>
      <c r="F130" s="11" t="s">
        <v>18</v>
      </c>
      <c r="G130" s="13">
        <v>156</v>
      </c>
      <c r="H130" s="13">
        <v>0</v>
      </c>
      <c r="I130" s="13">
        <v>0</v>
      </c>
      <c r="J130" s="13">
        <v>0</v>
      </c>
    </row>
    <row r="131" spans="2:10" s="1" customFormat="1" ht="62.9" customHeight="1" x14ac:dyDescent="0.25">
      <c r="B131" s="10" t="s">
        <v>20</v>
      </c>
      <c r="C131" s="11" t="s">
        <v>16</v>
      </c>
      <c r="D131" s="12"/>
      <c r="E131" s="12">
        <v>46282</v>
      </c>
      <c r="F131" s="11" t="s">
        <v>18</v>
      </c>
      <c r="G131" s="13">
        <v>135</v>
      </c>
      <c r="H131" s="13">
        <v>0</v>
      </c>
      <c r="I131" s="13">
        <v>0</v>
      </c>
      <c r="J131" s="13">
        <v>0</v>
      </c>
    </row>
    <row r="132" spans="2:10" s="1" customFormat="1" ht="62.9" customHeight="1" x14ac:dyDescent="0.25">
      <c r="B132" s="10" t="s">
        <v>20</v>
      </c>
      <c r="C132" s="11" t="s">
        <v>16</v>
      </c>
      <c r="D132" s="12"/>
      <c r="E132" s="12"/>
      <c r="F132" s="11" t="s">
        <v>18</v>
      </c>
      <c r="G132" s="13">
        <v>13397.9</v>
      </c>
      <c r="H132" s="13">
        <v>0</v>
      </c>
      <c r="I132" s="13">
        <v>0</v>
      </c>
      <c r="J132" s="13">
        <v>0</v>
      </c>
    </row>
    <row r="133" spans="2:10" s="1" customFormat="1" ht="62.9" customHeight="1" x14ac:dyDescent="0.25">
      <c r="B133" s="10" t="s">
        <v>21</v>
      </c>
      <c r="C133" s="11" t="s">
        <v>16</v>
      </c>
      <c r="D133" s="12"/>
      <c r="E133" s="12"/>
      <c r="F133" s="11" t="s">
        <v>18</v>
      </c>
      <c r="G133" s="13">
        <v>26898931.73</v>
      </c>
      <c r="H133" s="13">
        <v>72649.98</v>
      </c>
      <c r="I133" s="13">
        <v>0</v>
      </c>
      <c r="J133" s="13">
        <v>0</v>
      </c>
    </row>
    <row r="134" spans="2:10" s="1" customFormat="1" ht="30.4" customHeight="1" x14ac:dyDescent="0.25">
      <c r="B134" s="10" t="s">
        <v>22</v>
      </c>
      <c r="C134" s="11" t="s">
        <v>16</v>
      </c>
      <c r="D134" s="12"/>
      <c r="E134" s="12"/>
      <c r="F134" s="11" t="s">
        <v>18</v>
      </c>
      <c r="G134" s="13">
        <v>78036838.609999999</v>
      </c>
      <c r="H134" s="13">
        <v>158078.07999999999</v>
      </c>
      <c r="I134" s="13">
        <v>0</v>
      </c>
      <c r="J134" s="13">
        <v>0</v>
      </c>
    </row>
    <row r="135" spans="2:10" s="1" customFormat="1" ht="41.15" customHeight="1" x14ac:dyDescent="0.25">
      <c r="B135" s="10" t="s">
        <v>23</v>
      </c>
      <c r="C135" s="11" t="s">
        <v>16</v>
      </c>
      <c r="D135" s="12">
        <v>45412</v>
      </c>
      <c r="E135" s="12">
        <v>47539</v>
      </c>
      <c r="F135" s="11" t="s">
        <v>18</v>
      </c>
      <c r="G135" s="13">
        <v>730888</v>
      </c>
      <c r="H135" s="13">
        <v>0</v>
      </c>
      <c r="I135" s="13">
        <v>0</v>
      </c>
      <c r="J135" s="13">
        <v>0</v>
      </c>
    </row>
    <row r="136" spans="2:10" s="1" customFormat="1" ht="62.9" customHeight="1" x14ac:dyDescent="0.25">
      <c r="B136" s="10" t="s">
        <v>24</v>
      </c>
      <c r="C136" s="11" t="s">
        <v>16</v>
      </c>
      <c r="D136" s="12">
        <v>43613</v>
      </c>
      <c r="E136" s="12">
        <v>48548</v>
      </c>
      <c r="F136" s="11" t="s">
        <v>18</v>
      </c>
      <c r="G136" s="13">
        <v>11000000</v>
      </c>
      <c r="H136" s="13">
        <v>0</v>
      </c>
      <c r="I136" s="13">
        <v>0</v>
      </c>
      <c r="J136" s="13">
        <v>0</v>
      </c>
    </row>
    <row r="137" spans="2:10" s="1" customFormat="1" ht="62.9" customHeight="1" x14ac:dyDescent="0.25">
      <c r="B137" s="10" t="s">
        <v>24</v>
      </c>
      <c r="C137" s="11" t="s">
        <v>16</v>
      </c>
      <c r="D137" s="12">
        <v>43846</v>
      </c>
      <c r="E137" s="12">
        <v>47817</v>
      </c>
      <c r="F137" s="11" t="s">
        <v>18</v>
      </c>
      <c r="G137" s="13">
        <v>5900000</v>
      </c>
      <c r="H137" s="13">
        <v>0</v>
      </c>
      <c r="I137" s="13">
        <v>0</v>
      </c>
      <c r="J137" s="13">
        <v>0</v>
      </c>
    </row>
    <row r="138" spans="2:10" s="1" customFormat="1" ht="62.9" customHeight="1" x14ac:dyDescent="0.25">
      <c r="B138" s="10" t="s">
        <v>24</v>
      </c>
      <c r="C138" s="11" t="s">
        <v>16</v>
      </c>
      <c r="D138" s="12">
        <v>43945</v>
      </c>
      <c r="E138" s="12">
        <v>47817</v>
      </c>
      <c r="F138" s="11" t="s">
        <v>18</v>
      </c>
      <c r="G138" s="13">
        <v>15000000</v>
      </c>
      <c r="H138" s="13">
        <v>0</v>
      </c>
      <c r="I138" s="13">
        <v>0</v>
      </c>
      <c r="J138" s="13">
        <v>0</v>
      </c>
    </row>
    <row r="139" spans="2:10" s="1" customFormat="1" ht="62.9" customHeight="1" x14ac:dyDescent="0.25">
      <c r="B139" s="10" t="s">
        <v>24</v>
      </c>
      <c r="C139" s="11" t="s">
        <v>16</v>
      </c>
      <c r="D139" s="12">
        <v>43979</v>
      </c>
      <c r="E139" s="12">
        <v>48182</v>
      </c>
      <c r="F139" s="11" t="s">
        <v>18</v>
      </c>
      <c r="G139" s="13">
        <v>9500000</v>
      </c>
      <c r="H139" s="13">
        <v>0</v>
      </c>
      <c r="I139" s="13">
        <v>0</v>
      </c>
      <c r="J139" s="13">
        <v>0</v>
      </c>
    </row>
    <row r="140" spans="2:10" s="1" customFormat="1" ht="62.9" customHeight="1" x14ac:dyDescent="0.25">
      <c r="B140" s="10" t="s">
        <v>24</v>
      </c>
      <c r="C140" s="11" t="s">
        <v>16</v>
      </c>
      <c r="D140" s="12">
        <v>43979</v>
      </c>
      <c r="E140" s="12">
        <v>48548</v>
      </c>
      <c r="F140" s="11" t="s">
        <v>18</v>
      </c>
      <c r="G140" s="13">
        <v>11000000</v>
      </c>
      <c r="H140" s="13">
        <v>0</v>
      </c>
      <c r="I140" s="13">
        <v>0</v>
      </c>
      <c r="J140" s="13">
        <v>0</v>
      </c>
    </row>
    <row r="141" spans="2:10" s="1" customFormat="1" ht="62.9" customHeight="1" x14ac:dyDescent="0.25">
      <c r="B141" s="10" t="s">
        <v>24</v>
      </c>
      <c r="C141" s="11" t="s">
        <v>16</v>
      </c>
      <c r="D141" s="12">
        <v>44165</v>
      </c>
      <c r="E141" s="12">
        <v>48548</v>
      </c>
      <c r="F141" s="11" t="s">
        <v>18</v>
      </c>
      <c r="G141" s="13">
        <v>15500000</v>
      </c>
      <c r="H141" s="13">
        <v>0</v>
      </c>
      <c r="I141" s="13">
        <v>0</v>
      </c>
      <c r="J141" s="13">
        <v>0</v>
      </c>
    </row>
    <row r="142" spans="2:10" s="1" customFormat="1" ht="62.9" customHeight="1" x14ac:dyDescent="0.25">
      <c r="B142" s="10" t="s">
        <v>24</v>
      </c>
      <c r="C142" s="11" t="s">
        <v>16</v>
      </c>
      <c r="D142" s="12">
        <v>44280</v>
      </c>
      <c r="E142" s="12">
        <v>48548</v>
      </c>
      <c r="F142" s="11" t="s">
        <v>18</v>
      </c>
      <c r="G142" s="13">
        <v>15500000</v>
      </c>
      <c r="H142" s="13">
        <v>0</v>
      </c>
      <c r="I142" s="13">
        <v>0</v>
      </c>
      <c r="J142" s="13">
        <v>0</v>
      </c>
    </row>
    <row r="143" spans="2:10" s="1" customFormat="1" ht="62.9" customHeight="1" x14ac:dyDescent="0.25">
      <c r="B143" s="10" t="s">
        <v>24</v>
      </c>
      <c r="C143" s="11" t="s">
        <v>16</v>
      </c>
      <c r="D143" s="12">
        <v>44496</v>
      </c>
      <c r="E143" s="12">
        <v>46721</v>
      </c>
      <c r="F143" s="11" t="s">
        <v>18</v>
      </c>
      <c r="G143" s="13">
        <v>9600000</v>
      </c>
      <c r="H143" s="13">
        <v>0</v>
      </c>
      <c r="I143" s="13">
        <v>0</v>
      </c>
      <c r="J143" s="13">
        <v>0</v>
      </c>
    </row>
    <row r="144" spans="2:10" s="1" customFormat="1" ht="62.9" customHeight="1" x14ac:dyDescent="0.25">
      <c r="B144" s="10" t="s">
        <v>24</v>
      </c>
      <c r="C144" s="11" t="s">
        <v>16</v>
      </c>
      <c r="D144" s="12">
        <v>44701</v>
      </c>
      <c r="E144" s="12">
        <v>46721</v>
      </c>
      <c r="F144" s="11" t="s">
        <v>18</v>
      </c>
      <c r="G144" s="13">
        <v>9500000</v>
      </c>
      <c r="H144" s="13">
        <v>0</v>
      </c>
      <c r="I144" s="13">
        <v>0</v>
      </c>
      <c r="J144" s="13">
        <v>0</v>
      </c>
    </row>
    <row r="145" spans="2:10" s="1" customFormat="1" ht="62.9" customHeight="1" x14ac:dyDescent="0.25">
      <c r="B145" s="10" t="s">
        <v>24</v>
      </c>
      <c r="C145" s="11" t="s">
        <v>16</v>
      </c>
      <c r="D145" s="12">
        <v>45114</v>
      </c>
      <c r="E145" s="12">
        <v>53327</v>
      </c>
      <c r="F145" s="11" t="s">
        <v>18</v>
      </c>
      <c r="G145" s="13">
        <v>10000000</v>
      </c>
      <c r="H145" s="13">
        <v>0</v>
      </c>
      <c r="I145" s="13">
        <v>0</v>
      </c>
      <c r="J145" s="13">
        <v>0</v>
      </c>
    </row>
    <row r="146" spans="2:10" s="1" customFormat="1" ht="62.9" customHeight="1" x14ac:dyDescent="0.25">
      <c r="B146" s="10" t="s">
        <v>24</v>
      </c>
      <c r="C146" s="11" t="s">
        <v>16</v>
      </c>
      <c r="D146" s="12">
        <v>45124</v>
      </c>
      <c r="E146" s="12">
        <v>53327</v>
      </c>
      <c r="F146" s="11" t="s">
        <v>18</v>
      </c>
      <c r="G146" s="13">
        <v>30000000</v>
      </c>
      <c r="H146" s="13">
        <v>0</v>
      </c>
      <c r="I146" s="13">
        <v>0</v>
      </c>
      <c r="J146" s="13">
        <v>0</v>
      </c>
    </row>
    <row r="147" spans="2:10" s="1" customFormat="1" ht="62.9" customHeight="1" x14ac:dyDescent="0.25">
      <c r="B147" s="10" t="s">
        <v>24</v>
      </c>
      <c r="C147" s="11" t="s">
        <v>16</v>
      </c>
      <c r="D147" s="12">
        <v>45135</v>
      </c>
      <c r="E147" s="12">
        <v>-677161</v>
      </c>
      <c r="F147" s="11" t="s">
        <v>18</v>
      </c>
      <c r="G147" s="13">
        <v>16500000</v>
      </c>
      <c r="H147" s="13">
        <v>0</v>
      </c>
      <c r="I147" s="13">
        <v>0</v>
      </c>
      <c r="J147" s="13">
        <v>0</v>
      </c>
    </row>
    <row r="148" spans="2:10" s="1" customFormat="1" ht="62.9" customHeight="1" x14ac:dyDescent="0.25">
      <c r="B148" s="10" t="s">
        <v>24</v>
      </c>
      <c r="C148" s="11" t="s">
        <v>16</v>
      </c>
      <c r="D148" s="12">
        <v>45135</v>
      </c>
      <c r="E148" s="12">
        <v>53327</v>
      </c>
      <c r="F148" s="11" t="s">
        <v>18</v>
      </c>
      <c r="G148" s="13">
        <v>3500000</v>
      </c>
      <c r="H148" s="13">
        <v>0</v>
      </c>
      <c r="I148" s="13">
        <v>0</v>
      </c>
      <c r="J148" s="13">
        <v>0</v>
      </c>
    </row>
    <row r="149" spans="2:10" s="1" customFormat="1" ht="62.9" customHeight="1" x14ac:dyDescent="0.25">
      <c r="B149" s="10" t="s">
        <v>24</v>
      </c>
      <c r="C149" s="11" t="s">
        <v>16</v>
      </c>
      <c r="D149" s="12">
        <v>45265</v>
      </c>
      <c r="E149" s="12">
        <v>53327</v>
      </c>
      <c r="F149" s="11" t="s">
        <v>18</v>
      </c>
      <c r="G149" s="13">
        <v>1400000</v>
      </c>
      <c r="H149" s="13">
        <v>0</v>
      </c>
      <c r="I149" s="13">
        <v>0</v>
      </c>
      <c r="J149" s="13">
        <v>0</v>
      </c>
    </row>
    <row r="150" spans="2:10" s="1" customFormat="1" ht="62.9" customHeight="1" x14ac:dyDescent="0.25">
      <c r="B150" s="10" t="s">
        <v>24</v>
      </c>
      <c r="C150" s="11" t="s">
        <v>16</v>
      </c>
      <c r="D150" s="12">
        <v>45273</v>
      </c>
      <c r="E150" s="12">
        <v>53327</v>
      </c>
      <c r="F150" s="11" t="s">
        <v>18</v>
      </c>
      <c r="G150" s="13">
        <v>26600000</v>
      </c>
      <c r="H150" s="13">
        <v>0</v>
      </c>
      <c r="I150" s="13">
        <v>0</v>
      </c>
      <c r="J150" s="13">
        <v>0</v>
      </c>
    </row>
    <row r="151" spans="2:10" s="1" customFormat="1" ht="62.9" customHeight="1" x14ac:dyDescent="0.25">
      <c r="B151" s="10" t="s">
        <v>24</v>
      </c>
      <c r="C151" s="11" t="s">
        <v>16</v>
      </c>
      <c r="D151" s="12">
        <v>45275</v>
      </c>
      <c r="E151" s="12">
        <v>53327</v>
      </c>
      <c r="F151" s="11" t="s">
        <v>18</v>
      </c>
      <c r="G151" s="13">
        <v>18290000</v>
      </c>
      <c r="H151" s="13">
        <v>0</v>
      </c>
      <c r="I151" s="13">
        <v>0</v>
      </c>
      <c r="J151" s="13">
        <v>0</v>
      </c>
    </row>
    <row r="152" spans="2:10" s="1" customFormat="1" ht="41.15" customHeight="1" x14ac:dyDescent="0.25">
      <c r="B152" s="10" t="s">
        <v>25</v>
      </c>
      <c r="C152" s="11" t="s">
        <v>16</v>
      </c>
      <c r="D152" s="12">
        <v>45306</v>
      </c>
      <c r="E152" s="12">
        <v>59947</v>
      </c>
      <c r="F152" s="11" t="s">
        <v>18</v>
      </c>
      <c r="G152" s="13">
        <v>3067908.96</v>
      </c>
      <c r="H152" s="13">
        <v>0</v>
      </c>
      <c r="I152" s="13">
        <v>1163.6400000000001</v>
      </c>
      <c r="J152" s="13">
        <v>0</v>
      </c>
    </row>
    <row r="153" spans="2:10" s="1" customFormat="1" ht="41.15" customHeight="1" x14ac:dyDescent="0.25">
      <c r="B153" s="10" t="s">
        <v>25</v>
      </c>
      <c r="C153" s="11" t="s">
        <v>16</v>
      </c>
      <c r="D153" s="12">
        <v>45523</v>
      </c>
      <c r="E153" s="12">
        <v>54651</v>
      </c>
      <c r="F153" s="11" t="s">
        <v>17</v>
      </c>
      <c r="G153" s="13">
        <v>1539248.58</v>
      </c>
      <c r="H153" s="13">
        <v>0</v>
      </c>
      <c r="I153" s="13">
        <v>0</v>
      </c>
      <c r="J153" s="13">
        <v>0</v>
      </c>
    </row>
    <row r="154" spans="2:10" s="1" customFormat="1" ht="28.75" customHeight="1" x14ac:dyDescent="0.25"/>
  </sheetData>
  <mergeCells count="5">
    <mergeCell ref="B2:E3"/>
    <mergeCell ref="B5:C5"/>
    <mergeCell ref="B8:F8"/>
    <mergeCell ref="F2:H3"/>
    <mergeCell ref="F5:J5"/>
  </mergeCells>
  <pageMargins left="0.7" right="0.7" top="0.75" bottom="0.75" header="0.3" footer="0.3"/>
  <pageSetup paperSize="9" orientation="landscape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BZ54"/>
  <sheetViews>
    <sheetView tabSelected="1" zoomScale="90" zoomScaleNormal="90" workbookViewId="0">
      <pane xSplit="2" ySplit="10" topLeftCell="Z11" activePane="bottomRight" state="frozen"/>
      <selection pane="topRight" activeCell="C1" sqref="C1"/>
      <selection pane="bottomLeft" activeCell="A8" sqref="A8"/>
      <selection pane="bottomRight" activeCell="BE12" sqref="BE12"/>
    </sheetView>
  </sheetViews>
  <sheetFormatPr defaultRowHeight="12.5" x14ac:dyDescent="0.25"/>
  <cols>
    <col min="1" max="1" width="2" customWidth="1"/>
    <col min="2" max="2" width="26.26953125" customWidth="1"/>
    <col min="3" max="3" width="17.1796875" customWidth="1"/>
    <col min="4" max="4" width="14.453125" customWidth="1"/>
    <col min="5" max="5" width="17.1796875" customWidth="1"/>
    <col min="6" max="6" width="14.453125" customWidth="1"/>
    <col min="7" max="7" width="15.453125" customWidth="1"/>
    <col min="8" max="8" width="13.81640625" customWidth="1"/>
    <col min="9" max="9" width="15.453125" customWidth="1"/>
    <col min="10" max="10" width="13.81640625" customWidth="1"/>
    <col min="11" max="11" width="15.453125" customWidth="1"/>
    <col min="12" max="12" width="13.81640625" customWidth="1"/>
    <col min="13" max="13" width="15.453125" customWidth="1"/>
    <col min="14" max="14" width="13.81640625" customWidth="1"/>
    <col min="15" max="15" width="14.81640625" customWidth="1"/>
    <col min="16" max="16" width="11.453125" customWidth="1"/>
    <col min="17" max="18" width="14.81640625" customWidth="1"/>
    <col min="19" max="19" width="5.54296875" customWidth="1"/>
    <col min="20" max="20" width="11.26953125" customWidth="1"/>
    <col min="21" max="21" width="9.54296875" customWidth="1"/>
    <col min="22" max="22" width="15.26953125" customWidth="1"/>
    <col min="23" max="23" width="5" customWidth="1"/>
    <col min="24" max="24" width="10.81640625" customWidth="1"/>
    <col min="25" max="25" width="9" customWidth="1"/>
    <col min="26" max="26" width="14.81640625" customWidth="1"/>
    <col min="27" max="27" width="13" customWidth="1"/>
    <col min="28" max="28" width="13.1796875" customWidth="1"/>
    <col min="29" max="29" width="10.7265625" customWidth="1"/>
    <col min="30" max="30" width="17.1796875" customWidth="1"/>
    <col min="31" max="31" width="11.453125" customWidth="1"/>
    <col min="32" max="32" width="13" customWidth="1"/>
    <col min="33" max="33" width="11.26953125" customWidth="1"/>
    <col min="34" max="34" width="17" customWidth="1"/>
    <col min="35" max="35" width="14.81640625" customWidth="1"/>
    <col min="36" max="36" width="11.81640625" customWidth="1"/>
    <col min="37" max="37" width="10" customWidth="1"/>
    <col min="38" max="38" width="15.81640625" customWidth="1"/>
    <col min="39" max="39" width="4.81640625" customWidth="1"/>
    <col min="40" max="40" width="10.54296875" customWidth="1"/>
    <col min="41" max="41" width="8.81640625" customWidth="1"/>
    <col min="42" max="42" width="14.453125" customWidth="1"/>
    <col min="43" max="43" width="6.1796875" customWidth="1"/>
    <col min="44" max="44" width="11.81640625" customWidth="1"/>
    <col min="45" max="45" width="10.1796875" customWidth="1"/>
    <col min="46" max="46" width="15.81640625" customWidth="1"/>
    <col min="47" max="47" width="10.7265625" customWidth="1"/>
    <col min="48" max="48" width="12" customWidth="1"/>
    <col min="49" max="49" width="10.7265625" customWidth="1"/>
    <col min="50" max="50" width="16" customWidth="1"/>
    <col min="51" max="51" width="17.81640625" customWidth="1"/>
    <col min="52" max="52" width="11.81640625" customWidth="1"/>
    <col min="53" max="53" width="10.1796875" customWidth="1"/>
    <col min="54" max="54" width="15.81640625" customWidth="1"/>
    <col min="55" max="55" width="10.26953125" customWidth="1"/>
    <col min="56" max="56" width="11.81640625" customWidth="1"/>
    <col min="57" max="57" width="10.1796875" customWidth="1"/>
    <col min="58" max="58" width="15.81640625" customWidth="1"/>
    <col min="59" max="59" width="10.7265625" customWidth="1"/>
    <col min="60" max="60" width="13.26953125" customWidth="1"/>
    <col min="61" max="61" width="11.453125" customWidth="1"/>
    <col min="62" max="62" width="17.26953125" customWidth="1"/>
    <col min="63" max="63" width="13.81640625" customWidth="1"/>
    <col min="64" max="64" width="13.1796875" customWidth="1"/>
    <col min="65" max="65" width="11.453125" customWidth="1"/>
    <col min="66" max="66" width="17.1796875" customWidth="1"/>
    <col min="67" max="67" width="13" customWidth="1"/>
    <col min="68" max="68" width="13.1796875" customWidth="1"/>
    <col min="69" max="69" width="11.453125" customWidth="1"/>
    <col min="70" max="70" width="17.1796875" customWidth="1"/>
    <col min="71" max="71" width="13.81640625" customWidth="1"/>
    <col min="72" max="72" width="10.54296875" customWidth="1"/>
    <col min="73" max="73" width="11.453125" customWidth="1"/>
    <col min="74" max="74" width="14.453125" customWidth="1"/>
    <col min="75" max="75" width="14.81640625" customWidth="1"/>
    <col min="76" max="76" width="12.453125" customWidth="1"/>
    <col min="77" max="77" width="14.81640625" customWidth="1"/>
    <col min="78" max="78" width="16.453125" customWidth="1"/>
    <col min="79" max="79" width="4.7265625" customWidth="1"/>
  </cols>
  <sheetData>
    <row r="1" spans="2:78" s="1" customFormat="1" ht="2.65" customHeight="1" x14ac:dyDescent="0.25"/>
    <row r="2" spans="2:78" s="1" customFormat="1" ht="14.25" customHeight="1" x14ac:dyDescent="0.25">
      <c r="B2" s="49"/>
      <c r="C2" s="49"/>
      <c r="D2" s="52" t="s">
        <v>0</v>
      </c>
      <c r="E2" s="52"/>
      <c r="F2" s="52"/>
      <c r="G2" s="55" t="s">
        <v>1</v>
      </c>
      <c r="H2" s="55"/>
      <c r="I2" s="3">
        <v>45657</v>
      </c>
      <c r="AY2" s="1" t="s">
        <v>77</v>
      </c>
      <c r="AZ2" s="1" t="s">
        <v>1083</v>
      </c>
      <c r="BA2" s="1" t="s">
        <v>1085</v>
      </c>
      <c r="BB2" s="1" t="s">
        <v>1075</v>
      </c>
      <c r="BC2" s="1" t="s">
        <v>1076</v>
      </c>
      <c r="BD2" s="1" t="s">
        <v>1077</v>
      </c>
      <c r="BE2" s="1" t="s">
        <v>1078</v>
      </c>
      <c r="BF2" s="1" t="s">
        <v>1079</v>
      </c>
      <c r="BN2" s="47" t="s">
        <v>93</v>
      </c>
      <c r="BP2" s="46" t="s">
        <v>1085</v>
      </c>
      <c r="BQ2" s="46" t="s">
        <v>1075</v>
      </c>
      <c r="BR2" s="46" t="s">
        <v>1076</v>
      </c>
      <c r="BS2" s="46" t="s">
        <v>1077</v>
      </c>
      <c r="BT2" s="46" t="s">
        <v>1078</v>
      </c>
      <c r="BU2" s="46" t="s">
        <v>1083</v>
      </c>
    </row>
    <row r="3" spans="2:78" s="1" customFormat="1" ht="14.25" customHeight="1" x14ac:dyDescent="0.25">
      <c r="B3" s="49"/>
      <c r="C3" s="49"/>
      <c r="D3" s="52"/>
      <c r="E3" s="52"/>
      <c r="F3" s="52"/>
      <c r="G3" s="55" t="s">
        <v>2</v>
      </c>
      <c r="H3" s="55"/>
      <c r="I3" s="4">
        <v>45727.389134849502</v>
      </c>
      <c r="BB3" s="24">
        <v>4555</v>
      </c>
      <c r="BC3" s="27">
        <v>96</v>
      </c>
      <c r="BD3" s="24">
        <v>47</v>
      </c>
      <c r="BE3" s="27"/>
      <c r="BF3" s="24">
        <v>3</v>
      </c>
      <c r="BR3" s="1">
        <f>14+2005</f>
        <v>2019</v>
      </c>
      <c r="BS3" s="1">
        <v>8</v>
      </c>
      <c r="BT3" s="1">
        <v>507</v>
      </c>
    </row>
    <row r="4" spans="2:78" s="1" customFormat="1" ht="14.25" customHeight="1" x14ac:dyDescent="0.25">
      <c r="AY4" s="1" t="s">
        <v>1080</v>
      </c>
      <c r="AZ4" s="1">
        <v>4004</v>
      </c>
      <c r="BA4" s="1">
        <f>AZ4/AZ9</f>
        <v>0.85155253083794125</v>
      </c>
      <c r="BB4" s="48">
        <f>BA4*BB3</f>
        <v>3878.8217779668225</v>
      </c>
      <c r="BC4" s="48">
        <f>BA4*BC3</f>
        <v>81.749042960442353</v>
      </c>
      <c r="BD4" s="48">
        <f>BA4*BD3</f>
        <v>40.022968949383241</v>
      </c>
      <c r="BE4" s="48"/>
      <c r="BF4" s="48">
        <f>BA4*BF3</f>
        <v>2.5546575925138235</v>
      </c>
      <c r="BN4" s="46" t="s">
        <v>1080</v>
      </c>
      <c r="BO4" s="1">
        <v>2521</v>
      </c>
      <c r="BP4" s="1">
        <f>BO4/BO6</f>
        <v>0.99486977111286501</v>
      </c>
      <c r="BR4" s="44">
        <f>BP4*BR3</f>
        <v>2008.6420678768745</v>
      </c>
      <c r="BS4" s="44">
        <f>BP4*BS3</f>
        <v>7.9589581689029201</v>
      </c>
      <c r="BT4" s="44">
        <f>BP4*BT3</f>
        <v>504.39897395422258</v>
      </c>
      <c r="BU4" s="1">
        <f>SUM(BR4:BT4)</f>
        <v>2521</v>
      </c>
    </row>
    <row r="5" spans="2:78" s="1" customFormat="1" ht="14.25" customHeight="1" x14ac:dyDescent="0.25">
      <c r="B5" s="54" t="s">
        <v>26</v>
      </c>
      <c r="C5" s="54"/>
      <c r="D5" s="5" t="s">
        <v>27</v>
      </c>
      <c r="E5" s="53" t="s">
        <v>5</v>
      </c>
      <c r="F5" s="53"/>
      <c r="G5" s="53"/>
      <c r="H5" s="53"/>
      <c r="I5" s="53"/>
      <c r="J5" s="53"/>
      <c r="AY5" s="1" t="s">
        <v>1081</v>
      </c>
      <c r="AZ5" s="1">
        <v>160</v>
      </c>
      <c r="BA5" s="1">
        <f>AZ5/AZ9</f>
        <v>3.4028073160357296E-2</v>
      </c>
      <c r="BB5" s="48">
        <f>BA5*BB3</f>
        <v>154.99787324542748</v>
      </c>
      <c r="BC5" s="48">
        <f>BA5*BC3</f>
        <v>3.2666950233943002</v>
      </c>
      <c r="BD5" s="48">
        <f>BA5*BD3</f>
        <v>1.5993194385367928</v>
      </c>
      <c r="BE5" s="48"/>
      <c r="BF5" s="48">
        <f>BA5*BF3</f>
        <v>0.10208421948107188</v>
      </c>
      <c r="BN5" s="46" t="s">
        <v>1082</v>
      </c>
      <c r="BO5" s="1">
        <v>13</v>
      </c>
      <c r="BP5" s="1">
        <f>BO5/BO6</f>
        <v>5.1302288871349641E-3</v>
      </c>
      <c r="BR5" s="44">
        <f>BP5*BR3</f>
        <v>10.357932123125492</v>
      </c>
      <c r="BS5" s="44">
        <f>BP5*BS3</f>
        <v>4.1041831097079713E-2</v>
      </c>
      <c r="BT5" s="44">
        <f>BP5*BT3</f>
        <v>2.6010260457774268</v>
      </c>
      <c r="BU5" s="1">
        <f>SUM(BR5:BT5)</f>
        <v>12.999999999999998</v>
      </c>
    </row>
    <row r="6" spans="2:78" s="1" customFormat="1" ht="14.25" customHeight="1" x14ac:dyDescent="0.25">
      <c r="B6" s="15"/>
      <c r="C6" s="15"/>
      <c r="D6" s="5"/>
      <c r="E6" s="6"/>
      <c r="F6" s="6"/>
      <c r="G6" s="6"/>
      <c r="H6" s="6"/>
      <c r="I6" s="6"/>
      <c r="J6" s="6"/>
      <c r="AY6" s="1" t="s">
        <v>1086</v>
      </c>
      <c r="AZ6" s="1">
        <v>200</v>
      </c>
      <c r="BA6" s="1">
        <f>AZ6/AZ9</f>
        <v>4.2535091450446622E-2</v>
      </c>
      <c r="BB6" s="48">
        <f>BA6*BB3</f>
        <v>193.74734155678436</v>
      </c>
      <c r="BC6" s="48">
        <f>BA6*BC3</f>
        <v>4.0833687792428757</v>
      </c>
      <c r="BD6" s="48">
        <f>BA6*BD3</f>
        <v>1.9991492981709913</v>
      </c>
      <c r="BE6" s="48"/>
      <c r="BF6" s="48">
        <f>BA6*BF3</f>
        <v>0.12760527435133986</v>
      </c>
      <c r="BN6" s="46" t="s">
        <v>1083</v>
      </c>
      <c r="BO6" s="1">
        <f>SUM(BO4:BO5)</f>
        <v>2534</v>
      </c>
      <c r="BP6" s="1">
        <f>SUM(BP4:BP5)</f>
        <v>1</v>
      </c>
      <c r="BU6" s="1">
        <f>SUM(BU4:BU5)</f>
        <v>2534</v>
      </c>
    </row>
    <row r="7" spans="2:78" s="1" customFormat="1" ht="14.25" customHeight="1" x14ac:dyDescent="0.25">
      <c r="B7" s="15"/>
      <c r="C7" s="15"/>
      <c r="D7" s="5"/>
      <c r="E7" s="6"/>
      <c r="F7" s="6"/>
      <c r="G7" s="6"/>
      <c r="H7" s="6"/>
      <c r="I7" s="6"/>
      <c r="J7" s="6"/>
      <c r="AY7" s="1" t="s">
        <v>1082</v>
      </c>
      <c r="AZ7" s="1">
        <v>337</v>
      </c>
      <c r="BA7" s="1">
        <f>AZ7/AZ9</f>
        <v>7.1671629094002556E-2</v>
      </c>
      <c r="BB7" s="48">
        <f>BA7*BB3</f>
        <v>326.46427052318165</v>
      </c>
      <c r="BC7" s="48">
        <f>BA7*BC3</f>
        <v>6.8804763930242459</v>
      </c>
      <c r="BD7" s="48">
        <f>BA7*BD3</f>
        <v>3.36856656741812</v>
      </c>
      <c r="BE7" s="48"/>
      <c r="BF7" s="48">
        <f>BA7*BF3</f>
        <v>0.21501488728200768</v>
      </c>
    </row>
    <row r="8" spans="2:78" s="1" customFormat="1" ht="14.25" customHeight="1" x14ac:dyDescent="0.25">
      <c r="B8" s="15"/>
      <c r="C8" s="15"/>
      <c r="D8" s="5"/>
      <c r="E8" s="6"/>
      <c r="F8" s="6"/>
      <c r="G8" s="6"/>
      <c r="H8" s="6"/>
      <c r="I8" s="6"/>
      <c r="J8" s="6"/>
      <c r="AY8" s="1" t="s">
        <v>1084</v>
      </c>
      <c r="AZ8" s="1">
        <v>1</v>
      </c>
      <c r="BA8" s="1">
        <f>AZ8/AZ9</f>
        <v>2.126754572522331E-4</v>
      </c>
      <c r="BB8" s="48">
        <f>BA8*BB3</f>
        <v>0.96873670778392174</v>
      </c>
      <c r="BC8" s="48">
        <f>BA8*BC3</f>
        <v>2.0416843896214378E-2</v>
      </c>
      <c r="BD8" s="48">
        <f>BA8*BD3</f>
        <v>9.9957464908549554E-3</v>
      </c>
      <c r="BE8" s="48"/>
      <c r="BF8" s="48">
        <f>BA8*BF3</f>
        <v>6.380263717566993E-4</v>
      </c>
    </row>
    <row r="9" spans="2:78" s="1" customFormat="1" ht="14.25" customHeight="1" x14ac:dyDescent="0.25">
      <c r="AY9" s="1" t="s">
        <v>1083</v>
      </c>
      <c r="AZ9" s="1">
        <f>SUM(AZ4:AZ8)</f>
        <v>4702</v>
      </c>
      <c r="BA9" s="1">
        <f>SUM(BA4:BA8)</f>
        <v>1</v>
      </c>
      <c r="BB9" s="45">
        <f>SUM(BB4:BB8)</f>
        <v>4555</v>
      </c>
      <c r="BC9" s="45">
        <f>SUM(BC4:BC8)</f>
        <v>96</v>
      </c>
      <c r="BD9" s="45">
        <f>SUM(BD4:BD8)</f>
        <v>47.000000000000007</v>
      </c>
      <c r="BE9" s="45"/>
      <c r="BF9" s="45">
        <f>SUM(BF4:BF8)</f>
        <v>3</v>
      </c>
    </row>
    <row r="10" spans="2:78" s="1" customFormat="1" ht="24" customHeight="1" x14ac:dyDescent="0.25">
      <c r="B10" s="16" t="s">
        <v>28</v>
      </c>
      <c r="C10" s="17" t="s">
        <v>29</v>
      </c>
      <c r="D10" s="17" t="s">
        <v>30</v>
      </c>
      <c r="E10" s="17" t="s">
        <v>31</v>
      </c>
      <c r="F10" s="17" t="s">
        <v>32</v>
      </c>
      <c r="G10" s="17" t="s">
        <v>33</v>
      </c>
      <c r="H10" s="17" t="s">
        <v>34</v>
      </c>
      <c r="I10" s="17" t="s">
        <v>35</v>
      </c>
      <c r="J10" s="17" t="s">
        <v>36</v>
      </c>
      <c r="K10" s="17" t="s">
        <v>37</v>
      </c>
      <c r="L10" s="17" t="s">
        <v>38</v>
      </c>
      <c r="M10" s="17" t="s">
        <v>39</v>
      </c>
      <c r="N10" s="17" t="s">
        <v>40</v>
      </c>
      <c r="O10" s="17" t="s">
        <v>41</v>
      </c>
      <c r="P10" s="17" t="s">
        <v>42</v>
      </c>
      <c r="Q10" s="17" t="s">
        <v>43</v>
      </c>
      <c r="R10" s="17" t="s">
        <v>44</v>
      </c>
      <c r="S10" s="17" t="s">
        <v>45</v>
      </c>
      <c r="T10" s="17" t="s">
        <v>46</v>
      </c>
      <c r="U10" s="17" t="s">
        <v>47</v>
      </c>
      <c r="V10" s="17" t="s">
        <v>48</v>
      </c>
      <c r="W10" s="17" t="s">
        <v>49</v>
      </c>
      <c r="X10" s="17" t="s">
        <v>50</v>
      </c>
      <c r="Y10" s="17" t="s">
        <v>51</v>
      </c>
      <c r="Z10" s="17" t="s">
        <v>52</v>
      </c>
      <c r="AA10" s="17" t="s">
        <v>53</v>
      </c>
      <c r="AB10" s="17" t="s">
        <v>54</v>
      </c>
      <c r="AC10" s="17" t="s">
        <v>55</v>
      </c>
      <c r="AD10" s="17" t="s">
        <v>56</v>
      </c>
      <c r="AE10" s="17" t="s">
        <v>57</v>
      </c>
      <c r="AF10" s="17" t="s">
        <v>58</v>
      </c>
      <c r="AG10" s="17" t="s">
        <v>59</v>
      </c>
      <c r="AH10" s="17" t="s">
        <v>60</v>
      </c>
      <c r="AI10" s="17" t="s">
        <v>61</v>
      </c>
      <c r="AJ10" s="17" t="s">
        <v>62</v>
      </c>
      <c r="AK10" s="17" t="s">
        <v>63</v>
      </c>
      <c r="AL10" s="17" t="s">
        <v>64</v>
      </c>
      <c r="AM10" s="17" t="s">
        <v>65</v>
      </c>
      <c r="AN10" s="17" t="s">
        <v>66</v>
      </c>
      <c r="AO10" s="17" t="s">
        <v>67</v>
      </c>
      <c r="AP10" s="17" t="s">
        <v>68</v>
      </c>
      <c r="AQ10" s="17" t="s">
        <v>69</v>
      </c>
      <c r="AR10" s="17" t="s">
        <v>70</v>
      </c>
      <c r="AS10" s="17" t="s">
        <v>71</v>
      </c>
      <c r="AT10" s="17" t="s">
        <v>72</v>
      </c>
      <c r="AU10" s="17" t="s">
        <v>73</v>
      </c>
      <c r="AV10" s="17" t="s">
        <v>74</v>
      </c>
      <c r="AW10" s="17" t="s">
        <v>75</v>
      </c>
      <c r="AX10" s="17" t="s">
        <v>76</v>
      </c>
      <c r="AY10" s="17" t="s">
        <v>77</v>
      </c>
      <c r="AZ10" s="17" t="s">
        <v>78</v>
      </c>
      <c r="BA10" s="17" t="s">
        <v>79</v>
      </c>
      <c r="BB10" s="17" t="s">
        <v>80</v>
      </c>
      <c r="BC10" s="17" t="s">
        <v>81</v>
      </c>
      <c r="BD10" s="17" t="s">
        <v>82</v>
      </c>
      <c r="BE10" s="17" t="s">
        <v>83</v>
      </c>
      <c r="BF10" s="17" t="s">
        <v>84</v>
      </c>
      <c r="BG10" s="17" t="s">
        <v>85</v>
      </c>
      <c r="BH10" s="17" t="s">
        <v>86</v>
      </c>
      <c r="BI10" s="17" t="s">
        <v>87</v>
      </c>
      <c r="BJ10" s="17" t="s">
        <v>88</v>
      </c>
      <c r="BK10" s="17" t="s">
        <v>89</v>
      </c>
      <c r="BL10" s="17" t="s">
        <v>90</v>
      </c>
      <c r="BM10" s="17" t="s">
        <v>91</v>
      </c>
      <c r="BN10" s="17" t="s">
        <v>92</v>
      </c>
      <c r="BO10" s="17" t="s">
        <v>93</v>
      </c>
      <c r="BP10" s="17" t="s">
        <v>94</v>
      </c>
      <c r="BQ10" s="17" t="s">
        <v>95</v>
      </c>
      <c r="BR10" s="17" t="s">
        <v>96</v>
      </c>
      <c r="BS10" s="17" t="s">
        <v>97</v>
      </c>
      <c r="BT10" s="17" t="s">
        <v>98</v>
      </c>
      <c r="BU10" s="17" t="s">
        <v>99</v>
      </c>
      <c r="BV10" s="17" t="s">
        <v>100</v>
      </c>
      <c r="BW10" s="17" t="s">
        <v>101</v>
      </c>
      <c r="BX10" s="17" t="s">
        <v>102</v>
      </c>
      <c r="BY10" s="17" t="s">
        <v>103</v>
      </c>
      <c r="BZ10" s="18" t="s">
        <v>104</v>
      </c>
    </row>
    <row r="11" spans="2:78" s="1" customFormat="1" ht="20.25" customHeight="1" x14ac:dyDescent="0.25">
      <c r="B11" s="19" t="s">
        <v>105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43">
        <v>430741955.70999998</v>
      </c>
      <c r="P11" s="20">
        <v>624905.17000000004</v>
      </c>
      <c r="Q11" s="43">
        <v>251107107.5</v>
      </c>
      <c r="R11" s="20">
        <v>511326.7</v>
      </c>
      <c r="S11" s="20"/>
      <c r="T11" s="20"/>
      <c r="U11" s="20"/>
      <c r="V11" s="20"/>
      <c r="W11" s="20"/>
      <c r="X11" s="20"/>
      <c r="Y11" s="20"/>
      <c r="Z11" s="20"/>
      <c r="AA11" s="43">
        <v>4607157.54</v>
      </c>
      <c r="AB11" s="20">
        <v>1163.6400000000001</v>
      </c>
      <c r="AC11" s="20">
        <v>0</v>
      </c>
      <c r="AD11" s="20">
        <v>0</v>
      </c>
      <c r="AE11" s="43">
        <v>730888</v>
      </c>
      <c r="AF11" s="20">
        <v>0</v>
      </c>
      <c r="AG11" s="20">
        <v>0</v>
      </c>
      <c r="AH11" s="20">
        <v>0</v>
      </c>
      <c r="AI11" s="43">
        <v>208790000</v>
      </c>
      <c r="AJ11" s="20">
        <v>0</v>
      </c>
      <c r="AK11" s="20">
        <v>0</v>
      </c>
      <c r="AL11" s="20">
        <v>0</v>
      </c>
      <c r="AM11" s="20"/>
      <c r="AN11" s="20"/>
      <c r="AO11" s="20"/>
      <c r="AP11" s="20"/>
      <c r="AQ11" s="20"/>
      <c r="AR11" s="20"/>
      <c r="AS11" s="20"/>
      <c r="AT11" s="20"/>
      <c r="AU11" s="21"/>
      <c r="AV11" s="21"/>
      <c r="AW11" s="21"/>
      <c r="AX11" s="21"/>
      <c r="AY11" s="43">
        <v>4702198.68</v>
      </c>
      <c r="AZ11" s="20">
        <v>0</v>
      </c>
      <c r="BA11" s="20">
        <v>0</v>
      </c>
      <c r="BB11" s="20">
        <v>0</v>
      </c>
      <c r="BC11" s="20"/>
      <c r="BD11" s="20"/>
      <c r="BE11" s="20"/>
      <c r="BF11" s="20"/>
      <c r="BG11" s="21"/>
      <c r="BH11" s="21"/>
      <c r="BI11" s="21"/>
      <c r="BJ11" s="21"/>
      <c r="BK11" s="20">
        <v>26898931.73</v>
      </c>
      <c r="BL11" s="20">
        <v>0</v>
      </c>
      <c r="BM11" s="20">
        <v>72649.98</v>
      </c>
      <c r="BN11" s="20">
        <v>0</v>
      </c>
      <c r="BO11" s="43">
        <v>2533523.13</v>
      </c>
      <c r="BP11" s="20">
        <v>0</v>
      </c>
      <c r="BQ11" s="20">
        <v>0</v>
      </c>
      <c r="BR11" s="20">
        <v>0</v>
      </c>
      <c r="BS11" s="20">
        <v>78036838.609999999</v>
      </c>
      <c r="BT11" s="20">
        <v>0</v>
      </c>
      <c r="BU11" s="20">
        <v>158078.07999999999</v>
      </c>
      <c r="BV11" s="20">
        <v>0</v>
      </c>
      <c r="BW11" s="20">
        <v>757041493.39999998</v>
      </c>
      <c r="BX11" s="20">
        <v>626068.81000000006</v>
      </c>
      <c r="BY11" s="20">
        <v>251337835.56</v>
      </c>
      <c r="BZ11" s="22">
        <v>511326.7</v>
      </c>
    </row>
    <row r="12" spans="2:78" s="1" customFormat="1" ht="20.25" customHeight="1" x14ac:dyDescent="0.25">
      <c r="B12" s="23" t="s">
        <v>106</v>
      </c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5"/>
      <c r="AV12" s="25"/>
      <c r="AW12" s="25"/>
      <c r="AX12" s="25"/>
      <c r="AY12" s="24"/>
      <c r="AZ12" s="24"/>
      <c r="BA12" s="24"/>
      <c r="BB12" s="24"/>
      <c r="BC12" s="24"/>
      <c r="BD12" s="24"/>
      <c r="BE12" s="24"/>
      <c r="BF12" s="24"/>
      <c r="BG12" s="25"/>
      <c r="BH12" s="25"/>
      <c r="BI12" s="25"/>
      <c r="BJ12" s="25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6"/>
    </row>
    <row r="13" spans="2:78" s="1" customFormat="1" ht="20.25" customHeight="1" x14ac:dyDescent="0.25">
      <c r="B13" s="19" t="s">
        <v>105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>
        <v>430741955.70999998</v>
      </c>
      <c r="P13" s="20">
        <v>624905.17000000004</v>
      </c>
      <c r="Q13" s="20">
        <v>251107107.5</v>
      </c>
      <c r="R13" s="20">
        <v>511326.7</v>
      </c>
      <c r="S13" s="20"/>
      <c r="T13" s="20"/>
      <c r="U13" s="20"/>
      <c r="V13" s="20"/>
      <c r="W13" s="20"/>
      <c r="X13" s="20"/>
      <c r="Y13" s="20"/>
      <c r="Z13" s="20"/>
      <c r="AA13" s="20">
        <v>4607157.54</v>
      </c>
      <c r="AB13" s="20">
        <v>1163.6400000000001</v>
      </c>
      <c r="AC13" s="20">
        <v>0</v>
      </c>
      <c r="AD13" s="20">
        <v>0</v>
      </c>
      <c r="AE13" s="20">
        <v>730888</v>
      </c>
      <c r="AF13" s="20">
        <v>0</v>
      </c>
      <c r="AG13" s="20">
        <v>0</v>
      </c>
      <c r="AH13" s="20">
        <v>0</v>
      </c>
      <c r="AI13" s="20">
        <v>208790000</v>
      </c>
      <c r="AJ13" s="20">
        <v>0</v>
      </c>
      <c r="AK13" s="20">
        <v>0</v>
      </c>
      <c r="AL13" s="20">
        <v>0</v>
      </c>
      <c r="AM13" s="20"/>
      <c r="AN13" s="20"/>
      <c r="AO13" s="20"/>
      <c r="AP13" s="20"/>
      <c r="AQ13" s="20"/>
      <c r="AR13" s="20"/>
      <c r="AS13" s="20"/>
      <c r="AT13" s="20"/>
      <c r="AU13" s="21"/>
      <c r="AV13" s="21"/>
      <c r="AW13" s="21"/>
      <c r="AX13" s="21"/>
      <c r="AY13" s="20">
        <v>4702198.68</v>
      </c>
      <c r="AZ13" s="20">
        <v>0</v>
      </c>
      <c r="BA13" s="20">
        <v>0</v>
      </c>
      <c r="BB13" s="20">
        <v>0</v>
      </c>
      <c r="BC13" s="20"/>
      <c r="BD13" s="20"/>
      <c r="BE13" s="20"/>
      <c r="BF13" s="20"/>
      <c r="BG13" s="21"/>
      <c r="BH13" s="21"/>
      <c r="BI13" s="21"/>
      <c r="BJ13" s="21"/>
      <c r="BK13" s="20">
        <v>26898931.73</v>
      </c>
      <c r="BL13" s="20">
        <v>0</v>
      </c>
      <c r="BM13" s="20">
        <v>72649.98</v>
      </c>
      <c r="BN13" s="20">
        <v>0</v>
      </c>
      <c r="BO13" s="20">
        <v>2533523.13</v>
      </c>
      <c r="BP13" s="20">
        <v>0</v>
      </c>
      <c r="BQ13" s="20">
        <v>0</v>
      </c>
      <c r="BR13" s="20">
        <v>0</v>
      </c>
      <c r="BS13" s="20">
        <v>78036838.609999999</v>
      </c>
      <c r="BT13" s="20">
        <v>0</v>
      </c>
      <c r="BU13" s="20">
        <v>158078.07999999999</v>
      </c>
      <c r="BV13" s="20">
        <v>0</v>
      </c>
      <c r="BW13" s="20">
        <v>757041493.39999998</v>
      </c>
      <c r="BX13" s="20">
        <v>626068.81000000006</v>
      </c>
      <c r="BY13" s="20">
        <v>251337835.56</v>
      </c>
      <c r="BZ13" s="22">
        <v>511326.7</v>
      </c>
    </row>
    <row r="14" spans="2:78" s="1" customFormat="1" ht="20.25" customHeight="1" x14ac:dyDescent="0.25">
      <c r="B14" s="23" t="s">
        <v>107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>
        <v>20427081.390000001</v>
      </c>
      <c r="P14" s="24">
        <v>0</v>
      </c>
      <c r="Q14" s="24">
        <v>0</v>
      </c>
      <c r="R14" s="24">
        <v>0</v>
      </c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>
        <v>16500000</v>
      </c>
      <c r="AJ14" s="24">
        <v>0</v>
      </c>
      <c r="AK14" s="24">
        <v>0</v>
      </c>
      <c r="AL14" s="24">
        <v>0</v>
      </c>
      <c r="AM14" s="24"/>
      <c r="AN14" s="24"/>
      <c r="AO14" s="24"/>
      <c r="AP14" s="24"/>
      <c r="AQ14" s="24"/>
      <c r="AR14" s="24"/>
      <c r="AS14" s="24"/>
      <c r="AT14" s="24"/>
      <c r="AU14" s="25"/>
      <c r="AV14" s="25"/>
      <c r="AW14" s="25"/>
      <c r="AX14" s="25"/>
      <c r="AY14" s="24">
        <v>4555543.7</v>
      </c>
      <c r="AZ14" s="24">
        <v>0</v>
      </c>
      <c r="BA14" s="24">
        <v>0</v>
      </c>
      <c r="BB14" s="24">
        <v>0</v>
      </c>
      <c r="BC14" s="24"/>
      <c r="BD14" s="24"/>
      <c r="BE14" s="24"/>
      <c r="BF14" s="24"/>
      <c r="BG14" s="25"/>
      <c r="BH14" s="25"/>
      <c r="BI14" s="25"/>
      <c r="BJ14" s="25"/>
      <c r="BK14" s="24">
        <v>26898931.73</v>
      </c>
      <c r="BL14" s="24">
        <v>0</v>
      </c>
      <c r="BM14" s="24">
        <v>72649.98</v>
      </c>
      <c r="BN14" s="24">
        <v>0</v>
      </c>
      <c r="BO14" s="24">
        <v>13730.54</v>
      </c>
      <c r="BP14" s="24">
        <v>0</v>
      </c>
      <c r="BQ14" s="24">
        <v>0</v>
      </c>
      <c r="BR14" s="24">
        <v>0</v>
      </c>
      <c r="BS14" s="24">
        <v>78036838.609999999</v>
      </c>
      <c r="BT14" s="24">
        <v>0</v>
      </c>
      <c r="BU14" s="24">
        <v>158078.07999999999</v>
      </c>
      <c r="BV14" s="24">
        <v>0</v>
      </c>
      <c r="BW14" s="24">
        <v>146432125.97</v>
      </c>
      <c r="BX14" s="24">
        <v>0</v>
      </c>
      <c r="BY14" s="24">
        <v>230728.06</v>
      </c>
      <c r="BZ14" s="26">
        <v>0</v>
      </c>
    </row>
    <row r="15" spans="2:78" s="1" customFormat="1" ht="20.25" customHeight="1" x14ac:dyDescent="0.25">
      <c r="B15" s="19" t="s">
        <v>108</v>
      </c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>
        <v>7166110.4500000002</v>
      </c>
      <c r="P15" s="27">
        <v>27083.3</v>
      </c>
      <c r="Q15" s="27">
        <v>0</v>
      </c>
      <c r="R15" s="27">
        <v>0</v>
      </c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8"/>
      <c r="AV15" s="28"/>
      <c r="AW15" s="28"/>
      <c r="AX15" s="28"/>
      <c r="AY15" s="27">
        <v>96438.77</v>
      </c>
      <c r="AZ15" s="27">
        <v>0</v>
      </c>
      <c r="BA15" s="27">
        <v>0</v>
      </c>
      <c r="BB15" s="27">
        <v>0</v>
      </c>
      <c r="BC15" s="27"/>
      <c r="BD15" s="27"/>
      <c r="BE15" s="27"/>
      <c r="BF15" s="27"/>
      <c r="BG15" s="28"/>
      <c r="BH15" s="28"/>
      <c r="BI15" s="28"/>
      <c r="BJ15" s="28"/>
      <c r="BK15" s="27"/>
      <c r="BL15" s="27"/>
      <c r="BM15" s="27"/>
      <c r="BN15" s="27"/>
      <c r="BO15" s="27">
        <v>2004501.7</v>
      </c>
      <c r="BP15" s="27">
        <v>0</v>
      </c>
      <c r="BQ15" s="27">
        <v>0</v>
      </c>
      <c r="BR15" s="27">
        <v>0</v>
      </c>
      <c r="BS15" s="27"/>
      <c r="BT15" s="27"/>
      <c r="BU15" s="27"/>
      <c r="BV15" s="27"/>
      <c r="BW15" s="27">
        <v>9267050.9199999999</v>
      </c>
      <c r="BX15" s="27">
        <v>27083.3</v>
      </c>
      <c r="BY15" s="27">
        <v>0</v>
      </c>
      <c r="BZ15" s="29">
        <v>0</v>
      </c>
    </row>
    <row r="16" spans="2:78" s="1" customFormat="1" ht="20.25" customHeight="1" x14ac:dyDescent="0.25">
      <c r="B16" s="23" t="s">
        <v>109</v>
      </c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>
        <v>19346400</v>
      </c>
      <c r="P16" s="24">
        <v>78197.53</v>
      </c>
      <c r="Q16" s="24">
        <v>0</v>
      </c>
      <c r="R16" s="24">
        <v>0</v>
      </c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>
        <v>730888</v>
      </c>
      <c r="AF16" s="24">
        <v>0</v>
      </c>
      <c r="AG16" s="24">
        <v>0</v>
      </c>
      <c r="AH16" s="24">
        <v>0</v>
      </c>
      <c r="AI16" s="24">
        <v>19100000</v>
      </c>
      <c r="AJ16" s="24">
        <v>0</v>
      </c>
      <c r="AK16" s="24">
        <v>0</v>
      </c>
      <c r="AL16" s="24">
        <v>0</v>
      </c>
      <c r="AM16" s="24"/>
      <c r="AN16" s="24"/>
      <c r="AO16" s="24"/>
      <c r="AP16" s="24"/>
      <c r="AQ16" s="24"/>
      <c r="AR16" s="24"/>
      <c r="AS16" s="24"/>
      <c r="AT16" s="24"/>
      <c r="AU16" s="25"/>
      <c r="AV16" s="25"/>
      <c r="AW16" s="25"/>
      <c r="AX16" s="25"/>
      <c r="AY16" s="24">
        <v>47354.92</v>
      </c>
      <c r="AZ16" s="24">
        <v>0</v>
      </c>
      <c r="BA16" s="24">
        <v>0</v>
      </c>
      <c r="BB16" s="24">
        <v>0</v>
      </c>
      <c r="BC16" s="24"/>
      <c r="BD16" s="24"/>
      <c r="BE16" s="24"/>
      <c r="BF16" s="24"/>
      <c r="BG16" s="25"/>
      <c r="BH16" s="25"/>
      <c r="BI16" s="25"/>
      <c r="BJ16" s="25"/>
      <c r="BK16" s="24"/>
      <c r="BL16" s="24"/>
      <c r="BM16" s="24"/>
      <c r="BN16" s="24"/>
      <c r="BO16" s="24">
        <v>7951.5</v>
      </c>
      <c r="BP16" s="24">
        <v>0</v>
      </c>
      <c r="BQ16" s="24">
        <v>0</v>
      </c>
      <c r="BR16" s="24">
        <v>0</v>
      </c>
      <c r="BS16" s="24"/>
      <c r="BT16" s="24"/>
      <c r="BU16" s="24"/>
      <c r="BV16" s="24"/>
      <c r="BW16" s="24">
        <v>39232594.420000002</v>
      </c>
      <c r="BX16" s="24">
        <v>78197.53</v>
      </c>
      <c r="BY16" s="24">
        <v>0</v>
      </c>
      <c r="BZ16" s="26">
        <v>0</v>
      </c>
    </row>
    <row r="17" spans="2:78" s="1" customFormat="1" ht="20.25" customHeight="1" x14ac:dyDescent="0.25">
      <c r="B17" s="19" t="s">
        <v>110</v>
      </c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>
        <v>2500000</v>
      </c>
      <c r="P17" s="27">
        <v>0</v>
      </c>
      <c r="Q17" s="27">
        <v>2500000</v>
      </c>
      <c r="R17" s="27">
        <v>0</v>
      </c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8"/>
      <c r="AV17" s="28"/>
      <c r="AW17" s="28"/>
      <c r="AX17" s="28"/>
      <c r="AY17" s="27"/>
      <c r="AZ17" s="27"/>
      <c r="BA17" s="27"/>
      <c r="BB17" s="27"/>
      <c r="BC17" s="27"/>
      <c r="BD17" s="27"/>
      <c r="BE17" s="27"/>
      <c r="BF17" s="27"/>
      <c r="BG17" s="28"/>
      <c r="BH17" s="28"/>
      <c r="BI17" s="28"/>
      <c r="BJ17" s="28"/>
      <c r="BK17" s="27"/>
      <c r="BL17" s="27"/>
      <c r="BM17" s="27"/>
      <c r="BN17" s="27"/>
      <c r="BO17" s="27">
        <v>506854.38</v>
      </c>
      <c r="BP17" s="27">
        <v>0</v>
      </c>
      <c r="BQ17" s="27">
        <v>0</v>
      </c>
      <c r="BR17" s="27">
        <v>0</v>
      </c>
      <c r="BS17" s="27"/>
      <c r="BT17" s="27"/>
      <c r="BU17" s="27"/>
      <c r="BV17" s="27"/>
      <c r="BW17" s="27">
        <v>3006854.38</v>
      </c>
      <c r="BX17" s="27">
        <v>0</v>
      </c>
      <c r="BY17" s="27">
        <v>2500000</v>
      </c>
      <c r="BZ17" s="29">
        <v>0</v>
      </c>
    </row>
    <row r="18" spans="2:78" s="1" customFormat="1" ht="20.25" customHeight="1" x14ac:dyDescent="0.25">
      <c r="B18" s="23" t="s">
        <v>111</v>
      </c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>
        <v>75476347.430000007</v>
      </c>
      <c r="P18" s="24">
        <v>4338.8900000000003</v>
      </c>
      <c r="Q18" s="24">
        <v>8400000</v>
      </c>
      <c r="R18" s="24">
        <v>0</v>
      </c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>
        <v>83400000</v>
      </c>
      <c r="AJ18" s="24">
        <v>0</v>
      </c>
      <c r="AK18" s="24">
        <v>0</v>
      </c>
      <c r="AL18" s="24">
        <v>0</v>
      </c>
      <c r="AM18" s="24"/>
      <c r="AN18" s="24"/>
      <c r="AO18" s="24"/>
      <c r="AP18" s="24"/>
      <c r="AQ18" s="24"/>
      <c r="AR18" s="24"/>
      <c r="AS18" s="24"/>
      <c r="AT18" s="24"/>
      <c r="AU18" s="25"/>
      <c r="AV18" s="25"/>
      <c r="AW18" s="25"/>
      <c r="AX18" s="25"/>
      <c r="AY18" s="24">
        <v>2861.29</v>
      </c>
      <c r="AZ18" s="24">
        <v>0</v>
      </c>
      <c r="BA18" s="24">
        <v>0</v>
      </c>
      <c r="BB18" s="24">
        <v>0</v>
      </c>
      <c r="BC18" s="24"/>
      <c r="BD18" s="24"/>
      <c r="BE18" s="24"/>
      <c r="BF18" s="24"/>
      <c r="BG18" s="25"/>
      <c r="BH18" s="25"/>
      <c r="BI18" s="25"/>
      <c r="BJ18" s="25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>
        <v>158879208.72</v>
      </c>
      <c r="BX18" s="24">
        <v>4338.8900000000003</v>
      </c>
      <c r="BY18" s="24">
        <v>8400000</v>
      </c>
      <c r="BZ18" s="26">
        <v>0</v>
      </c>
    </row>
    <row r="19" spans="2:78" s="1" customFormat="1" ht="20.25" customHeight="1" x14ac:dyDescent="0.25">
      <c r="B19" s="19" t="s">
        <v>112</v>
      </c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>
        <v>272719995.88</v>
      </c>
      <c r="P19" s="27">
        <v>515285.45</v>
      </c>
      <c r="Q19" s="27">
        <v>207101086.94</v>
      </c>
      <c r="R19" s="27">
        <v>511326.7</v>
      </c>
      <c r="S19" s="27"/>
      <c r="T19" s="27"/>
      <c r="U19" s="27"/>
      <c r="V19" s="27"/>
      <c r="W19" s="27"/>
      <c r="X19" s="27"/>
      <c r="Y19" s="27"/>
      <c r="Z19" s="27"/>
      <c r="AA19" s="27">
        <v>1539248.58</v>
      </c>
      <c r="AB19" s="27">
        <v>0</v>
      </c>
      <c r="AC19" s="27">
        <v>0</v>
      </c>
      <c r="AD19" s="27">
        <v>0</v>
      </c>
      <c r="AE19" s="27"/>
      <c r="AF19" s="27"/>
      <c r="AG19" s="27"/>
      <c r="AH19" s="27"/>
      <c r="AI19" s="27">
        <v>89790000</v>
      </c>
      <c r="AJ19" s="27">
        <v>0</v>
      </c>
      <c r="AK19" s="27">
        <v>0</v>
      </c>
      <c r="AL19" s="27">
        <v>0</v>
      </c>
      <c r="AM19" s="27"/>
      <c r="AN19" s="27"/>
      <c r="AO19" s="27"/>
      <c r="AP19" s="27"/>
      <c r="AQ19" s="27"/>
      <c r="AR19" s="27"/>
      <c r="AS19" s="27"/>
      <c r="AT19" s="27"/>
      <c r="AU19" s="28"/>
      <c r="AV19" s="28"/>
      <c r="AW19" s="28"/>
      <c r="AX19" s="28"/>
      <c r="AY19" s="27"/>
      <c r="AZ19" s="27"/>
      <c r="BA19" s="27"/>
      <c r="BB19" s="27"/>
      <c r="BC19" s="27"/>
      <c r="BD19" s="27"/>
      <c r="BE19" s="27"/>
      <c r="BF19" s="27"/>
      <c r="BG19" s="28"/>
      <c r="BH19" s="28"/>
      <c r="BI19" s="28"/>
      <c r="BJ19" s="28"/>
      <c r="BK19" s="27"/>
      <c r="BL19" s="27"/>
      <c r="BM19" s="27"/>
      <c r="BN19" s="27"/>
      <c r="BO19" s="27">
        <v>350.01</v>
      </c>
      <c r="BP19" s="27">
        <v>0</v>
      </c>
      <c r="BQ19" s="27">
        <v>0</v>
      </c>
      <c r="BR19" s="27">
        <v>0</v>
      </c>
      <c r="BS19" s="27"/>
      <c r="BT19" s="27"/>
      <c r="BU19" s="27"/>
      <c r="BV19" s="27"/>
      <c r="BW19" s="27">
        <v>364049594.47000003</v>
      </c>
      <c r="BX19" s="27">
        <v>515285.45</v>
      </c>
      <c r="BY19" s="27">
        <v>207101086.94</v>
      </c>
      <c r="BZ19" s="29">
        <v>511326.7</v>
      </c>
    </row>
    <row r="20" spans="2:78" s="1" customFormat="1" ht="20.25" customHeight="1" x14ac:dyDescent="0.25">
      <c r="B20" s="23" t="s">
        <v>113</v>
      </c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>
        <v>33106020.559999999</v>
      </c>
      <c r="P20" s="24">
        <v>0</v>
      </c>
      <c r="Q20" s="24">
        <v>33106020.559999999</v>
      </c>
      <c r="R20" s="24">
        <v>0</v>
      </c>
      <c r="S20" s="24"/>
      <c r="T20" s="24"/>
      <c r="U20" s="24"/>
      <c r="V20" s="24"/>
      <c r="W20" s="24"/>
      <c r="X20" s="24"/>
      <c r="Y20" s="24"/>
      <c r="Z20" s="24"/>
      <c r="AA20" s="24">
        <v>3067908.96</v>
      </c>
      <c r="AB20" s="24">
        <v>1163.6400000000001</v>
      </c>
      <c r="AC20" s="24">
        <v>0</v>
      </c>
      <c r="AD20" s="24">
        <v>0</v>
      </c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5"/>
      <c r="AV20" s="25"/>
      <c r="AW20" s="25"/>
      <c r="AX20" s="25"/>
      <c r="AY20" s="24"/>
      <c r="AZ20" s="24"/>
      <c r="BA20" s="24"/>
      <c r="BB20" s="24"/>
      <c r="BC20" s="24"/>
      <c r="BD20" s="24"/>
      <c r="BE20" s="24"/>
      <c r="BF20" s="24"/>
      <c r="BG20" s="25"/>
      <c r="BH20" s="25"/>
      <c r="BI20" s="25"/>
      <c r="BJ20" s="25"/>
      <c r="BK20" s="24"/>
      <c r="BL20" s="24"/>
      <c r="BM20" s="24"/>
      <c r="BN20" s="24"/>
      <c r="BO20" s="24">
        <v>135</v>
      </c>
      <c r="BP20" s="24">
        <v>0</v>
      </c>
      <c r="BQ20" s="24">
        <v>0</v>
      </c>
      <c r="BR20" s="24">
        <v>0</v>
      </c>
      <c r="BS20" s="24"/>
      <c r="BT20" s="24"/>
      <c r="BU20" s="24"/>
      <c r="BV20" s="24"/>
      <c r="BW20" s="24">
        <v>36174064.520000003</v>
      </c>
      <c r="BX20" s="24">
        <v>1163.6400000000001</v>
      </c>
      <c r="BY20" s="24">
        <v>33106020.559999999</v>
      </c>
      <c r="BZ20" s="26">
        <v>0</v>
      </c>
    </row>
    <row r="21" spans="2:78" s="1" customFormat="1" ht="20.25" customHeight="1" x14ac:dyDescent="0.25">
      <c r="B21" s="19" t="s">
        <v>114</v>
      </c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8"/>
      <c r="AV21" s="28"/>
      <c r="AW21" s="28"/>
      <c r="AX21" s="28"/>
      <c r="AY21" s="27"/>
      <c r="AZ21" s="27"/>
      <c r="BA21" s="27"/>
      <c r="BB21" s="27"/>
      <c r="BC21" s="27"/>
      <c r="BD21" s="27"/>
      <c r="BE21" s="27"/>
      <c r="BF21" s="27"/>
      <c r="BG21" s="28"/>
      <c r="BH21" s="28"/>
      <c r="BI21" s="28"/>
      <c r="BJ21" s="28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9"/>
    </row>
    <row r="22" spans="2:78" s="1" customFormat="1" ht="20.25" customHeight="1" x14ac:dyDescent="0.25">
      <c r="B22" s="23" t="s">
        <v>105</v>
      </c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>
        <v>430741955.70999998</v>
      </c>
      <c r="P22" s="30">
        <v>624905.17000000004</v>
      </c>
      <c r="Q22" s="30">
        <v>251107107.5</v>
      </c>
      <c r="R22" s="30">
        <v>511326.7</v>
      </c>
      <c r="S22" s="30"/>
      <c r="T22" s="30"/>
      <c r="U22" s="30"/>
      <c r="V22" s="30"/>
      <c r="W22" s="30"/>
      <c r="X22" s="30"/>
      <c r="Y22" s="30"/>
      <c r="Z22" s="30"/>
      <c r="AA22" s="30">
        <v>4607157.54</v>
      </c>
      <c r="AB22" s="30">
        <v>1163.6400000000001</v>
      </c>
      <c r="AC22" s="30">
        <v>0</v>
      </c>
      <c r="AD22" s="30">
        <v>0</v>
      </c>
      <c r="AE22" s="30">
        <v>730888</v>
      </c>
      <c r="AF22" s="30">
        <v>0</v>
      </c>
      <c r="AG22" s="30">
        <v>0</v>
      </c>
      <c r="AH22" s="30">
        <v>0</v>
      </c>
      <c r="AI22" s="30">
        <v>208790000</v>
      </c>
      <c r="AJ22" s="30">
        <v>0</v>
      </c>
      <c r="AK22" s="30">
        <v>0</v>
      </c>
      <c r="AL22" s="30">
        <v>0</v>
      </c>
      <c r="AM22" s="30"/>
      <c r="AN22" s="30"/>
      <c r="AO22" s="30"/>
      <c r="AP22" s="30"/>
      <c r="AQ22" s="30"/>
      <c r="AR22" s="30"/>
      <c r="AS22" s="30"/>
      <c r="AT22" s="30"/>
      <c r="AU22" s="31"/>
      <c r="AV22" s="31"/>
      <c r="AW22" s="31"/>
      <c r="AX22" s="31"/>
      <c r="AY22" s="30">
        <v>4702198.68</v>
      </c>
      <c r="AZ22" s="30">
        <v>0</v>
      </c>
      <c r="BA22" s="30">
        <v>0</v>
      </c>
      <c r="BB22" s="30">
        <v>0</v>
      </c>
      <c r="BC22" s="30"/>
      <c r="BD22" s="30"/>
      <c r="BE22" s="30"/>
      <c r="BF22" s="30"/>
      <c r="BG22" s="31"/>
      <c r="BH22" s="31"/>
      <c r="BI22" s="31"/>
      <c r="BJ22" s="31"/>
      <c r="BK22" s="30">
        <v>26898931.73</v>
      </c>
      <c r="BL22" s="30">
        <v>0</v>
      </c>
      <c r="BM22" s="30">
        <v>72649.98</v>
      </c>
      <c r="BN22" s="30">
        <v>0</v>
      </c>
      <c r="BO22" s="30">
        <v>2533523.13</v>
      </c>
      <c r="BP22" s="30">
        <v>0</v>
      </c>
      <c r="BQ22" s="30">
        <v>0</v>
      </c>
      <c r="BR22" s="30">
        <v>0</v>
      </c>
      <c r="BS22" s="30">
        <v>78036838.609999999</v>
      </c>
      <c r="BT22" s="30">
        <v>0</v>
      </c>
      <c r="BU22" s="30">
        <v>158078.07999999999</v>
      </c>
      <c r="BV22" s="30">
        <v>0</v>
      </c>
      <c r="BW22" s="30">
        <v>757041493.39999998</v>
      </c>
      <c r="BX22" s="30">
        <v>626068.81000000006</v>
      </c>
      <c r="BY22" s="30">
        <v>251337835.56</v>
      </c>
      <c r="BZ22" s="32">
        <v>511326.7</v>
      </c>
    </row>
    <row r="23" spans="2:78" s="1" customFormat="1" ht="20.25" customHeight="1" x14ac:dyDescent="0.25">
      <c r="B23" s="19" t="s">
        <v>107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>
        <v>21148497.539999999</v>
      </c>
      <c r="P23" s="27">
        <v>0</v>
      </c>
      <c r="Q23" s="27">
        <v>0</v>
      </c>
      <c r="R23" s="27">
        <v>0</v>
      </c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>
        <v>16500000</v>
      </c>
      <c r="AJ23" s="27">
        <v>0</v>
      </c>
      <c r="AK23" s="27">
        <v>0</v>
      </c>
      <c r="AL23" s="27">
        <v>0</v>
      </c>
      <c r="AM23" s="27"/>
      <c r="AN23" s="27"/>
      <c r="AO23" s="27"/>
      <c r="AP23" s="27"/>
      <c r="AQ23" s="27"/>
      <c r="AR23" s="27"/>
      <c r="AS23" s="27"/>
      <c r="AT23" s="27"/>
      <c r="AU23" s="28"/>
      <c r="AV23" s="28"/>
      <c r="AW23" s="28"/>
      <c r="AX23" s="28"/>
      <c r="AY23" s="27">
        <v>4591727.59</v>
      </c>
      <c r="AZ23" s="27">
        <v>0</v>
      </c>
      <c r="BA23" s="27">
        <v>0</v>
      </c>
      <c r="BB23" s="27">
        <v>0</v>
      </c>
      <c r="BC23" s="27"/>
      <c r="BD23" s="27"/>
      <c r="BE23" s="27"/>
      <c r="BF23" s="27"/>
      <c r="BG23" s="28"/>
      <c r="BH23" s="28"/>
      <c r="BI23" s="28"/>
      <c r="BJ23" s="28"/>
      <c r="BK23" s="27">
        <v>26898931.73</v>
      </c>
      <c r="BL23" s="27">
        <v>0</v>
      </c>
      <c r="BM23" s="27">
        <v>72649.98</v>
      </c>
      <c r="BN23" s="27">
        <v>0</v>
      </c>
      <c r="BO23" s="27">
        <v>13770.54</v>
      </c>
      <c r="BP23" s="27">
        <v>0</v>
      </c>
      <c r="BQ23" s="27">
        <v>0</v>
      </c>
      <c r="BR23" s="27">
        <v>0</v>
      </c>
      <c r="BS23" s="27">
        <v>78036838.609999999</v>
      </c>
      <c r="BT23" s="27">
        <v>0</v>
      </c>
      <c r="BU23" s="27">
        <v>158078.07999999999</v>
      </c>
      <c r="BV23" s="27">
        <v>0</v>
      </c>
      <c r="BW23" s="27">
        <v>147189766.00999999</v>
      </c>
      <c r="BX23" s="27">
        <v>0</v>
      </c>
      <c r="BY23" s="27">
        <v>230728.06</v>
      </c>
      <c r="BZ23" s="29">
        <v>0</v>
      </c>
    </row>
    <row r="24" spans="2:78" s="1" customFormat="1" ht="20.25" customHeight="1" x14ac:dyDescent="0.25">
      <c r="B24" s="23" t="s">
        <v>108</v>
      </c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>
        <v>34791486.619999997</v>
      </c>
      <c r="P24" s="24">
        <v>105481.71</v>
      </c>
      <c r="Q24" s="24">
        <v>2500000</v>
      </c>
      <c r="R24" s="24">
        <v>0</v>
      </c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>
        <v>19100000</v>
      </c>
      <c r="AJ24" s="24">
        <v>0</v>
      </c>
      <c r="AK24" s="24">
        <v>0</v>
      </c>
      <c r="AL24" s="24">
        <v>0</v>
      </c>
      <c r="AM24" s="24"/>
      <c r="AN24" s="24"/>
      <c r="AO24" s="24"/>
      <c r="AP24" s="24"/>
      <c r="AQ24" s="24"/>
      <c r="AR24" s="24"/>
      <c r="AS24" s="24"/>
      <c r="AT24" s="24"/>
      <c r="AU24" s="25"/>
      <c r="AV24" s="25"/>
      <c r="AW24" s="25"/>
      <c r="AX24" s="25"/>
      <c r="AY24" s="24">
        <v>110471.09</v>
      </c>
      <c r="AZ24" s="24">
        <v>0</v>
      </c>
      <c r="BA24" s="24">
        <v>0</v>
      </c>
      <c r="BB24" s="24">
        <v>0</v>
      </c>
      <c r="BC24" s="24"/>
      <c r="BD24" s="24"/>
      <c r="BE24" s="24"/>
      <c r="BF24" s="24"/>
      <c r="BG24" s="25"/>
      <c r="BH24" s="25"/>
      <c r="BI24" s="25"/>
      <c r="BJ24" s="25"/>
      <c r="BK24" s="24"/>
      <c r="BL24" s="24"/>
      <c r="BM24" s="24"/>
      <c r="BN24" s="24"/>
      <c r="BO24" s="24">
        <v>2507270.7599999998</v>
      </c>
      <c r="BP24" s="24">
        <v>0</v>
      </c>
      <c r="BQ24" s="24">
        <v>0</v>
      </c>
      <c r="BR24" s="24">
        <v>0</v>
      </c>
      <c r="BS24" s="24"/>
      <c r="BT24" s="24"/>
      <c r="BU24" s="24"/>
      <c r="BV24" s="24"/>
      <c r="BW24" s="24">
        <v>56509228.469999999</v>
      </c>
      <c r="BX24" s="24">
        <v>105481.71</v>
      </c>
      <c r="BY24" s="24">
        <v>2500000</v>
      </c>
      <c r="BZ24" s="26">
        <v>0</v>
      </c>
    </row>
    <row r="25" spans="2:78" s="1" customFormat="1" ht="20.25" customHeight="1" x14ac:dyDescent="0.25">
      <c r="B25" s="19" t="s">
        <v>109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>
        <v>12504366.800000001</v>
      </c>
      <c r="P25" s="27">
        <v>0</v>
      </c>
      <c r="Q25" s="27">
        <v>8400000</v>
      </c>
      <c r="R25" s="27">
        <v>0</v>
      </c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>
        <v>730888</v>
      </c>
      <c r="AF25" s="27">
        <v>0</v>
      </c>
      <c r="AG25" s="27">
        <v>0</v>
      </c>
      <c r="AH25" s="27">
        <v>0</v>
      </c>
      <c r="AI25" s="27">
        <v>30400000</v>
      </c>
      <c r="AJ25" s="27">
        <v>0</v>
      </c>
      <c r="AK25" s="27">
        <v>0</v>
      </c>
      <c r="AL25" s="27">
        <v>0</v>
      </c>
      <c r="AM25" s="27"/>
      <c r="AN25" s="27"/>
      <c r="AO25" s="27"/>
      <c r="AP25" s="27"/>
      <c r="AQ25" s="27"/>
      <c r="AR25" s="27"/>
      <c r="AS25" s="27"/>
      <c r="AT25" s="27"/>
      <c r="AU25" s="28"/>
      <c r="AV25" s="28"/>
      <c r="AW25" s="28"/>
      <c r="AX25" s="28"/>
      <c r="AY25" s="27"/>
      <c r="AZ25" s="27"/>
      <c r="BA25" s="27"/>
      <c r="BB25" s="27"/>
      <c r="BC25" s="27"/>
      <c r="BD25" s="27"/>
      <c r="BE25" s="27"/>
      <c r="BF25" s="27"/>
      <c r="BG25" s="28"/>
      <c r="BH25" s="28"/>
      <c r="BI25" s="28"/>
      <c r="BJ25" s="28"/>
      <c r="BK25" s="27"/>
      <c r="BL25" s="27"/>
      <c r="BM25" s="27"/>
      <c r="BN25" s="27"/>
      <c r="BO25" s="27">
        <v>12131.82</v>
      </c>
      <c r="BP25" s="27">
        <v>0</v>
      </c>
      <c r="BQ25" s="27">
        <v>0</v>
      </c>
      <c r="BR25" s="27">
        <v>0</v>
      </c>
      <c r="BS25" s="27"/>
      <c r="BT25" s="27"/>
      <c r="BU25" s="27"/>
      <c r="BV25" s="27"/>
      <c r="BW25" s="27">
        <v>43647386.619999997</v>
      </c>
      <c r="BX25" s="27">
        <v>0</v>
      </c>
      <c r="BY25" s="27">
        <v>8400000</v>
      </c>
      <c r="BZ25" s="29">
        <v>0</v>
      </c>
    </row>
    <row r="26" spans="2:78" s="1" customFormat="1" ht="20.25" customHeight="1" x14ac:dyDescent="0.25">
      <c r="B26" s="23" t="s">
        <v>110</v>
      </c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>
        <v>100322452.67</v>
      </c>
      <c r="P26" s="24">
        <v>4338.8900000000003</v>
      </c>
      <c r="Q26" s="24">
        <v>24129166.670000002</v>
      </c>
      <c r="R26" s="24">
        <v>0</v>
      </c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>
        <v>53000000</v>
      </c>
      <c r="AJ26" s="24">
        <v>0</v>
      </c>
      <c r="AK26" s="24">
        <v>0</v>
      </c>
      <c r="AL26" s="24">
        <v>0</v>
      </c>
      <c r="AM26" s="24"/>
      <c r="AN26" s="24"/>
      <c r="AO26" s="24"/>
      <c r="AP26" s="24"/>
      <c r="AQ26" s="24"/>
      <c r="AR26" s="24"/>
      <c r="AS26" s="24"/>
      <c r="AT26" s="24"/>
      <c r="AU26" s="25"/>
      <c r="AV26" s="25"/>
      <c r="AW26" s="25"/>
      <c r="AX26" s="25"/>
      <c r="AY26" s="24"/>
      <c r="AZ26" s="24"/>
      <c r="BA26" s="24"/>
      <c r="BB26" s="24"/>
      <c r="BC26" s="24"/>
      <c r="BD26" s="24"/>
      <c r="BE26" s="24"/>
      <c r="BF26" s="24"/>
      <c r="BG26" s="25"/>
      <c r="BH26" s="25"/>
      <c r="BI26" s="25"/>
      <c r="BJ26" s="25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>
        <v>153322452.66999999</v>
      </c>
      <c r="BX26" s="24">
        <v>4338.8900000000003</v>
      </c>
      <c r="BY26" s="24">
        <v>24129166.670000002</v>
      </c>
      <c r="BZ26" s="26">
        <v>0</v>
      </c>
    </row>
    <row r="27" spans="2:78" s="1" customFormat="1" ht="20.25" customHeight="1" x14ac:dyDescent="0.25">
      <c r="B27" s="19" t="s">
        <v>111</v>
      </c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>
        <v>178720836.37</v>
      </c>
      <c r="P27" s="27">
        <v>515084.57</v>
      </c>
      <c r="Q27" s="27">
        <v>132823625.12</v>
      </c>
      <c r="R27" s="27">
        <v>511326.7</v>
      </c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8"/>
      <c r="AV27" s="28"/>
      <c r="AW27" s="28"/>
      <c r="AX27" s="28"/>
      <c r="AY27" s="27"/>
      <c r="AZ27" s="27"/>
      <c r="BA27" s="27"/>
      <c r="BB27" s="27"/>
      <c r="BC27" s="27"/>
      <c r="BD27" s="27"/>
      <c r="BE27" s="27"/>
      <c r="BF27" s="27"/>
      <c r="BG27" s="28"/>
      <c r="BH27" s="28"/>
      <c r="BI27" s="28"/>
      <c r="BJ27" s="28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27"/>
      <c r="BW27" s="27">
        <v>178720836.37</v>
      </c>
      <c r="BX27" s="27">
        <v>515084.57</v>
      </c>
      <c r="BY27" s="27">
        <v>132823625.12</v>
      </c>
      <c r="BZ27" s="29">
        <v>511326.7</v>
      </c>
    </row>
    <row r="28" spans="2:78" s="1" customFormat="1" ht="20.25" customHeight="1" x14ac:dyDescent="0.25">
      <c r="B28" s="23" t="s">
        <v>112</v>
      </c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>
        <v>83254315.709999993</v>
      </c>
      <c r="P28" s="24">
        <v>0</v>
      </c>
      <c r="Q28" s="24">
        <v>83254315.709999993</v>
      </c>
      <c r="R28" s="24">
        <v>0</v>
      </c>
      <c r="S28" s="24"/>
      <c r="T28" s="24"/>
      <c r="U28" s="24"/>
      <c r="V28" s="24"/>
      <c r="W28" s="24"/>
      <c r="X28" s="24"/>
      <c r="Y28" s="24"/>
      <c r="Z28" s="24"/>
      <c r="AA28" s="24">
        <v>1539248.58</v>
      </c>
      <c r="AB28" s="24">
        <v>0</v>
      </c>
      <c r="AC28" s="24">
        <v>0</v>
      </c>
      <c r="AD28" s="24">
        <v>0</v>
      </c>
      <c r="AE28" s="24"/>
      <c r="AF28" s="24"/>
      <c r="AG28" s="24"/>
      <c r="AH28" s="24"/>
      <c r="AI28" s="24">
        <v>89790000</v>
      </c>
      <c r="AJ28" s="24">
        <v>0</v>
      </c>
      <c r="AK28" s="24">
        <v>0</v>
      </c>
      <c r="AL28" s="24">
        <v>0</v>
      </c>
      <c r="AM28" s="24"/>
      <c r="AN28" s="24"/>
      <c r="AO28" s="24"/>
      <c r="AP28" s="24"/>
      <c r="AQ28" s="24"/>
      <c r="AR28" s="24"/>
      <c r="AS28" s="24"/>
      <c r="AT28" s="24"/>
      <c r="AU28" s="25"/>
      <c r="AV28" s="25"/>
      <c r="AW28" s="25"/>
      <c r="AX28" s="25"/>
      <c r="AY28" s="24"/>
      <c r="AZ28" s="24"/>
      <c r="BA28" s="24"/>
      <c r="BB28" s="24"/>
      <c r="BC28" s="24"/>
      <c r="BD28" s="24"/>
      <c r="BE28" s="24"/>
      <c r="BF28" s="24"/>
      <c r="BG28" s="25"/>
      <c r="BH28" s="25"/>
      <c r="BI28" s="25"/>
      <c r="BJ28" s="25"/>
      <c r="BK28" s="24"/>
      <c r="BL28" s="24"/>
      <c r="BM28" s="24"/>
      <c r="BN28" s="24"/>
      <c r="BO28" s="24">
        <v>350.01</v>
      </c>
      <c r="BP28" s="24">
        <v>0</v>
      </c>
      <c r="BQ28" s="24">
        <v>0</v>
      </c>
      <c r="BR28" s="24">
        <v>0</v>
      </c>
      <c r="BS28" s="24"/>
      <c r="BT28" s="24"/>
      <c r="BU28" s="24"/>
      <c r="BV28" s="24"/>
      <c r="BW28" s="24">
        <v>174583914.30000001</v>
      </c>
      <c r="BX28" s="24">
        <v>0</v>
      </c>
      <c r="BY28" s="24">
        <v>83254315.709999993</v>
      </c>
      <c r="BZ28" s="26">
        <v>0</v>
      </c>
    </row>
    <row r="29" spans="2:78" s="1" customFormat="1" ht="20.25" customHeight="1" x14ac:dyDescent="0.25">
      <c r="B29" s="19" t="s">
        <v>113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>
        <v>3067908.96</v>
      </c>
      <c r="AB29" s="27">
        <v>1163.6400000000001</v>
      </c>
      <c r="AC29" s="27">
        <v>0</v>
      </c>
      <c r="AD29" s="27">
        <v>0</v>
      </c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8"/>
      <c r="AV29" s="28"/>
      <c r="AW29" s="28"/>
      <c r="AX29" s="28"/>
      <c r="AY29" s="27"/>
      <c r="AZ29" s="27"/>
      <c r="BA29" s="27"/>
      <c r="BB29" s="27"/>
      <c r="BC29" s="27"/>
      <c r="BD29" s="27"/>
      <c r="BE29" s="27"/>
      <c r="BF29" s="27"/>
      <c r="BG29" s="28"/>
      <c r="BH29" s="28"/>
      <c r="BI29" s="28"/>
      <c r="BJ29" s="28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>
        <v>3067908.96</v>
      </c>
      <c r="BX29" s="27">
        <v>1163.6400000000001</v>
      </c>
      <c r="BY29" s="27">
        <v>0</v>
      </c>
      <c r="BZ29" s="29">
        <v>0</v>
      </c>
    </row>
    <row r="30" spans="2:78" s="1" customFormat="1" ht="20.25" customHeight="1" x14ac:dyDescent="0.25">
      <c r="B30" s="23" t="s">
        <v>115</v>
      </c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5"/>
      <c r="AV30" s="25"/>
      <c r="AW30" s="25"/>
      <c r="AX30" s="25"/>
      <c r="AY30" s="24"/>
      <c r="AZ30" s="24"/>
      <c r="BA30" s="24"/>
      <c r="BB30" s="24"/>
      <c r="BC30" s="24"/>
      <c r="BD30" s="24"/>
      <c r="BE30" s="24"/>
      <c r="BF30" s="24"/>
      <c r="BG30" s="25"/>
      <c r="BH30" s="25"/>
      <c r="BI30" s="25"/>
      <c r="BJ30" s="25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6"/>
    </row>
    <row r="31" spans="2:78" s="1" customFormat="1" ht="20.25" customHeight="1" x14ac:dyDescent="0.25">
      <c r="B31" s="19" t="s">
        <v>105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>
        <v>430741955.70999998</v>
      </c>
      <c r="P31" s="20">
        <v>624905.17000000004</v>
      </c>
      <c r="Q31" s="20">
        <v>251107107.5</v>
      </c>
      <c r="R31" s="20">
        <v>511326.7</v>
      </c>
      <c r="S31" s="20"/>
      <c r="T31" s="20"/>
      <c r="U31" s="20"/>
      <c r="V31" s="20"/>
      <c r="W31" s="20"/>
      <c r="X31" s="20"/>
      <c r="Y31" s="20"/>
      <c r="Z31" s="20"/>
      <c r="AA31" s="20">
        <v>4607157.54</v>
      </c>
      <c r="AB31" s="20">
        <v>1163.6400000000001</v>
      </c>
      <c r="AC31" s="20">
        <v>0</v>
      </c>
      <c r="AD31" s="20">
        <v>0</v>
      </c>
      <c r="AE31" s="20">
        <v>730888</v>
      </c>
      <c r="AF31" s="20">
        <v>0</v>
      </c>
      <c r="AG31" s="20">
        <v>0</v>
      </c>
      <c r="AH31" s="20">
        <v>0</v>
      </c>
      <c r="AI31" s="20">
        <v>208790000</v>
      </c>
      <c r="AJ31" s="20">
        <v>0</v>
      </c>
      <c r="AK31" s="20">
        <v>0</v>
      </c>
      <c r="AL31" s="20">
        <v>0</v>
      </c>
      <c r="AM31" s="20"/>
      <c r="AN31" s="20"/>
      <c r="AO31" s="20"/>
      <c r="AP31" s="20"/>
      <c r="AQ31" s="20"/>
      <c r="AR31" s="20"/>
      <c r="AS31" s="20"/>
      <c r="AT31" s="20"/>
      <c r="AU31" s="21"/>
      <c r="AV31" s="21"/>
      <c r="AW31" s="21"/>
      <c r="AX31" s="21"/>
      <c r="AY31" s="20">
        <v>4702198.68</v>
      </c>
      <c r="AZ31" s="20">
        <v>0</v>
      </c>
      <c r="BA31" s="20">
        <v>0</v>
      </c>
      <c r="BB31" s="20">
        <v>0</v>
      </c>
      <c r="BC31" s="20"/>
      <c r="BD31" s="20"/>
      <c r="BE31" s="20"/>
      <c r="BF31" s="20"/>
      <c r="BG31" s="21"/>
      <c r="BH31" s="21"/>
      <c r="BI31" s="21"/>
      <c r="BJ31" s="21"/>
      <c r="BK31" s="20">
        <v>26898931.73</v>
      </c>
      <c r="BL31" s="20">
        <v>0</v>
      </c>
      <c r="BM31" s="20">
        <v>72649.98</v>
      </c>
      <c r="BN31" s="20">
        <v>0</v>
      </c>
      <c r="BO31" s="20">
        <v>2533523.13</v>
      </c>
      <c r="BP31" s="20">
        <v>0</v>
      </c>
      <c r="BQ31" s="20">
        <v>0</v>
      </c>
      <c r="BR31" s="20">
        <v>0</v>
      </c>
      <c r="BS31" s="20">
        <v>78036838.609999999</v>
      </c>
      <c r="BT31" s="20">
        <v>0</v>
      </c>
      <c r="BU31" s="20">
        <v>158078.07999999999</v>
      </c>
      <c r="BV31" s="20">
        <v>0</v>
      </c>
      <c r="BW31" s="20">
        <v>757041493.39999998</v>
      </c>
      <c r="BX31" s="20">
        <v>626068.81000000006</v>
      </c>
      <c r="BY31" s="20">
        <v>251337835.56</v>
      </c>
      <c r="BZ31" s="22">
        <v>511326.7</v>
      </c>
    </row>
    <row r="32" spans="2:78" s="1" customFormat="1" ht="20.25" customHeight="1" x14ac:dyDescent="0.25">
      <c r="B32" s="23" t="s">
        <v>16</v>
      </c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>
        <v>430741955.70999998</v>
      </c>
      <c r="P32" s="24">
        <v>624905.17000000004</v>
      </c>
      <c r="Q32" s="24">
        <v>251107107.5</v>
      </c>
      <c r="R32" s="24">
        <v>511326.7</v>
      </c>
      <c r="S32" s="24"/>
      <c r="T32" s="24"/>
      <c r="U32" s="24"/>
      <c r="V32" s="24"/>
      <c r="W32" s="24"/>
      <c r="X32" s="24"/>
      <c r="Y32" s="24"/>
      <c r="Z32" s="24"/>
      <c r="AA32" s="24">
        <v>4607157.54</v>
      </c>
      <c r="AB32" s="24">
        <v>1163.6400000000001</v>
      </c>
      <c r="AC32" s="24">
        <v>0</v>
      </c>
      <c r="AD32" s="24">
        <v>0</v>
      </c>
      <c r="AE32" s="24">
        <v>730888</v>
      </c>
      <c r="AF32" s="24">
        <v>0</v>
      </c>
      <c r="AG32" s="24">
        <v>0</v>
      </c>
      <c r="AH32" s="24">
        <v>0</v>
      </c>
      <c r="AI32" s="24">
        <v>208790000</v>
      </c>
      <c r="AJ32" s="24">
        <v>0</v>
      </c>
      <c r="AK32" s="24">
        <v>0</v>
      </c>
      <c r="AL32" s="24">
        <v>0</v>
      </c>
      <c r="AM32" s="24"/>
      <c r="AN32" s="24"/>
      <c r="AO32" s="24"/>
      <c r="AP32" s="24"/>
      <c r="AQ32" s="24"/>
      <c r="AR32" s="24"/>
      <c r="AS32" s="24"/>
      <c r="AT32" s="24"/>
      <c r="AU32" s="25"/>
      <c r="AV32" s="25"/>
      <c r="AW32" s="25"/>
      <c r="AX32" s="25"/>
      <c r="AY32" s="24">
        <v>4702198.68</v>
      </c>
      <c r="AZ32" s="24">
        <v>0</v>
      </c>
      <c r="BA32" s="24">
        <v>0</v>
      </c>
      <c r="BB32" s="24">
        <v>0</v>
      </c>
      <c r="BC32" s="24"/>
      <c r="BD32" s="24"/>
      <c r="BE32" s="24"/>
      <c r="BF32" s="24"/>
      <c r="BG32" s="25"/>
      <c r="BH32" s="25"/>
      <c r="BI32" s="25"/>
      <c r="BJ32" s="25"/>
      <c r="BK32" s="24">
        <v>26898931.73</v>
      </c>
      <c r="BL32" s="24">
        <v>0</v>
      </c>
      <c r="BM32" s="24">
        <v>72649.98</v>
      </c>
      <c r="BN32" s="24">
        <v>0</v>
      </c>
      <c r="BO32" s="24">
        <v>2533523.13</v>
      </c>
      <c r="BP32" s="24">
        <v>0</v>
      </c>
      <c r="BQ32" s="24">
        <v>0</v>
      </c>
      <c r="BR32" s="24">
        <v>0</v>
      </c>
      <c r="BS32" s="24">
        <v>78036838.609999999</v>
      </c>
      <c r="BT32" s="24">
        <v>0</v>
      </c>
      <c r="BU32" s="24">
        <v>158078.07999999999</v>
      </c>
      <c r="BV32" s="24">
        <v>0</v>
      </c>
      <c r="BW32" s="24">
        <v>757041493.39999998</v>
      </c>
      <c r="BX32" s="24">
        <v>626068.81000000006</v>
      </c>
      <c r="BY32" s="24">
        <v>251337835.56</v>
      </c>
      <c r="BZ32" s="26">
        <v>511326.7</v>
      </c>
    </row>
    <row r="33" spans="2:78" s="1" customFormat="1" ht="20.25" customHeight="1" x14ac:dyDescent="0.25">
      <c r="B33" s="19" t="s">
        <v>116</v>
      </c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8"/>
      <c r="AV33" s="28"/>
      <c r="AW33" s="28"/>
      <c r="AX33" s="28"/>
      <c r="AY33" s="27"/>
      <c r="AZ33" s="27"/>
      <c r="BA33" s="27"/>
      <c r="BB33" s="27"/>
      <c r="BC33" s="27"/>
      <c r="BD33" s="27"/>
      <c r="BE33" s="27"/>
      <c r="BF33" s="27"/>
      <c r="BG33" s="28"/>
      <c r="BH33" s="28"/>
      <c r="BI33" s="28"/>
      <c r="BJ33" s="28"/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9"/>
    </row>
    <row r="34" spans="2:78" s="1" customFormat="1" ht="20.25" customHeight="1" x14ac:dyDescent="0.25">
      <c r="B34" s="23" t="s">
        <v>117</v>
      </c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5"/>
      <c r="AV34" s="25"/>
      <c r="AW34" s="25"/>
      <c r="AX34" s="25"/>
      <c r="AY34" s="24"/>
      <c r="AZ34" s="24"/>
      <c r="BA34" s="24"/>
      <c r="BB34" s="24"/>
      <c r="BC34" s="24"/>
      <c r="BD34" s="24"/>
      <c r="BE34" s="24"/>
      <c r="BF34" s="24"/>
      <c r="BG34" s="25"/>
      <c r="BH34" s="25"/>
      <c r="BI34" s="25"/>
      <c r="BJ34" s="25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  <c r="BY34" s="24"/>
      <c r="BZ34" s="26"/>
    </row>
    <row r="35" spans="2:78" s="1" customFormat="1" ht="20.25" customHeight="1" x14ac:dyDescent="0.25">
      <c r="B35" s="19" t="s">
        <v>118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8"/>
      <c r="AV35" s="28"/>
      <c r="AW35" s="28"/>
      <c r="AX35" s="28"/>
      <c r="AY35" s="27"/>
      <c r="AZ35" s="27"/>
      <c r="BA35" s="27"/>
      <c r="BB35" s="27"/>
      <c r="BC35" s="27"/>
      <c r="BD35" s="27"/>
      <c r="BE35" s="27"/>
      <c r="BF35" s="27"/>
      <c r="BG35" s="28"/>
      <c r="BH35" s="28"/>
      <c r="BI35" s="28"/>
      <c r="BJ35" s="28"/>
      <c r="BK35" s="27"/>
      <c r="BL35" s="27"/>
      <c r="BM35" s="27"/>
      <c r="BN35" s="27"/>
      <c r="BO35" s="27"/>
      <c r="BP35" s="27"/>
      <c r="BQ35" s="27"/>
      <c r="BR35" s="27"/>
      <c r="BS35" s="27"/>
      <c r="BT35" s="27"/>
      <c r="BU35" s="27"/>
      <c r="BV35" s="27"/>
      <c r="BW35" s="27"/>
      <c r="BX35" s="27"/>
      <c r="BY35" s="27"/>
      <c r="BZ35" s="29"/>
    </row>
    <row r="36" spans="2:78" s="1" customFormat="1" ht="20.25" customHeight="1" x14ac:dyDescent="0.25">
      <c r="B36" s="23" t="s">
        <v>119</v>
      </c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5"/>
      <c r="AV36" s="25"/>
      <c r="AW36" s="25"/>
      <c r="AX36" s="25"/>
      <c r="AY36" s="24"/>
      <c r="AZ36" s="24"/>
      <c r="BA36" s="24"/>
      <c r="BB36" s="24"/>
      <c r="BC36" s="24"/>
      <c r="BD36" s="24"/>
      <c r="BE36" s="24"/>
      <c r="BF36" s="24"/>
      <c r="BG36" s="25"/>
      <c r="BH36" s="25"/>
      <c r="BI36" s="25"/>
      <c r="BJ36" s="25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6"/>
    </row>
    <row r="37" spans="2:78" s="1" customFormat="1" ht="20.25" customHeight="1" x14ac:dyDescent="0.25">
      <c r="B37" s="19" t="s">
        <v>120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8"/>
      <c r="AV37" s="28"/>
      <c r="AW37" s="28"/>
      <c r="AX37" s="28"/>
      <c r="AY37" s="27"/>
      <c r="AZ37" s="27"/>
      <c r="BA37" s="27"/>
      <c r="BB37" s="27"/>
      <c r="BC37" s="27"/>
      <c r="BD37" s="27"/>
      <c r="BE37" s="27"/>
      <c r="BF37" s="27"/>
      <c r="BG37" s="28"/>
      <c r="BH37" s="28"/>
      <c r="BI37" s="28"/>
      <c r="BJ37" s="28"/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27"/>
      <c r="BW37" s="27"/>
      <c r="BX37" s="27"/>
      <c r="BY37" s="27"/>
      <c r="BZ37" s="29"/>
    </row>
    <row r="38" spans="2:78" s="1" customFormat="1" ht="20.25" customHeight="1" x14ac:dyDescent="0.25">
      <c r="B38" s="23" t="s">
        <v>121</v>
      </c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5"/>
      <c r="AV38" s="25"/>
      <c r="AW38" s="25"/>
      <c r="AX38" s="25"/>
      <c r="AY38" s="24"/>
      <c r="AZ38" s="24"/>
      <c r="BA38" s="24"/>
      <c r="BB38" s="24"/>
      <c r="BC38" s="24"/>
      <c r="BD38" s="24"/>
      <c r="BE38" s="24"/>
      <c r="BF38" s="24"/>
      <c r="BG38" s="25"/>
      <c r="BH38" s="25"/>
      <c r="BI38" s="25"/>
      <c r="BJ38" s="25"/>
      <c r="BK38" s="24"/>
      <c r="BL38" s="24"/>
      <c r="BM38" s="24"/>
      <c r="BN38" s="24"/>
      <c r="BO38" s="24"/>
      <c r="BP38" s="24"/>
      <c r="BQ38" s="24"/>
      <c r="BR38" s="24"/>
      <c r="BS38" s="24"/>
      <c r="BT38" s="24"/>
      <c r="BU38" s="24"/>
      <c r="BV38" s="24"/>
      <c r="BW38" s="24"/>
      <c r="BX38" s="24"/>
      <c r="BY38" s="24"/>
      <c r="BZ38" s="26"/>
    </row>
    <row r="39" spans="2:78" s="1" customFormat="1" ht="20.25" customHeight="1" x14ac:dyDescent="0.25">
      <c r="B39" s="19" t="s">
        <v>122</v>
      </c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8"/>
      <c r="AV39" s="28"/>
      <c r="AW39" s="28"/>
      <c r="AX39" s="28"/>
      <c r="AY39" s="27"/>
      <c r="AZ39" s="27"/>
      <c r="BA39" s="27"/>
      <c r="BB39" s="27"/>
      <c r="BC39" s="27"/>
      <c r="BD39" s="27"/>
      <c r="BE39" s="27"/>
      <c r="BF39" s="27"/>
      <c r="BG39" s="28"/>
      <c r="BH39" s="28"/>
      <c r="BI39" s="28"/>
      <c r="BJ39" s="28"/>
      <c r="BK39" s="27"/>
      <c r="BL39" s="27"/>
      <c r="BM39" s="27"/>
      <c r="BN39" s="27"/>
      <c r="BO39" s="27"/>
      <c r="BP39" s="27"/>
      <c r="BQ39" s="27"/>
      <c r="BR39" s="27"/>
      <c r="BS39" s="27"/>
      <c r="BT39" s="27"/>
      <c r="BU39" s="27"/>
      <c r="BV39" s="27"/>
      <c r="BW39" s="27"/>
      <c r="BX39" s="27"/>
      <c r="BY39" s="27"/>
      <c r="BZ39" s="29"/>
    </row>
    <row r="40" spans="2:78" s="1" customFormat="1" ht="20.25" customHeight="1" x14ac:dyDescent="0.25">
      <c r="B40" s="23" t="s">
        <v>123</v>
      </c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5"/>
      <c r="AV40" s="25"/>
      <c r="AW40" s="25"/>
      <c r="AX40" s="25"/>
      <c r="AY40" s="24"/>
      <c r="AZ40" s="24"/>
      <c r="BA40" s="24"/>
      <c r="BB40" s="24"/>
      <c r="BC40" s="24"/>
      <c r="BD40" s="24"/>
      <c r="BE40" s="24"/>
      <c r="BF40" s="24"/>
      <c r="BG40" s="25"/>
      <c r="BH40" s="25"/>
      <c r="BI40" s="25"/>
      <c r="BJ40" s="25"/>
      <c r="BK40" s="24"/>
      <c r="BL40" s="24"/>
      <c r="BM40" s="24"/>
      <c r="BN40" s="24"/>
      <c r="BO40" s="24"/>
      <c r="BP40" s="24"/>
      <c r="BQ40" s="24"/>
      <c r="BR40" s="24"/>
      <c r="BS40" s="24"/>
      <c r="BT40" s="24"/>
      <c r="BU40" s="24"/>
      <c r="BV40" s="24"/>
      <c r="BW40" s="24"/>
      <c r="BX40" s="24"/>
      <c r="BY40" s="24"/>
      <c r="BZ40" s="26"/>
    </row>
    <row r="41" spans="2:78" s="1" customFormat="1" ht="20.25" customHeight="1" x14ac:dyDescent="0.25">
      <c r="B41" s="19" t="s">
        <v>124</v>
      </c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8"/>
      <c r="AV41" s="28"/>
      <c r="AW41" s="28"/>
      <c r="AX41" s="28"/>
      <c r="AY41" s="27"/>
      <c r="AZ41" s="27"/>
      <c r="BA41" s="27"/>
      <c r="BB41" s="27"/>
      <c r="BC41" s="27"/>
      <c r="BD41" s="27"/>
      <c r="BE41" s="27"/>
      <c r="BF41" s="27"/>
      <c r="BG41" s="28"/>
      <c r="BH41" s="28"/>
      <c r="BI41" s="28"/>
      <c r="BJ41" s="28"/>
      <c r="BK41" s="27"/>
      <c r="BL41" s="27"/>
      <c r="BM41" s="27"/>
      <c r="BN41" s="27"/>
      <c r="BO41" s="27"/>
      <c r="BP41" s="27"/>
      <c r="BQ41" s="27"/>
      <c r="BR41" s="27"/>
      <c r="BS41" s="27"/>
      <c r="BT41" s="27"/>
      <c r="BU41" s="27"/>
      <c r="BV41" s="27"/>
      <c r="BW41" s="27"/>
      <c r="BX41" s="27"/>
      <c r="BY41" s="27"/>
      <c r="BZ41" s="29"/>
    </row>
    <row r="42" spans="2:78" s="1" customFormat="1" ht="20.25" customHeight="1" x14ac:dyDescent="0.25">
      <c r="B42" s="23" t="s">
        <v>125</v>
      </c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5"/>
      <c r="AV42" s="25"/>
      <c r="AW42" s="25"/>
      <c r="AX42" s="25"/>
      <c r="AY42" s="24"/>
      <c r="AZ42" s="24"/>
      <c r="BA42" s="24"/>
      <c r="BB42" s="24"/>
      <c r="BC42" s="24"/>
      <c r="BD42" s="24"/>
      <c r="BE42" s="24"/>
      <c r="BF42" s="24"/>
      <c r="BG42" s="25"/>
      <c r="BH42" s="25"/>
      <c r="BI42" s="25"/>
      <c r="BJ42" s="25"/>
      <c r="BK42" s="24"/>
      <c r="BL42" s="24"/>
      <c r="BM42" s="24"/>
      <c r="BN42" s="24"/>
      <c r="BO42" s="24"/>
      <c r="BP42" s="24"/>
      <c r="BQ42" s="24"/>
      <c r="BR42" s="24"/>
      <c r="BS42" s="24"/>
      <c r="BT42" s="24"/>
      <c r="BU42" s="24"/>
      <c r="BV42" s="24"/>
      <c r="BW42" s="24"/>
      <c r="BX42" s="24"/>
      <c r="BY42" s="24"/>
      <c r="BZ42" s="26"/>
    </row>
    <row r="43" spans="2:78" s="1" customFormat="1" ht="20.25" customHeight="1" x14ac:dyDescent="0.25">
      <c r="B43" s="19" t="s">
        <v>126</v>
      </c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8"/>
      <c r="AV43" s="28"/>
      <c r="AW43" s="28"/>
      <c r="AX43" s="28"/>
      <c r="AY43" s="27"/>
      <c r="AZ43" s="27"/>
      <c r="BA43" s="27"/>
      <c r="BB43" s="27"/>
      <c r="BC43" s="27"/>
      <c r="BD43" s="27"/>
      <c r="BE43" s="27"/>
      <c r="BF43" s="27"/>
      <c r="BG43" s="28"/>
      <c r="BH43" s="28"/>
      <c r="BI43" s="28"/>
      <c r="BJ43" s="28"/>
      <c r="BK43" s="27"/>
      <c r="BL43" s="27"/>
      <c r="BM43" s="27"/>
      <c r="BN43" s="27"/>
      <c r="BO43" s="27"/>
      <c r="BP43" s="27"/>
      <c r="BQ43" s="27"/>
      <c r="BR43" s="27"/>
      <c r="BS43" s="27"/>
      <c r="BT43" s="27"/>
      <c r="BU43" s="27"/>
      <c r="BV43" s="27"/>
      <c r="BW43" s="27"/>
      <c r="BX43" s="27"/>
      <c r="BY43" s="27"/>
      <c r="BZ43" s="29"/>
    </row>
    <row r="44" spans="2:78" s="1" customFormat="1" ht="20.25" customHeight="1" x14ac:dyDescent="0.25">
      <c r="B44" s="23" t="s">
        <v>127</v>
      </c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5"/>
      <c r="AV44" s="25"/>
      <c r="AW44" s="25"/>
      <c r="AX44" s="25"/>
      <c r="AY44" s="24"/>
      <c r="AZ44" s="24"/>
      <c r="BA44" s="24"/>
      <c r="BB44" s="24"/>
      <c r="BC44" s="24"/>
      <c r="BD44" s="24"/>
      <c r="BE44" s="24"/>
      <c r="BF44" s="24"/>
      <c r="BG44" s="25"/>
      <c r="BH44" s="25"/>
      <c r="BI44" s="25"/>
      <c r="BJ44" s="25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  <c r="BY44" s="24"/>
      <c r="BZ44" s="26"/>
    </row>
    <row r="45" spans="2:78" s="1" customFormat="1" ht="20.25" customHeight="1" x14ac:dyDescent="0.25">
      <c r="B45" s="19" t="s">
        <v>128</v>
      </c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8"/>
      <c r="AV45" s="28"/>
      <c r="AW45" s="28"/>
      <c r="AX45" s="28"/>
      <c r="AY45" s="27"/>
      <c r="AZ45" s="27"/>
      <c r="BA45" s="27"/>
      <c r="BB45" s="27"/>
      <c r="BC45" s="27"/>
      <c r="BD45" s="27"/>
      <c r="BE45" s="27"/>
      <c r="BF45" s="27"/>
      <c r="BG45" s="28"/>
      <c r="BH45" s="28"/>
      <c r="BI45" s="28"/>
      <c r="BJ45" s="28"/>
      <c r="BK45" s="27"/>
      <c r="BL45" s="27"/>
      <c r="BM45" s="27"/>
      <c r="BN45" s="27"/>
      <c r="BO45" s="27"/>
      <c r="BP45" s="27"/>
      <c r="BQ45" s="27"/>
      <c r="BR45" s="27"/>
      <c r="BS45" s="27"/>
      <c r="BT45" s="27"/>
      <c r="BU45" s="27"/>
      <c r="BV45" s="27"/>
      <c r="BW45" s="27"/>
      <c r="BX45" s="27"/>
      <c r="BY45" s="27"/>
      <c r="BZ45" s="29"/>
    </row>
    <row r="46" spans="2:78" s="1" customFormat="1" ht="20.25" customHeight="1" x14ac:dyDescent="0.25">
      <c r="B46" s="23" t="s">
        <v>129</v>
      </c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5"/>
      <c r="AV46" s="25"/>
      <c r="AW46" s="25"/>
      <c r="AX46" s="25"/>
      <c r="AY46" s="24"/>
      <c r="AZ46" s="24"/>
      <c r="BA46" s="24"/>
      <c r="BB46" s="24"/>
      <c r="BC46" s="24"/>
      <c r="BD46" s="24"/>
      <c r="BE46" s="24"/>
      <c r="BF46" s="24"/>
      <c r="BG46" s="25"/>
      <c r="BH46" s="25"/>
      <c r="BI46" s="25"/>
      <c r="BJ46" s="25"/>
      <c r="BK46" s="24"/>
      <c r="BL46" s="24"/>
      <c r="BM46" s="24"/>
      <c r="BN46" s="24"/>
      <c r="BO46" s="24"/>
      <c r="BP46" s="24"/>
      <c r="BQ46" s="24"/>
      <c r="BR46" s="24"/>
      <c r="BS46" s="24"/>
      <c r="BT46" s="24"/>
      <c r="BU46" s="24"/>
      <c r="BV46" s="24"/>
      <c r="BW46" s="24"/>
      <c r="BX46" s="24"/>
      <c r="BY46" s="24"/>
      <c r="BZ46" s="26"/>
    </row>
    <row r="47" spans="2:78" s="1" customFormat="1" ht="20.25" customHeight="1" x14ac:dyDescent="0.25">
      <c r="B47" s="19" t="s">
        <v>130</v>
      </c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8"/>
      <c r="AV47" s="28"/>
      <c r="AW47" s="28"/>
      <c r="AX47" s="28"/>
      <c r="AY47" s="27"/>
      <c r="AZ47" s="27"/>
      <c r="BA47" s="27"/>
      <c r="BB47" s="27"/>
      <c r="BC47" s="27"/>
      <c r="BD47" s="27"/>
      <c r="BE47" s="27"/>
      <c r="BF47" s="27"/>
      <c r="BG47" s="28"/>
      <c r="BH47" s="28"/>
      <c r="BI47" s="28"/>
      <c r="BJ47" s="28"/>
      <c r="BK47" s="27"/>
      <c r="BL47" s="27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9"/>
    </row>
    <row r="48" spans="2:78" s="1" customFormat="1" ht="20.25" customHeight="1" x14ac:dyDescent="0.25">
      <c r="B48" s="23" t="s">
        <v>131</v>
      </c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5"/>
      <c r="AV48" s="25"/>
      <c r="AW48" s="25"/>
      <c r="AX48" s="25"/>
      <c r="AY48" s="24"/>
      <c r="AZ48" s="24"/>
      <c r="BA48" s="24"/>
      <c r="BB48" s="24"/>
      <c r="BC48" s="24"/>
      <c r="BD48" s="24"/>
      <c r="BE48" s="24"/>
      <c r="BF48" s="24"/>
      <c r="BG48" s="25"/>
      <c r="BH48" s="25"/>
      <c r="BI48" s="25"/>
      <c r="BJ48" s="25"/>
      <c r="BK48" s="24"/>
      <c r="BL48" s="24"/>
      <c r="BM48" s="24"/>
      <c r="BN48" s="24"/>
      <c r="BO48" s="24"/>
      <c r="BP48" s="24"/>
      <c r="BQ48" s="24"/>
      <c r="BR48" s="24"/>
      <c r="BS48" s="24"/>
      <c r="BT48" s="24"/>
      <c r="BU48" s="24"/>
      <c r="BV48" s="24"/>
      <c r="BW48" s="24"/>
      <c r="BX48" s="24"/>
      <c r="BY48" s="24"/>
      <c r="BZ48" s="26"/>
    </row>
    <row r="49" spans="2:78" s="1" customFormat="1" ht="20.25" customHeight="1" x14ac:dyDescent="0.25">
      <c r="B49" s="19" t="s">
        <v>132</v>
      </c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8"/>
      <c r="AV49" s="28"/>
      <c r="AW49" s="28"/>
      <c r="AX49" s="28"/>
      <c r="AY49" s="27"/>
      <c r="AZ49" s="27"/>
      <c r="BA49" s="27"/>
      <c r="BB49" s="27"/>
      <c r="BC49" s="27"/>
      <c r="BD49" s="27"/>
      <c r="BE49" s="27"/>
      <c r="BF49" s="27"/>
      <c r="BG49" s="28"/>
      <c r="BH49" s="28"/>
      <c r="BI49" s="28"/>
      <c r="BJ49" s="28"/>
      <c r="BK49" s="27"/>
      <c r="BL49" s="27"/>
      <c r="BM49" s="27"/>
      <c r="BN49" s="27"/>
      <c r="BO49" s="27"/>
      <c r="BP49" s="27"/>
      <c r="BQ49" s="27"/>
      <c r="BR49" s="27"/>
      <c r="BS49" s="27"/>
      <c r="BT49" s="27"/>
      <c r="BU49" s="27"/>
      <c r="BV49" s="27"/>
      <c r="BW49" s="27"/>
      <c r="BX49" s="27"/>
      <c r="BY49" s="27"/>
      <c r="BZ49" s="29"/>
    </row>
    <row r="50" spans="2:78" s="1" customFormat="1" ht="20.25" customHeight="1" x14ac:dyDescent="0.25">
      <c r="B50" s="23" t="s">
        <v>133</v>
      </c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5"/>
      <c r="AV50" s="25"/>
      <c r="AW50" s="25"/>
      <c r="AX50" s="25"/>
      <c r="AY50" s="24"/>
      <c r="AZ50" s="24"/>
      <c r="BA50" s="24"/>
      <c r="BB50" s="24"/>
      <c r="BC50" s="24"/>
      <c r="BD50" s="24"/>
      <c r="BE50" s="24"/>
      <c r="BF50" s="24"/>
      <c r="BG50" s="25"/>
      <c r="BH50" s="25"/>
      <c r="BI50" s="25"/>
      <c r="BJ50" s="25"/>
      <c r="BK50" s="24"/>
      <c r="BL50" s="24"/>
      <c r="BM50" s="24"/>
      <c r="BN50" s="24"/>
      <c r="BO50" s="24"/>
      <c r="BP50" s="24"/>
      <c r="BQ50" s="24"/>
      <c r="BR50" s="24"/>
      <c r="BS50" s="24"/>
      <c r="BT50" s="24"/>
      <c r="BU50" s="24"/>
      <c r="BV50" s="24"/>
      <c r="BW50" s="24"/>
      <c r="BX50" s="24"/>
      <c r="BY50" s="24"/>
      <c r="BZ50" s="26"/>
    </row>
    <row r="51" spans="2:78" s="1" customFormat="1" ht="20.25" customHeight="1" x14ac:dyDescent="0.25">
      <c r="B51" s="19" t="s">
        <v>105</v>
      </c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>
        <v>430741955.70999998</v>
      </c>
      <c r="P51" s="20">
        <v>624905.17000000004</v>
      </c>
      <c r="Q51" s="20">
        <v>251107107.5</v>
      </c>
      <c r="R51" s="20">
        <v>511326.7</v>
      </c>
      <c r="S51" s="20"/>
      <c r="T51" s="20"/>
      <c r="U51" s="20"/>
      <c r="V51" s="20"/>
      <c r="W51" s="20"/>
      <c r="X51" s="20"/>
      <c r="Y51" s="20"/>
      <c r="Z51" s="20"/>
      <c r="AA51" s="20">
        <v>4607157.54</v>
      </c>
      <c r="AB51" s="20">
        <v>1163.6400000000001</v>
      </c>
      <c r="AC51" s="20">
        <v>0</v>
      </c>
      <c r="AD51" s="20">
        <v>0</v>
      </c>
      <c r="AE51" s="20">
        <v>730888</v>
      </c>
      <c r="AF51" s="20">
        <v>0</v>
      </c>
      <c r="AG51" s="20">
        <v>0</v>
      </c>
      <c r="AH51" s="20">
        <v>0</v>
      </c>
      <c r="AI51" s="20">
        <v>208790000</v>
      </c>
      <c r="AJ51" s="20">
        <v>0</v>
      </c>
      <c r="AK51" s="20">
        <v>0</v>
      </c>
      <c r="AL51" s="20">
        <v>0</v>
      </c>
      <c r="AM51" s="20"/>
      <c r="AN51" s="20"/>
      <c r="AO51" s="20"/>
      <c r="AP51" s="20"/>
      <c r="AQ51" s="20"/>
      <c r="AR51" s="20"/>
      <c r="AS51" s="20"/>
      <c r="AT51" s="20"/>
      <c r="AU51" s="21"/>
      <c r="AV51" s="21"/>
      <c r="AW51" s="21"/>
      <c r="AX51" s="21"/>
      <c r="AY51" s="20">
        <v>4702198.68</v>
      </c>
      <c r="AZ51" s="20">
        <v>0</v>
      </c>
      <c r="BA51" s="20">
        <v>0</v>
      </c>
      <c r="BB51" s="20">
        <v>0</v>
      </c>
      <c r="BC51" s="20"/>
      <c r="BD51" s="20"/>
      <c r="BE51" s="20"/>
      <c r="BF51" s="20"/>
      <c r="BG51" s="21"/>
      <c r="BH51" s="21"/>
      <c r="BI51" s="21"/>
      <c r="BJ51" s="21"/>
      <c r="BK51" s="20">
        <v>26898931.73</v>
      </c>
      <c r="BL51" s="20">
        <v>0</v>
      </c>
      <c r="BM51" s="20">
        <v>72649.98</v>
      </c>
      <c r="BN51" s="20">
        <v>0</v>
      </c>
      <c r="BO51" s="20">
        <v>2533523.13</v>
      </c>
      <c r="BP51" s="20">
        <v>0</v>
      </c>
      <c r="BQ51" s="20">
        <v>0</v>
      </c>
      <c r="BR51" s="20">
        <v>0</v>
      </c>
      <c r="BS51" s="20">
        <v>78036838.609999999</v>
      </c>
      <c r="BT51" s="20">
        <v>0</v>
      </c>
      <c r="BU51" s="20">
        <v>158078.07999999999</v>
      </c>
      <c r="BV51" s="20">
        <v>0</v>
      </c>
      <c r="BW51" s="20">
        <v>757041493.39999998</v>
      </c>
      <c r="BX51" s="20">
        <v>626068.81000000006</v>
      </c>
      <c r="BY51" s="20">
        <v>251337835.56</v>
      </c>
      <c r="BZ51" s="22">
        <v>511326.7</v>
      </c>
    </row>
    <row r="52" spans="2:78" s="1" customFormat="1" ht="20.25" customHeight="1" x14ac:dyDescent="0.25">
      <c r="B52" s="23" t="s">
        <v>18</v>
      </c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>
        <v>216836093.94999999</v>
      </c>
      <c r="P52" s="24">
        <v>217819.11</v>
      </c>
      <c r="Q52" s="24">
        <v>157951096.59999999</v>
      </c>
      <c r="R52" s="24">
        <v>189532.72</v>
      </c>
      <c r="S52" s="24"/>
      <c r="T52" s="24"/>
      <c r="U52" s="24"/>
      <c r="V52" s="24"/>
      <c r="W52" s="24"/>
      <c r="X52" s="24"/>
      <c r="Y52" s="24"/>
      <c r="Z52" s="24"/>
      <c r="AA52" s="24">
        <v>3067908.96</v>
      </c>
      <c r="AB52" s="24">
        <v>1163.6400000000001</v>
      </c>
      <c r="AC52" s="24">
        <v>0</v>
      </c>
      <c r="AD52" s="24">
        <v>0</v>
      </c>
      <c r="AE52" s="24">
        <v>730888</v>
      </c>
      <c r="AF52" s="24">
        <v>0</v>
      </c>
      <c r="AG52" s="24">
        <v>0</v>
      </c>
      <c r="AH52" s="24">
        <v>0</v>
      </c>
      <c r="AI52" s="24">
        <v>208790000</v>
      </c>
      <c r="AJ52" s="24">
        <v>0</v>
      </c>
      <c r="AK52" s="24">
        <v>0</v>
      </c>
      <c r="AL52" s="24">
        <v>0</v>
      </c>
      <c r="AM52" s="24"/>
      <c r="AN52" s="24"/>
      <c r="AO52" s="24"/>
      <c r="AP52" s="24"/>
      <c r="AQ52" s="24"/>
      <c r="AR52" s="24"/>
      <c r="AS52" s="24"/>
      <c r="AT52" s="24"/>
      <c r="AU52" s="25"/>
      <c r="AV52" s="25"/>
      <c r="AW52" s="25"/>
      <c r="AX52" s="25"/>
      <c r="AY52" s="24">
        <v>4702198.68</v>
      </c>
      <c r="AZ52" s="24">
        <v>0</v>
      </c>
      <c r="BA52" s="24">
        <v>0</v>
      </c>
      <c r="BB52" s="24">
        <v>0</v>
      </c>
      <c r="BC52" s="24"/>
      <c r="BD52" s="24"/>
      <c r="BE52" s="24"/>
      <c r="BF52" s="24"/>
      <c r="BG52" s="25"/>
      <c r="BH52" s="25"/>
      <c r="BI52" s="25"/>
      <c r="BJ52" s="25"/>
      <c r="BK52" s="24">
        <v>26898931.73</v>
      </c>
      <c r="BL52" s="24">
        <v>0</v>
      </c>
      <c r="BM52" s="24">
        <v>72649.98</v>
      </c>
      <c r="BN52" s="24">
        <v>0</v>
      </c>
      <c r="BO52" s="24">
        <v>2533523.13</v>
      </c>
      <c r="BP52" s="24">
        <v>0</v>
      </c>
      <c r="BQ52" s="24">
        <v>0</v>
      </c>
      <c r="BR52" s="24">
        <v>0</v>
      </c>
      <c r="BS52" s="24">
        <v>78036838.609999999</v>
      </c>
      <c r="BT52" s="24">
        <v>0</v>
      </c>
      <c r="BU52" s="24">
        <v>158078.07999999999</v>
      </c>
      <c r="BV52" s="24">
        <v>0</v>
      </c>
      <c r="BW52" s="24">
        <v>541596383.05999994</v>
      </c>
      <c r="BX52" s="24">
        <v>218982.75</v>
      </c>
      <c r="BY52" s="24">
        <v>158181824.66</v>
      </c>
      <c r="BZ52" s="26">
        <v>189532.72</v>
      </c>
    </row>
    <row r="53" spans="2:78" s="1" customFormat="1" ht="20.25" customHeight="1" x14ac:dyDescent="0.25">
      <c r="B53" s="33" t="s">
        <v>17</v>
      </c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>
        <v>213905861.75999999</v>
      </c>
      <c r="P53" s="34">
        <v>407086.06</v>
      </c>
      <c r="Q53" s="34">
        <v>93156010.900000006</v>
      </c>
      <c r="R53" s="34">
        <v>321793.98</v>
      </c>
      <c r="S53" s="34"/>
      <c r="T53" s="34"/>
      <c r="U53" s="34"/>
      <c r="V53" s="34"/>
      <c r="W53" s="34"/>
      <c r="X53" s="34"/>
      <c r="Y53" s="34"/>
      <c r="Z53" s="34"/>
      <c r="AA53" s="34">
        <v>1539248.58</v>
      </c>
      <c r="AB53" s="34">
        <v>0</v>
      </c>
      <c r="AC53" s="34">
        <v>0</v>
      </c>
      <c r="AD53" s="34">
        <v>0</v>
      </c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34"/>
      <c r="AT53" s="34"/>
      <c r="AU53" s="35"/>
      <c r="AV53" s="35"/>
      <c r="AW53" s="35"/>
      <c r="AX53" s="35"/>
      <c r="AY53" s="34"/>
      <c r="AZ53" s="34"/>
      <c r="BA53" s="34"/>
      <c r="BB53" s="34"/>
      <c r="BC53" s="34"/>
      <c r="BD53" s="34"/>
      <c r="BE53" s="34"/>
      <c r="BF53" s="34"/>
      <c r="BG53" s="35"/>
      <c r="BH53" s="35"/>
      <c r="BI53" s="35"/>
      <c r="BJ53" s="35"/>
      <c r="BK53" s="34"/>
      <c r="BL53" s="34"/>
      <c r="BM53" s="34"/>
      <c r="BN53" s="34"/>
      <c r="BO53" s="34"/>
      <c r="BP53" s="34"/>
      <c r="BQ53" s="34"/>
      <c r="BR53" s="34"/>
      <c r="BS53" s="34"/>
      <c r="BT53" s="34"/>
      <c r="BU53" s="34"/>
      <c r="BV53" s="34"/>
      <c r="BW53" s="34">
        <v>215445110.34</v>
      </c>
      <c r="BX53" s="34">
        <v>407086.06</v>
      </c>
      <c r="BY53" s="34">
        <v>93156010.900000006</v>
      </c>
      <c r="BZ53" s="36">
        <v>321793.98</v>
      </c>
    </row>
    <row r="54" spans="2:78" s="1" customFormat="1" ht="28.75" customHeight="1" x14ac:dyDescent="0.25"/>
  </sheetData>
  <mergeCells count="6">
    <mergeCell ref="B2:C3"/>
    <mergeCell ref="B5:C5"/>
    <mergeCell ref="D2:F3"/>
    <mergeCell ref="E5:J5"/>
    <mergeCell ref="G2:H2"/>
    <mergeCell ref="G3:H3"/>
  </mergeCells>
  <pageMargins left="0.7" right="0.7" top="0.75" bottom="0.75" header="0.3" footer="0.3"/>
  <pageSetup paperSize="9" orientation="landscape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75"/>
  <sheetViews>
    <sheetView workbookViewId="0"/>
  </sheetViews>
  <sheetFormatPr defaultRowHeight="12.5" x14ac:dyDescent="0.25"/>
  <cols>
    <col min="1" max="1" width="2" customWidth="1"/>
    <col min="2" max="2" width="9" customWidth="1"/>
    <col min="3" max="3" width="32" customWidth="1"/>
    <col min="4" max="4" width="6" customWidth="1"/>
    <col min="5" max="5" width="16.54296875" customWidth="1"/>
    <col min="6" max="6" width="27.453125" customWidth="1"/>
    <col min="7" max="7" width="17.54296875" customWidth="1"/>
    <col min="8" max="8" width="15.453125" customWidth="1"/>
    <col min="9" max="9" width="5.453125" customWidth="1"/>
    <col min="10" max="10" width="10.7265625" customWidth="1"/>
    <col min="11" max="11" width="4.7265625" customWidth="1"/>
  </cols>
  <sheetData>
    <row r="1" spans="2:10" s="1" customFormat="1" ht="2.65" customHeight="1" x14ac:dyDescent="0.25"/>
    <row r="2" spans="2:10" s="1" customFormat="1" ht="58.15" customHeight="1" x14ac:dyDescent="0.25">
      <c r="B2" s="49"/>
      <c r="C2" s="49"/>
      <c r="D2" s="52" t="s">
        <v>0</v>
      </c>
      <c r="E2" s="52"/>
      <c r="F2" s="52"/>
      <c r="G2" s="55" t="s">
        <v>1</v>
      </c>
      <c r="H2" s="55"/>
      <c r="I2" s="55"/>
      <c r="J2" s="3">
        <v>45657</v>
      </c>
    </row>
    <row r="3" spans="2:10" s="1" customFormat="1" ht="18.25" customHeight="1" x14ac:dyDescent="0.25">
      <c r="B3" s="49"/>
      <c r="C3" s="49"/>
      <c r="D3" s="52"/>
      <c r="E3" s="52"/>
      <c r="F3" s="52"/>
      <c r="G3" s="55" t="s">
        <v>2</v>
      </c>
      <c r="H3" s="55"/>
      <c r="I3" s="55"/>
      <c r="J3" s="4">
        <v>45727.389134849502</v>
      </c>
    </row>
    <row r="4" spans="2:10" s="1" customFormat="1" ht="8.5" customHeight="1" x14ac:dyDescent="0.25"/>
    <row r="5" spans="2:10" s="1" customFormat="1" ht="19.75" customHeight="1" x14ac:dyDescent="0.35">
      <c r="B5" s="37"/>
      <c r="C5" s="60" t="s">
        <v>134</v>
      </c>
      <c r="D5" s="60"/>
      <c r="E5" s="14" t="s">
        <v>27</v>
      </c>
      <c r="F5" s="58" t="s">
        <v>5</v>
      </c>
      <c r="G5" s="58"/>
      <c r="H5" s="58"/>
      <c r="I5" s="58"/>
    </row>
    <row r="6" spans="2:10" s="1" customFormat="1" ht="9.65" customHeight="1" x14ac:dyDescent="0.25"/>
    <row r="7" spans="2:10" s="1" customFormat="1" ht="24" customHeight="1" x14ac:dyDescent="0.25">
      <c r="B7" s="8" t="s">
        <v>135</v>
      </c>
      <c r="C7" s="62" t="s">
        <v>136</v>
      </c>
      <c r="D7" s="62"/>
      <c r="E7" s="62"/>
      <c r="F7" s="62" t="s">
        <v>137</v>
      </c>
      <c r="G7" s="62"/>
      <c r="H7" s="8" t="s">
        <v>138</v>
      </c>
      <c r="I7" s="8" t="s">
        <v>139</v>
      </c>
    </row>
    <row r="8" spans="2:10" s="1" customFormat="1" ht="16.5" customHeight="1" x14ac:dyDescent="0.25">
      <c r="B8" s="61" t="s">
        <v>140</v>
      </c>
      <c r="C8" s="61"/>
      <c r="D8" s="61"/>
      <c r="E8" s="61"/>
      <c r="F8" s="63" t="s">
        <v>141</v>
      </c>
      <c r="G8" s="63"/>
      <c r="H8" s="63"/>
      <c r="I8" s="63"/>
    </row>
    <row r="9" spans="2:10" s="1" customFormat="1" ht="16.5" customHeight="1" x14ac:dyDescent="0.25">
      <c r="B9" s="61"/>
      <c r="C9" s="61"/>
      <c r="D9" s="61"/>
      <c r="E9" s="61"/>
      <c r="F9" s="63" t="s">
        <v>142</v>
      </c>
      <c r="G9" s="63"/>
      <c r="H9" s="63"/>
      <c r="I9" s="63"/>
    </row>
    <row r="10" spans="2:10" s="1" customFormat="1" ht="19.75" customHeight="1" x14ac:dyDescent="0.25">
      <c r="B10" s="38" t="s">
        <v>143</v>
      </c>
      <c r="C10" s="57" t="s">
        <v>144</v>
      </c>
      <c r="D10" s="57"/>
      <c r="E10" s="57"/>
      <c r="F10" s="57" t="s">
        <v>5</v>
      </c>
      <c r="G10" s="57"/>
      <c r="H10" s="38" t="s">
        <v>145</v>
      </c>
      <c r="I10" s="39" t="s">
        <v>146</v>
      </c>
    </row>
    <row r="11" spans="2:10" s="1" customFormat="1" ht="19.75" customHeight="1" x14ac:dyDescent="0.25">
      <c r="B11" s="11" t="s">
        <v>147</v>
      </c>
      <c r="C11" s="56" t="s">
        <v>148</v>
      </c>
      <c r="D11" s="56"/>
      <c r="E11" s="56"/>
      <c r="F11" s="56" t="s">
        <v>5</v>
      </c>
      <c r="G11" s="56"/>
      <c r="H11" s="11" t="s">
        <v>145</v>
      </c>
      <c r="I11" s="40" t="s">
        <v>146</v>
      </c>
    </row>
    <row r="12" spans="2:10" s="1" customFormat="1" ht="19.75" customHeight="1" x14ac:dyDescent="0.25">
      <c r="B12" s="38" t="s">
        <v>149</v>
      </c>
      <c r="C12" s="57" t="s">
        <v>150</v>
      </c>
      <c r="D12" s="57"/>
      <c r="E12" s="57"/>
      <c r="F12" s="57" t="s">
        <v>5</v>
      </c>
      <c r="G12" s="57"/>
      <c r="H12" s="38" t="s">
        <v>145</v>
      </c>
      <c r="I12" s="39" t="s">
        <v>146</v>
      </c>
    </row>
    <row r="13" spans="2:10" s="1" customFormat="1" ht="19.75" customHeight="1" x14ac:dyDescent="0.25">
      <c r="B13" s="11" t="s">
        <v>151</v>
      </c>
      <c r="C13" s="56" t="s">
        <v>152</v>
      </c>
      <c r="D13" s="56"/>
      <c r="E13" s="56"/>
      <c r="F13" s="56" t="s">
        <v>5</v>
      </c>
      <c r="G13" s="56"/>
      <c r="H13" s="11" t="s">
        <v>145</v>
      </c>
      <c r="I13" s="40" t="s">
        <v>146</v>
      </c>
    </row>
    <row r="14" spans="2:10" s="1" customFormat="1" ht="19.75" customHeight="1" x14ac:dyDescent="0.25">
      <c r="B14" s="38" t="s">
        <v>153</v>
      </c>
      <c r="C14" s="57" t="s">
        <v>154</v>
      </c>
      <c r="D14" s="57"/>
      <c r="E14" s="57"/>
      <c r="F14" s="57" t="s">
        <v>5</v>
      </c>
      <c r="G14" s="57"/>
      <c r="H14" s="38" t="s">
        <v>145</v>
      </c>
      <c r="I14" s="39" t="s">
        <v>146</v>
      </c>
    </row>
    <row r="15" spans="2:10" s="1" customFormat="1" ht="19.75" customHeight="1" x14ac:dyDescent="0.25">
      <c r="B15" s="11" t="s">
        <v>155</v>
      </c>
      <c r="C15" s="56" t="s">
        <v>156</v>
      </c>
      <c r="D15" s="56"/>
      <c r="E15" s="56"/>
      <c r="F15" s="56" t="s">
        <v>5</v>
      </c>
      <c r="G15" s="56"/>
      <c r="H15" s="11" t="s">
        <v>145</v>
      </c>
      <c r="I15" s="40" t="s">
        <v>146</v>
      </c>
    </row>
    <row r="16" spans="2:10" s="1" customFormat="1" ht="19.75" customHeight="1" x14ac:dyDescent="0.25">
      <c r="B16" s="38" t="s">
        <v>157</v>
      </c>
      <c r="C16" s="57" t="s">
        <v>158</v>
      </c>
      <c r="D16" s="57"/>
      <c r="E16" s="57"/>
      <c r="F16" s="57" t="s">
        <v>5</v>
      </c>
      <c r="G16" s="57"/>
      <c r="H16" s="38" t="s">
        <v>145</v>
      </c>
      <c r="I16" s="39" t="s">
        <v>146</v>
      </c>
    </row>
    <row r="17" spans="2:9" s="1" customFormat="1" ht="19.75" customHeight="1" x14ac:dyDescent="0.25">
      <c r="B17" s="11" t="s">
        <v>159</v>
      </c>
      <c r="C17" s="56" t="s">
        <v>160</v>
      </c>
      <c r="D17" s="56"/>
      <c r="E17" s="56"/>
      <c r="F17" s="56" t="s">
        <v>5</v>
      </c>
      <c r="G17" s="56"/>
      <c r="H17" s="11" t="s">
        <v>145</v>
      </c>
      <c r="I17" s="40" t="s">
        <v>146</v>
      </c>
    </row>
    <row r="18" spans="2:9" s="1" customFormat="1" ht="19.75" customHeight="1" x14ac:dyDescent="0.25">
      <c r="B18" s="38" t="s">
        <v>161</v>
      </c>
      <c r="C18" s="57" t="s">
        <v>162</v>
      </c>
      <c r="D18" s="57"/>
      <c r="E18" s="57"/>
      <c r="F18" s="57" t="s">
        <v>5</v>
      </c>
      <c r="G18" s="57"/>
      <c r="H18" s="38" t="s">
        <v>145</v>
      </c>
      <c r="I18" s="39" t="s">
        <v>146</v>
      </c>
    </row>
    <row r="19" spans="2:9" s="1" customFormat="1" ht="19.75" customHeight="1" x14ac:dyDescent="0.25">
      <c r="B19" s="11" t="s">
        <v>163</v>
      </c>
      <c r="C19" s="56" t="s">
        <v>164</v>
      </c>
      <c r="D19" s="56"/>
      <c r="E19" s="56"/>
      <c r="F19" s="56" t="s">
        <v>5</v>
      </c>
      <c r="G19" s="56"/>
      <c r="H19" s="11" t="s">
        <v>145</v>
      </c>
      <c r="I19" s="40" t="s">
        <v>146</v>
      </c>
    </row>
    <row r="20" spans="2:9" s="1" customFormat="1" ht="19.75" customHeight="1" x14ac:dyDescent="0.25">
      <c r="B20" s="38" t="s">
        <v>165</v>
      </c>
      <c r="C20" s="57" t="s">
        <v>166</v>
      </c>
      <c r="D20" s="57"/>
      <c r="E20" s="57"/>
      <c r="F20" s="57" t="s">
        <v>5</v>
      </c>
      <c r="G20" s="57"/>
      <c r="H20" s="38" t="s">
        <v>145</v>
      </c>
      <c r="I20" s="39" t="s">
        <v>146</v>
      </c>
    </row>
    <row r="21" spans="2:9" s="1" customFormat="1" ht="19.75" customHeight="1" x14ac:dyDescent="0.25">
      <c r="B21" s="11" t="s">
        <v>167</v>
      </c>
      <c r="C21" s="56" t="s">
        <v>168</v>
      </c>
      <c r="D21" s="56"/>
      <c r="E21" s="56"/>
      <c r="F21" s="56" t="s">
        <v>5</v>
      </c>
      <c r="G21" s="56"/>
      <c r="H21" s="11" t="s">
        <v>145</v>
      </c>
      <c r="I21" s="40" t="s">
        <v>146</v>
      </c>
    </row>
    <row r="22" spans="2:9" s="1" customFormat="1" ht="19.75" customHeight="1" x14ac:dyDescent="0.25">
      <c r="B22" s="38" t="s">
        <v>169</v>
      </c>
      <c r="C22" s="57" t="s">
        <v>170</v>
      </c>
      <c r="D22" s="57"/>
      <c r="E22" s="57"/>
      <c r="F22" s="57" t="s">
        <v>5</v>
      </c>
      <c r="G22" s="57"/>
      <c r="H22" s="38" t="s">
        <v>145</v>
      </c>
      <c r="I22" s="39" t="s">
        <v>146</v>
      </c>
    </row>
    <row r="23" spans="2:9" s="1" customFormat="1" ht="19.75" customHeight="1" x14ac:dyDescent="0.25">
      <c r="B23" s="11" t="s">
        <v>171</v>
      </c>
      <c r="C23" s="56" t="s">
        <v>172</v>
      </c>
      <c r="D23" s="56"/>
      <c r="E23" s="56"/>
      <c r="F23" s="56" t="s">
        <v>5</v>
      </c>
      <c r="G23" s="56"/>
      <c r="H23" s="11" t="s">
        <v>145</v>
      </c>
      <c r="I23" s="40" t="s">
        <v>146</v>
      </c>
    </row>
    <row r="24" spans="2:9" s="1" customFormat="1" ht="19.75" customHeight="1" x14ac:dyDescent="0.25">
      <c r="B24" s="38" t="s">
        <v>173</v>
      </c>
      <c r="C24" s="57" t="s">
        <v>174</v>
      </c>
      <c r="D24" s="57"/>
      <c r="E24" s="57"/>
      <c r="F24" s="57" t="s">
        <v>5</v>
      </c>
      <c r="G24" s="57"/>
      <c r="H24" s="38" t="s">
        <v>145</v>
      </c>
      <c r="I24" s="39" t="s">
        <v>146</v>
      </c>
    </row>
    <row r="25" spans="2:9" s="1" customFormat="1" ht="19.75" customHeight="1" x14ac:dyDescent="0.25">
      <c r="B25" s="11" t="s">
        <v>175</v>
      </c>
      <c r="C25" s="56" t="s">
        <v>176</v>
      </c>
      <c r="D25" s="56"/>
      <c r="E25" s="56"/>
      <c r="F25" s="56" t="s">
        <v>5</v>
      </c>
      <c r="G25" s="56"/>
      <c r="H25" s="11" t="s">
        <v>145</v>
      </c>
      <c r="I25" s="40" t="s">
        <v>146</v>
      </c>
    </row>
    <row r="26" spans="2:9" s="1" customFormat="1" ht="19.75" customHeight="1" x14ac:dyDescent="0.25">
      <c r="B26" s="38" t="s">
        <v>177</v>
      </c>
      <c r="C26" s="57" t="s">
        <v>178</v>
      </c>
      <c r="D26" s="57"/>
      <c r="E26" s="57"/>
      <c r="F26" s="57" t="s">
        <v>5</v>
      </c>
      <c r="G26" s="57"/>
      <c r="H26" s="38" t="s">
        <v>145</v>
      </c>
      <c r="I26" s="39" t="s">
        <v>146</v>
      </c>
    </row>
    <row r="27" spans="2:9" s="1" customFormat="1" ht="19.75" customHeight="1" x14ac:dyDescent="0.25">
      <c r="B27" s="11" t="s">
        <v>179</v>
      </c>
      <c r="C27" s="56" t="s">
        <v>180</v>
      </c>
      <c r="D27" s="56"/>
      <c r="E27" s="56"/>
      <c r="F27" s="56" t="s">
        <v>5</v>
      </c>
      <c r="G27" s="56"/>
      <c r="H27" s="11" t="s">
        <v>145</v>
      </c>
      <c r="I27" s="40" t="s">
        <v>146</v>
      </c>
    </row>
    <row r="28" spans="2:9" s="1" customFormat="1" ht="19.75" customHeight="1" x14ac:dyDescent="0.25">
      <c r="B28" s="38" t="s">
        <v>181</v>
      </c>
      <c r="C28" s="57" t="s">
        <v>182</v>
      </c>
      <c r="D28" s="57"/>
      <c r="E28" s="57"/>
      <c r="F28" s="57" t="s">
        <v>5</v>
      </c>
      <c r="G28" s="57"/>
      <c r="H28" s="38" t="s">
        <v>145</v>
      </c>
      <c r="I28" s="39" t="s">
        <v>146</v>
      </c>
    </row>
    <row r="29" spans="2:9" s="1" customFormat="1" ht="19.75" customHeight="1" x14ac:dyDescent="0.25">
      <c r="B29" s="11" t="s">
        <v>183</v>
      </c>
      <c r="C29" s="56" t="s">
        <v>184</v>
      </c>
      <c r="D29" s="56"/>
      <c r="E29" s="56"/>
      <c r="F29" s="56" t="s">
        <v>5</v>
      </c>
      <c r="G29" s="56"/>
      <c r="H29" s="11" t="s">
        <v>145</v>
      </c>
      <c r="I29" s="40" t="s">
        <v>146</v>
      </c>
    </row>
    <row r="30" spans="2:9" s="1" customFormat="1" ht="19.75" customHeight="1" x14ac:dyDescent="0.25">
      <c r="B30" s="38" t="s">
        <v>185</v>
      </c>
      <c r="C30" s="57" t="s">
        <v>186</v>
      </c>
      <c r="D30" s="57"/>
      <c r="E30" s="57"/>
      <c r="F30" s="57" t="s">
        <v>5</v>
      </c>
      <c r="G30" s="57"/>
      <c r="H30" s="38" t="s">
        <v>145</v>
      </c>
      <c r="I30" s="39" t="s">
        <v>146</v>
      </c>
    </row>
    <row r="31" spans="2:9" s="1" customFormat="1" ht="19.75" customHeight="1" x14ac:dyDescent="0.25">
      <c r="B31" s="11" t="s">
        <v>187</v>
      </c>
      <c r="C31" s="56" t="s">
        <v>188</v>
      </c>
      <c r="D31" s="56"/>
      <c r="E31" s="56"/>
      <c r="F31" s="56" t="s">
        <v>5</v>
      </c>
      <c r="G31" s="56"/>
      <c r="H31" s="11" t="s">
        <v>145</v>
      </c>
      <c r="I31" s="40" t="s">
        <v>146</v>
      </c>
    </row>
    <row r="32" spans="2:9" s="1" customFormat="1" ht="19.75" customHeight="1" x14ac:dyDescent="0.25">
      <c r="B32" s="38" t="s">
        <v>189</v>
      </c>
      <c r="C32" s="57" t="s">
        <v>190</v>
      </c>
      <c r="D32" s="57"/>
      <c r="E32" s="57"/>
      <c r="F32" s="57" t="s">
        <v>5</v>
      </c>
      <c r="G32" s="57"/>
      <c r="H32" s="38" t="s">
        <v>145</v>
      </c>
      <c r="I32" s="39" t="s">
        <v>146</v>
      </c>
    </row>
    <row r="33" spans="2:9" s="1" customFormat="1" ht="19.75" customHeight="1" x14ac:dyDescent="0.25">
      <c r="B33" s="41" t="s">
        <v>191</v>
      </c>
      <c r="C33" s="59" t="s">
        <v>192</v>
      </c>
      <c r="D33" s="59"/>
      <c r="E33" s="59"/>
      <c r="F33" s="59" t="s">
        <v>5</v>
      </c>
      <c r="G33" s="59"/>
      <c r="H33" s="41" t="s">
        <v>145</v>
      </c>
      <c r="I33" s="42" t="s">
        <v>193</v>
      </c>
    </row>
    <row r="34" spans="2:9" s="1" customFormat="1" ht="19.75" customHeight="1" x14ac:dyDescent="0.25">
      <c r="B34" s="38" t="s">
        <v>194</v>
      </c>
      <c r="C34" s="57" t="s">
        <v>195</v>
      </c>
      <c r="D34" s="57"/>
      <c r="E34" s="57"/>
      <c r="F34" s="57" t="s">
        <v>5</v>
      </c>
      <c r="G34" s="57"/>
      <c r="H34" s="38" t="s">
        <v>145</v>
      </c>
      <c r="I34" s="39" t="s">
        <v>146</v>
      </c>
    </row>
    <row r="35" spans="2:9" s="1" customFormat="1" ht="19.75" customHeight="1" x14ac:dyDescent="0.25">
      <c r="B35" s="11" t="s">
        <v>196</v>
      </c>
      <c r="C35" s="56" t="s">
        <v>197</v>
      </c>
      <c r="D35" s="56"/>
      <c r="E35" s="56"/>
      <c r="F35" s="56" t="s">
        <v>5</v>
      </c>
      <c r="G35" s="56"/>
      <c r="H35" s="11" t="s">
        <v>145</v>
      </c>
      <c r="I35" s="40" t="s">
        <v>146</v>
      </c>
    </row>
    <row r="36" spans="2:9" s="1" customFormat="1" ht="19.75" customHeight="1" x14ac:dyDescent="0.25">
      <c r="B36" s="38" t="s">
        <v>198</v>
      </c>
      <c r="C36" s="57" t="s">
        <v>199</v>
      </c>
      <c r="D36" s="57"/>
      <c r="E36" s="57"/>
      <c r="F36" s="57" t="s">
        <v>5</v>
      </c>
      <c r="G36" s="57"/>
      <c r="H36" s="38" t="s">
        <v>145</v>
      </c>
      <c r="I36" s="39" t="s">
        <v>146</v>
      </c>
    </row>
    <row r="37" spans="2:9" s="1" customFormat="1" ht="19.75" customHeight="1" x14ac:dyDescent="0.25">
      <c r="B37" s="11" t="s">
        <v>200</v>
      </c>
      <c r="C37" s="56" t="s">
        <v>201</v>
      </c>
      <c r="D37" s="56"/>
      <c r="E37" s="56"/>
      <c r="F37" s="56" t="s">
        <v>5</v>
      </c>
      <c r="G37" s="56"/>
      <c r="H37" s="11" t="s">
        <v>145</v>
      </c>
      <c r="I37" s="40" t="s">
        <v>146</v>
      </c>
    </row>
    <row r="38" spans="2:9" s="1" customFormat="1" ht="19.75" customHeight="1" x14ac:dyDescent="0.25">
      <c r="B38" s="38" t="s">
        <v>202</v>
      </c>
      <c r="C38" s="57" t="s">
        <v>203</v>
      </c>
      <c r="D38" s="57"/>
      <c r="E38" s="57"/>
      <c r="F38" s="57" t="s">
        <v>5</v>
      </c>
      <c r="G38" s="57"/>
      <c r="H38" s="38" t="s">
        <v>145</v>
      </c>
      <c r="I38" s="39" t="s">
        <v>146</v>
      </c>
    </row>
    <row r="39" spans="2:9" s="1" customFormat="1" ht="19.75" customHeight="1" x14ac:dyDescent="0.25">
      <c r="B39" s="11" t="s">
        <v>204</v>
      </c>
      <c r="C39" s="56" t="s">
        <v>205</v>
      </c>
      <c r="D39" s="56"/>
      <c r="E39" s="56"/>
      <c r="F39" s="56" t="s">
        <v>5</v>
      </c>
      <c r="G39" s="56"/>
      <c r="H39" s="11" t="s">
        <v>145</v>
      </c>
      <c r="I39" s="40" t="s">
        <v>146</v>
      </c>
    </row>
    <row r="40" spans="2:9" s="1" customFormat="1" ht="19.75" customHeight="1" x14ac:dyDescent="0.25">
      <c r="B40" s="38" t="s">
        <v>206</v>
      </c>
      <c r="C40" s="57" t="s">
        <v>207</v>
      </c>
      <c r="D40" s="57"/>
      <c r="E40" s="57"/>
      <c r="F40" s="57" t="s">
        <v>5</v>
      </c>
      <c r="G40" s="57"/>
      <c r="H40" s="38" t="s">
        <v>145</v>
      </c>
      <c r="I40" s="39" t="s">
        <v>146</v>
      </c>
    </row>
    <row r="41" spans="2:9" s="1" customFormat="1" ht="19.75" customHeight="1" x14ac:dyDescent="0.25">
      <c r="B41" s="11" t="s">
        <v>208</v>
      </c>
      <c r="C41" s="56" t="s">
        <v>209</v>
      </c>
      <c r="D41" s="56"/>
      <c r="E41" s="56"/>
      <c r="F41" s="56" t="s">
        <v>5</v>
      </c>
      <c r="G41" s="56"/>
      <c r="H41" s="11" t="s">
        <v>145</v>
      </c>
      <c r="I41" s="40" t="s">
        <v>146</v>
      </c>
    </row>
    <row r="42" spans="2:9" s="1" customFormat="1" ht="19.75" customHeight="1" x14ac:dyDescent="0.25">
      <c r="B42" s="38" t="s">
        <v>210</v>
      </c>
      <c r="C42" s="57" t="s">
        <v>211</v>
      </c>
      <c r="D42" s="57"/>
      <c r="E42" s="57"/>
      <c r="F42" s="57" t="s">
        <v>5</v>
      </c>
      <c r="G42" s="57"/>
      <c r="H42" s="38" t="s">
        <v>145</v>
      </c>
      <c r="I42" s="39" t="s">
        <v>146</v>
      </c>
    </row>
    <row r="43" spans="2:9" s="1" customFormat="1" ht="19.75" customHeight="1" x14ac:dyDescent="0.25">
      <c r="B43" s="11" t="s">
        <v>212</v>
      </c>
      <c r="C43" s="56" t="s">
        <v>213</v>
      </c>
      <c r="D43" s="56"/>
      <c r="E43" s="56"/>
      <c r="F43" s="56" t="s">
        <v>5</v>
      </c>
      <c r="G43" s="56"/>
      <c r="H43" s="11" t="s">
        <v>145</v>
      </c>
      <c r="I43" s="40" t="s">
        <v>146</v>
      </c>
    </row>
    <row r="44" spans="2:9" s="1" customFormat="1" ht="19.75" customHeight="1" x14ac:dyDescent="0.25">
      <c r="B44" s="38" t="s">
        <v>214</v>
      </c>
      <c r="C44" s="57" t="s">
        <v>215</v>
      </c>
      <c r="D44" s="57"/>
      <c r="E44" s="57"/>
      <c r="F44" s="57" t="s">
        <v>5</v>
      </c>
      <c r="G44" s="57"/>
      <c r="H44" s="38" t="s">
        <v>145</v>
      </c>
      <c r="I44" s="39" t="s">
        <v>146</v>
      </c>
    </row>
    <row r="45" spans="2:9" s="1" customFormat="1" ht="19.75" customHeight="1" x14ac:dyDescent="0.25">
      <c r="B45" s="11" t="s">
        <v>216</v>
      </c>
      <c r="C45" s="56" t="s">
        <v>217</v>
      </c>
      <c r="D45" s="56"/>
      <c r="E45" s="56"/>
      <c r="F45" s="56" t="s">
        <v>5</v>
      </c>
      <c r="G45" s="56"/>
      <c r="H45" s="11" t="s">
        <v>145</v>
      </c>
      <c r="I45" s="40" t="s">
        <v>146</v>
      </c>
    </row>
    <row r="46" spans="2:9" s="1" customFormat="1" ht="19.75" customHeight="1" x14ac:dyDescent="0.25">
      <c r="B46" s="38" t="s">
        <v>218</v>
      </c>
      <c r="C46" s="57" t="s">
        <v>219</v>
      </c>
      <c r="D46" s="57"/>
      <c r="E46" s="57"/>
      <c r="F46" s="57" t="s">
        <v>5</v>
      </c>
      <c r="G46" s="57"/>
      <c r="H46" s="38" t="s">
        <v>145</v>
      </c>
      <c r="I46" s="39" t="s">
        <v>146</v>
      </c>
    </row>
    <row r="47" spans="2:9" s="1" customFormat="1" ht="19.75" customHeight="1" x14ac:dyDescent="0.25">
      <c r="B47" s="11" t="s">
        <v>220</v>
      </c>
      <c r="C47" s="56" t="s">
        <v>221</v>
      </c>
      <c r="D47" s="56"/>
      <c r="E47" s="56"/>
      <c r="F47" s="56" t="s">
        <v>5</v>
      </c>
      <c r="G47" s="56"/>
      <c r="H47" s="11" t="s">
        <v>145</v>
      </c>
      <c r="I47" s="40" t="s">
        <v>146</v>
      </c>
    </row>
    <row r="48" spans="2:9" s="1" customFormat="1" ht="19.75" customHeight="1" x14ac:dyDescent="0.25">
      <c r="B48" s="38" t="s">
        <v>222</v>
      </c>
      <c r="C48" s="57" t="s">
        <v>223</v>
      </c>
      <c r="D48" s="57"/>
      <c r="E48" s="57"/>
      <c r="F48" s="57" t="s">
        <v>5</v>
      </c>
      <c r="G48" s="57"/>
      <c r="H48" s="38" t="s">
        <v>145</v>
      </c>
      <c r="I48" s="39" t="s">
        <v>146</v>
      </c>
    </row>
    <row r="49" spans="2:9" s="1" customFormat="1" ht="19.75" customHeight="1" x14ac:dyDescent="0.25">
      <c r="B49" s="11" t="s">
        <v>224</v>
      </c>
      <c r="C49" s="56" t="s">
        <v>225</v>
      </c>
      <c r="D49" s="56"/>
      <c r="E49" s="56"/>
      <c r="F49" s="56" t="s">
        <v>5</v>
      </c>
      <c r="G49" s="56"/>
      <c r="H49" s="11" t="s">
        <v>145</v>
      </c>
      <c r="I49" s="40" t="s">
        <v>146</v>
      </c>
    </row>
    <row r="50" spans="2:9" s="1" customFormat="1" ht="19.75" customHeight="1" x14ac:dyDescent="0.25">
      <c r="B50" s="38" t="s">
        <v>226</v>
      </c>
      <c r="C50" s="57" t="s">
        <v>227</v>
      </c>
      <c r="D50" s="57"/>
      <c r="E50" s="57"/>
      <c r="F50" s="57" t="s">
        <v>5</v>
      </c>
      <c r="G50" s="57"/>
      <c r="H50" s="38" t="s">
        <v>145</v>
      </c>
      <c r="I50" s="39" t="s">
        <v>146</v>
      </c>
    </row>
    <row r="51" spans="2:9" s="1" customFormat="1" ht="19.75" customHeight="1" x14ac:dyDescent="0.25">
      <c r="B51" s="11" t="s">
        <v>228</v>
      </c>
      <c r="C51" s="56" t="s">
        <v>229</v>
      </c>
      <c r="D51" s="56"/>
      <c r="E51" s="56"/>
      <c r="F51" s="56" t="s">
        <v>5</v>
      </c>
      <c r="G51" s="56"/>
      <c r="H51" s="11" t="s">
        <v>145</v>
      </c>
      <c r="I51" s="40" t="s">
        <v>146</v>
      </c>
    </row>
    <row r="52" spans="2:9" s="1" customFormat="1" ht="19.75" customHeight="1" x14ac:dyDescent="0.25">
      <c r="B52" s="38" t="s">
        <v>230</v>
      </c>
      <c r="C52" s="57" t="s">
        <v>231</v>
      </c>
      <c r="D52" s="57"/>
      <c r="E52" s="57"/>
      <c r="F52" s="57" t="s">
        <v>5</v>
      </c>
      <c r="G52" s="57"/>
      <c r="H52" s="38" t="s">
        <v>145</v>
      </c>
      <c r="I52" s="39" t="s">
        <v>146</v>
      </c>
    </row>
    <row r="53" spans="2:9" s="1" customFormat="1" ht="19.75" customHeight="1" x14ac:dyDescent="0.25">
      <c r="B53" s="11" t="s">
        <v>232</v>
      </c>
      <c r="C53" s="56" t="s">
        <v>233</v>
      </c>
      <c r="D53" s="56"/>
      <c r="E53" s="56"/>
      <c r="F53" s="56" t="s">
        <v>5</v>
      </c>
      <c r="G53" s="56"/>
      <c r="H53" s="11" t="s">
        <v>145</v>
      </c>
      <c r="I53" s="40" t="s">
        <v>146</v>
      </c>
    </row>
    <row r="54" spans="2:9" s="1" customFormat="1" ht="19.75" customHeight="1" x14ac:dyDescent="0.25">
      <c r="B54" s="38" t="s">
        <v>234</v>
      </c>
      <c r="C54" s="57" t="s">
        <v>235</v>
      </c>
      <c r="D54" s="57"/>
      <c r="E54" s="57"/>
      <c r="F54" s="57" t="s">
        <v>5</v>
      </c>
      <c r="G54" s="57"/>
      <c r="H54" s="38" t="s">
        <v>145</v>
      </c>
      <c r="I54" s="39" t="s">
        <v>146</v>
      </c>
    </row>
    <row r="55" spans="2:9" s="1" customFormat="1" ht="19.75" customHeight="1" x14ac:dyDescent="0.25">
      <c r="B55" s="11" t="s">
        <v>236</v>
      </c>
      <c r="C55" s="56" t="s">
        <v>237</v>
      </c>
      <c r="D55" s="56"/>
      <c r="E55" s="56"/>
      <c r="F55" s="56" t="s">
        <v>5</v>
      </c>
      <c r="G55" s="56"/>
      <c r="H55" s="11" t="s">
        <v>145</v>
      </c>
      <c r="I55" s="40" t="s">
        <v>146</v>
      </c>
    </row>
    <row r="56" spans="2:9" s="1" customFormat="1" ht="19.75" customHeight="1" x14ac:dyDescent="0.25">
      <c r="B56" s="38" t="s">
        <v>238</v>
      </c>
      <c r="C56" s="57" t="s">
        <v>239</v>
      </c>
      <c r="D56" s="57"/>
      <c r="E56" s="57"/>
      <c r="F56" s="57" t="s">
        <v>5</v>
      </c>
      <c r="G56" s="57"/>
      <c r="H56" s="38" t="s">
        <v>145</v>
      </c>
      <c r="I56" s="39" t="s">
        <v>146</v>
      </c>
    </row>
    <row r="57" spans="2:9" s="1" customFormat="1" ht="19.75" customHeight="1" x14ac:dyDescent="0.25">
      <c r="B57" s="11" t="s">
        <v>240</v>
      </c>
      <c r="C57" s="56" t="s">
        <v>241</v>
      </c>
      <c r="D57" s="56"/>
      <c r="E57" s="56"/>
      <c r="F57" s="56" t="s">
        <v>5</v>
      </c>
      <c r="G57" s="56"/>
      <c r="H57" s="11" t="s">
        <v>145</v>
      </c>
      <c r="I57" s="40" t="s">
        <v>146</v>
      </c>
    </row>
    <row r="58" spans="2:9" s="1" customFormat="1" ht="19.75" customHeight="1" x14ac:dyDescent="0.25">
      <c r="B58" s="38" t="s">
        <v>242</v>
      </c>
      <c r="C58" s="57" t="s">
        <v>243</v>
      </c>
      <c r="D58" s="57"/>
      <c r="E58" s="57"/>
      <c r="F58" s="57" t="s">
        <v>5</v>
      </c>
      <c r="G58" s="57"/>
      <c r="H58" s="38" t="s">
        <v>145</v>
      </c>
      <c r="I58" s="39" t="s">
        <v>146</v>
      </c>
    </row>
    <row r="59" spans="2:9" s="1" customFormat="1" ht="19.75" customHeight="1" x14ac:dyDescent="0.25">
      <c r="B59" s="11" t="s">
        <v>244</v>
      </c>
      <c r="C59" s="56" t="s">
        <v>245</v>
      </c>
      <c r="D59" s="56"/>
      <c r="E59" s="56"/>
      <c r="F59" s="56" t="s">
        <v>5</v>
      </c>
      <c r="G59" s="56"/>
      <c r="H59" s="11" t="s">
        <v>145</v>
      </c>
      <c r="I59" s="40" t="s">
        <v>146</v>
      </c>
    </row>
    <row r="60" spans="2:9" s="1" customFormat="1" ht="19.75" customHeight="1" x14ac:dyDescent="0.25">
      <c r="B60" s="38" t="s">
        <v>246</v>
      </c>
      <c r="C60" s="57" t="s">
        <v>247</v>
      </c>
      <c r="D60" s="57"/>
      <c r="E60" s="57"/>
      <c r="F60" s="57" t="s">
        <v>5</v>
      </c>
      <c r="G60" s="57"/>
      <c r="H60" s="38" t="s">
        <v>145</v>
      </c>
      <c r="I60" s="39" t="s">
        <v>146</v>
      </c>
    </row>
    <row r="61" spans="2:9" s="1" customFormat="1" ht="19.75" customHeight="1" x14ac:dyDescent="0.25">
      <c r="B61" s="11" t="s">
        <v>248</v>
      </c>
      <c r="C61" s="56" t="s">
        <v>249</v>
      </c>
      <c r="D61" s="56"/>
      <c r="E61" s="56"/>
      <c r="F61" s="56" t="s">
        <v>5</v>
      </c>
      <c r="G61" s="56"/>
      <c r="H61" s="11" t="s">
        <v>145</v>
      </c>
      <c r="I61" s="40" t="s">
        <v>146</v>
      </c>
    </row>
    <row r="62" spans="2:9" s="1" customFormat="1" ht="19.75" customHeight="1" x14ac:dyDescent="0.25">
      <c r="B62" s="38" t="s">
        <v>250</v>
      </c>
      <c r="C62" s="57" t="s">
        <v>251</v>
      </c>
      <c r="D62" s="57"/>
      <c r="E62" s="57"/>
      <c r="F62" s="57" t="s">
        <v>5</v>
      </c>
      <c r="G62" s="57"/>
      <c r="H62" s="38" t="s">
        <v>145</v>
      </c>
      <c r="I62" s="39" t="s">
        <v>146</v>
      </c>
    </row>
    <row r="63" spans="2:9" s="1" customFormat="1" ht="19.75" customHeight="1" x14ac:dyDescent="0.25">
      <c r="B63" s="11" t="s">
        <v>252</v>
      </c>
      <c r="C63" s="56" t="s">
        <v>253</v>
      </c>
      <c r="D63" s="56"/>
      <c r="E63" s="56"/>
      <c r="F63" s="56" t="s">
        <v>5</v>
      </c>
      <c r="G63" s="56"/>
      <c r="H63" s="11" t="s">
        <v>145</v>
      </c>
      <c r="I63" s="40" t="s">
        <v>146</v>
      </c>
    </row>
    <row r="64" spans="2:9" s="1" customFormat="1" ht="19.75" customHeight="1" x14ac:dyDescent="0.25">
      <c r="B64" s="38" t="s">
        <v>254</v>
      </c>
      <c r="C64" s="57" t="s">
        <v>255</v>
      </c>
      <c r="D64" s="57"/>
      <c r="E64" s="57"/>
      <c r="F64" s="57" t="s">
        <v>5</v>
      </c>
      <c r="G64" s="57"/>
      <c r="H64" s="38" t="s">
        <v>145</v>
      </c>
      <c r="I64" s="39" t="s">
        <v>146</v>
      </c>
    </row>
    <row r="65" spans="2:9" s="1" customFormat="1" ht="19.75" customHeight="1" x14ac:dyDescent="0.25">
      <c r="B65" s="11" t="s">
        <v>256</v>
      </c>
      <c r="C65" s="56" t="s">
        <v>257</v>
      </c>
      <c r="D65" s="56"/>
      <c r="E65" s="56"/>
      <c r="F65" s="56" t="s">
        <v>5</v>
      </c>
      <c r="G65" s="56"/>
      <c r="H65" s="11" t="s">
        <v>145</v>
      </c>
      <c r="I65" s="40" t="s">
        <v>146</v>
      </c>
    </row>
    <row r="66" spans="2:9" s="1" customFormat="1" ht="19.75" customHeight="1" x14ac:dyDescent="0.25">
      <c r="B66" s="38" t="s">
        <v>258</v>
      </c>
      <c r="C66" s="57" t="s">
        <v>259</v>
      </c>
      <c r="D66" s="57"/>
      <c r="E66" s="57"/>
      <c r="F66" s="57" t="s">
        <v>5</v>
      </c>
      <c r="G66" s="57"/>
      <c r="H66" s="38" t="s">
        <v>145</v>
      </c>
      <c r="I66" s="39" t="s">
        <v>146</v>
      </c>
    </row>
    <row r="67" spans="2:9" s="1" customFormat="1" ht="19.75" customHeight="1" x14ac:dyDescent="0.25">
      <c r="B67" s="11" t="s">
        <v>260</v>
      </c>
      <c r="C67" s="56" t="s">
        <v>261</v>
      </c>
      <c r="D67" s="56"/>
      <c r="E67" s="56"/>
      <c r="F67" s="56" t="s">
        <v>5</v>
      </c>
      <c r="G67" s="56"/>
      <c r="H67" s="11" t="s">
        <v>145</v>
      </c>
      <c r="I67" s="40" t="s">
        <v>146</v>
      </c>
    </row>
    <row r="68" spans="2:9" s="1" customFormat="1" ht="19.75" customHeight="1" x14ac:dyDescent="0.25">
      <c r="B68" s="38" t="s">
        <v>262</v>
      </c>
      <c r="C68" s="57" t="s">
        <v>263</v>
      </c>
      <c r="D68" s="57"/>
      <c r="E68" s="57"/>
      <c r="F68" s="57" t="s">
        <v>5</v>
      </c>
      <c r="G68" s="57"/>
      <c r="H68" s="38" t="s">
        <v>145</v>
      </c>
      <c r="I68" s="39" t="s">
        <v>146</v>
      </c>
    </row>
    <row r="69" spans="2:9" s="1" customFormat="1" ht="19.75" customHeight="1" x14ac:dyDescent="0.25">
      <c r="B69" s="11" t="s">
        <v>264</v>
      </c>
      <c r="C69" s="56" t="s">
        <v>265</v>
      </c>
      <c r="D69" s="56"/>
      <c r="E69" s="56"/>
      <c r="F69" s="56" t="s">
        <v>5</v>
      </c>
      <c r="G69" s="56"/>
      <c r="H69" s="11" t="s">
        <v>145</v>
      </c>
      <c r="I69" s="40" t="s">
        <v>146</v>
      </c>
    </row>
    <row r="70" spans="2:9" s="1" customFormat="1" ht="19.75" customHeight="1" x14ac:dyDescent="0.25">
      <c r="B70" s="38" t="s">
        <v>266</v>
      </c>
      <c r="C70" s="57" t="s">
        <v>267</v>
      </c>
      <c r="D70" s="57"/>
      <c r="E70" s="57"/>
      <c r="F70" s="57" t="s">
        <v>5</v>
      </c>
      <c r="G70" s="57"/>
      <c r="H70" s="38" t="s">
        <v>145</v>
      </c>
      <c r="I70" s="39" t="s">
        <v>146</v>
      </c>
    </row>
    <row r="71" spans="2:9" s="1" customFormat="1" ht="19.75" customHeight="1" x14ac:dyDescent="0.25">
      <c r="B71" s="11" t="s">
        <v>268</v>
      </c>
      <c r="C71" s="56" t="s">
        <v>269</v>
      </c>
      <c r="D71" s="56"/>
      <c r="E71" s="56"/>
      <c r="F71" s="56" t="s">
        <v>5</v>
      </c>
      <c r="G71" s="56"/>
      <c r="H71" s="11" t="s">
        <v>145</v>
      </c>
      <c r="I71" s="40" t="s">
        <v>146</v>
      </c>
    </row>
    <row r="72" spans="2:9" s="1" customFormat="1" ht="19.75" customHeight="1" x14ac:dyDescent="0.25">
      <c r="B72" s="38" t="s">
        <v>270</v>
      </c>
      <c r="C72" s="57" t="s">
        <v>271</v>
      </c>
      <c r="D72" s="57"/>
      <c r="E72" s="57"/>
      <c r="F72" s="57" t="s">
        <v>5</v>
      </c>
      <c r="G72" s="57"/>
      <c r="H72" s="38" t="s">
        <v>145</v>
      </c>
      <c r="I72" s="39" t="s">
        <v>146</v>
      </c>
    </row>
    <row r="73" spans="2:9" s="1" customFormat="1" ht="19.75" customHeight="1" x14ac:dyDescent="0.25">
      <c r="B73" s="11" t="s">
        <v>272</v>
      </c>
      <c r="C73" s="56" t="s">
        <v>273</v>
      </c>
      <c r="D73" s="56"/>
      <c r="E73" s="56"/>
      <c r="F73" s="56" t="s">
        <v>5</v>
      </c>
      <c r="G73" s="56"/>
      <c r="H73" s="11" t="s">
        <v>145</v>
      </c>
      <c r="I73" s="40" t="s">
        <v>146</v>
      </c>
    </row>
    <row r="74" spans="2:9" s="1" customFormat="1" ht="19.75" customHeight="1" x14ac:dyDescent="0.25">
      <c r="B74" s="38" t="s">
        <v>274</v>
      </c>
      <c r="C74" s="57" t="s">
        <v>275</v>
      </c>
      <c r="D74" s="57"/>
      <c r="E74" s="57"/>
      <c r="F74" s="57" t="s">
        <v>5</v>
      </c>
      <c r="G74" s="57"/>
      <c r="H74" s="38" t="s">
        <v>145</v>
      </c>
      <c r="I74" s="39" t="s">
        <v>146</v>
      </c>
    </row>
    <row r="75" spans="2:9" s="1" customFormat="1" ht="19.75" customHeight="1" x14ac:dyDescent="0.25">
      <c r="B75" s="11" t="s">
        <v>276</v>
      </c>
      <c r="C75" s="56" t="s">
        <v>277</v>
      </c>
      <c r="D75" s="56"/>
      <c r="E75" s="56"/>
      <c r="F75" s="56" t="s">
        <v>5</v>
      </c>
      <c r="G75" s="56"/>
      <c r="H75" s="11" t="s">
        <v>145</v>
      </c>
      <c r="I75" s="40" t="s">
        <v>146</v>
      </c>
    </row>
    <row r="76" spans="2:9" s="1" customFormat="1" ht="19.75" customHeight="1" x14ac:dyDescent="0.25">
      <c r="B76" s="38" t="s">
        <v>278</v>
      </c>
      <c r="C76" s="57" t="s">
        <v>279</v>
      </c>
      <c r="D76" s="57"/>
      <c r="E76" s="57"/>
      <c r="F76" s="57" t="s">
        <v>5</v>
      </c>
      <c r="G76" s="57"/>
      <c r="H76" s="38" t="s">
        <v>145</v>
      </c>
      <c r="I76" s="39" t="s">
        <v>146</v>
      </c>
    </row>
    <row r="77" spans="2:9" s="1" customFormat="1" ht="19.75" customHeight="1" x14ac:dyDescent="0.25">
      <c r="B77" s="11" t="s">
        <v>280</v>
      </c>
      <c r="C77" s="56" t="s">
        <v>281</v>
      </c>
      <c r="D77" s="56"/>
      <c r="E77" s="56"/>
      <c r="F77" s="56" t="s">
        <v>5</v>
      </c>
      <c r="G77" s="56"/>
      <c r="H77" s="11" t="s">
        <v>145</v>
      </c>
      <c r="I77" s="40" t="s">
        <v>146</v>
      </c>
    </row>
    <row r="78" spans="2:9" s="1" customFormat="1" ht="19.75" customHeight="1" x14ac:dyDescent="0.25">
      <c r="B78" s="38" t="s">
        <v>282</v>
      </c>
      <c r="C78" s="57" t="s">
        <v>283</v>
      </c>
      <c r="D78" s="57"/>
      <c r="E78" s="57"/>
      <c r="F78" s="57" t="s">
        <v>5</v>
      </c>
      <c r="G78" s="57"/>
      <c r="H78" s="38" t="s">
        <v>145</v>
      </c>
      <c r="I78" s="39" t="s">
        <v>146</v>
      </c>
    </row>
    <row r="79" spans="2:9" s="1" customFormat="1" ht="19.75" customHeight="1" x14ac:dyDescent="0.25">
      <c r="B79" s="11" t="s">
        <v>284</v>
      </c>
      <c r="C79" s="56" t="s">
        <v>285</v>
      </c>
      <c r="D79" s="56"/>
      <c r="E79" s="56"/>
      <c r="F79" s="56" t="s">
        <v>5</v>
      </c>
      <c r="G79" s="56"/>
      <c r="H79" s="11" t="s">
        <v>145</v>
      </c>
      <c r="I79" s="40" t="s">
        <v>146</v>
      </c>
    </row>
    <row r="80" spans="2:9" s="1" customFormat="1" ht="19.75" customHeight="1" x14ac:dyDescent="0.25">
      <c r="B80" s="38" t="s">
        <v>286</v>
      </c>
      <c r="C80" s="57" t="s">
        <v>287</v>
      </c>
      <c r="D80" s="57"/>
      <c r="E80" s="57"/>
      <c r="F80" s="57" t="s">
        <v>5</v>
      </c>
      <c r="G80" s="57"/>
      <c r="H80" s="38" t="s">
        <v>145</v>
      </c>
      <c r="I80" s="39" t="s">
        <v>146</v>
      </c>
    </row>
    <row r="81" spans="2:9" s="1" customFormat="1" ht="19.75" customHeight="1" x14ac:dyDescent="0.25">
      <c r="B81" s="11" t="s">
        <v>288</v>
      </c>
      <c r="C81" s="56" t="s">
        <v>289</v>
      </c>
      <c r="D81" s="56"/>
      <c r="E81" s="56"/>
      <c r="F81" s="56" t="s">
        <v>5</v>
      </c>
      <c r="G81" s="56"/>
      <c r="H81" s="11" t="s">
        <v>145</v>
      </c>
      <c r="I81" s="40" t="s">
        <v>146</v>
      </c>
    </row>
    <row r="82" spans="2:9" s="1" customFormat="1" ht="19.75" customHeight="1" x14ac:dyDescent="0.25">
      <c r="B82" s="38" t="s">
        <v>290</v>
      </c>
      <c r="C82" s="57" t="s">
        <v>291</v>
      </c>
      <c r="D82" s="57"/>
      <c r="E82" s="57"/>
      <c r="F82" s="57" t="s">
        <v>5</v>
      </c>
      <c r="G82" s="57"/>
      <c r="H82" s="38" t="s">
        <v>145</v>
      </c>
      <c r="I82" s="39" t="s">
        <v>146</v>
      </c>
    </row>
    <row r="83" spans="2:9" s="1" customFormat="1" ht="19.75" customHeight="1" x14ac:dyDescent="0.25">
      <c r="B83" s="11" t="s">
        <v>292</v>
      </c>
      <c r="C83" s="56" t="s">
        <v>293</v>
      </c>
      <c r="D83" s="56"/>
      <c r="E83" s="56"/>
      <c r="F83" s="56" t="s">
        <v>5</v>
      </c>
      <c r="G83" s="56"/>
      <c r="H83" s="11" t="s">
        <v>145</v>
      </c>
      <c r="I83" s="40" t="s">
        <v>146</v>
      </c>
    </row>
    <row r="84" spans="2:9" s="1" customFormat="1" ht="19.75" customHeight="1" x14ac:dyDescent="0.25">
      <c r="B84" s="38" t="s">
        <v>294</v>
      </c>
      <c r="C84" s="57" t="s">
        <v>295</v>
      </c>
      <c r="D84" s="57"/>
      <c r="E84" s="57"/>
      <c r="F84" s="57" t="s">
        <v>5</v>
      </c>
      <c r="G84" s="57"/>
      <c r="H84" s="38" t="s">
        <v>145</v>
      </c>
      <c r="I84" s="39" t="s">
        <v>146</v>
      </c>
    </row>
    <row r="85" spans="2:9" s="1" customFormat="1" ht="19.75" customHeight="1" x14ac:dyDescent="0.25">
      <c r="B85" s="11" t="s">
        <v>296</v>
      </c>
      <c r="C85" s="56" t="s">
        <v>297</v>
      </c>
      <c r="D85" s="56"/>
      <c r="E85" s="56"/>
      <c r="F85" s="56" t="s">
        <v>5</v>
      </c>
      <c r="G85" s="56"/>
      <c r="H85" s="11" t="s">
        <v>145</v>
      </c>
      <c r="I85" s="40" t="s">
        <v>146</v>
      </c>
    </row>
    <row r="86" spans="2:9" s="1" customFormat="1" ht="19.75" customHeight="1" x14ac:dyDescent="0.25">
      <c r="B86" s="38" t="s">
        <v>298</v>
      </c>
      <c r="C86" s="57" t="s">
        <v>299</v>
      </c>
      <c r="D86" s="57"/>
      <c r="E86" s="57"/>
      <c r="F86" s="57" t="s">
        <v>5</v>
      </c>
      <c r="G86" s="57"/>
      <c r="H86" s="38" t="s">
        <v>145</v>
      </c>
      <c r="I86" s="39" t="s">
        <v>146</v>
      </c>
    </row>
    <row r="87" spans="2:9" s="1" customFormat="1" ht="19.75" customHeight="1" x14ac:dyDescent="0.25">
      <c r="B87" s="11" t="s">
        <v>300</v>
      </c>
      <c r="C87" s="56" t="s">
        <v>301</v>
      </c>
      <c r="D87" s="56"/>
      <c r="E87" s="56"/>
      <c r="F87" s="56" t="s">
        <v>5</v>
      </c>
      <c r="G87" s="56"/>
      <c r="H87" s="11" t="s">
        <v>145</v>
      </c>
      <c r="I87" s="40" t="s">
        <v>146</v>
      </c>
    </row>
    <row r="88" spans="2:9" s="1" customFormat="1" ht="19.75" customHeight="1" x14ac:dyDescent="0.25">
      <c r="B88" s="38" t="s">
        <v>302</v>
      </c>
      <c r="C88" s="57" t="s">
        <v>303</v>
      </c>
      <c r="D88" s="57"/>
      <c r="E88" s="57"/>
      <c r="F88" s="57" t="s">
        <v>5</v>
      </c>
      <c r="G88" s="57"/>
      <c r="H88" s="38" t="s">
        <v>145</v>
      </c>
      <c r="I88" s="39" t="s">
        <v>146</v>
      </c>
    </row>
    <row r="89" spans="2:9" s="1" customFormat="1" ht="19.75" customHeight="1" x14ac:dyDescent="0.25">
      <c r="B89" s="11" t="s">
        <v>304</v>
      </c>
      <c r="C89" s="56" t="s">
        <v>305</v>
      </c>
      <c r="D89" s="56"/>
      <c r="E89" s="56"/>
      <c r="F89" s="56" t="s">
        <v>5</v>
      </c>
      <c r="G89" s="56"/>
      <c r="H89" s="11" t="s">
        <v>145</v>
      </c>
      <c r="I89" s="40" t="s">
        <v>146</v>
      </c>
    </row>
    <row r="90" spans="2:9" s="1" customFormat="1" ht="19.75" customHeight="1" x14ac:dyDescent="0.25">
      <c r="B90" s="38" t="s">
        <v>306</v>
      </c>
      <c r="C90" s="57" t="s">
        <v>307</v>
      </c>
      <c r="D90" s="57"/>
      <c r="E90" s="57"/>
      <c r="F90" s="57" t="s">
        <v>5</v>
      </c>
      <c r="G90" s="57"/>
      <c r="H90" s="38" t="s">
        <v>145</v>
      </c>
      <c r="I90" s="39" t="s">
        <v>146</v>
      </c>
    </row>
    <row r="91" spans="2:9" s="1" customFormat="1" ht="19.75" customHeight="1" x14ac:dyDescent="0.25">
      <c r="B91" s="11" t="s">
        <v>308</v>
      </c>
      <c r="C91" s="56" t="s">
        <v>309</v>
      </c>
      <c r="D91" s="56"/>
      <c r="E91" s="56"/>
      <c r="F91" s="56" t="s">
        <v>5</v>
      </c>
      <c r="G91" s="56"/>
      <c r="H91" s="11" t="s">
        <v>145</v>
      </c>
      <c r="I91" s="40" t="s">
        <v>146</v>
      </c>
    </row>
    <row r="92" spans="2:9" s="1" customFormat="1" ht="19.75" customHeight="1" x14ac:dyDescent="0.25">
      <c r="B92" s="38" t="s">
        <v>310</v>
      </c>
      <c r="C92" s="57" t="s">
        <v>311</v>
      </c>
      <c r="D92" s="57"/>
      <c r="E92" s="57"/>
      <c r="F92" s="57" t="s">
        <v>5</v>
      </c>
      <c r="G92" s="57"/>
      <c r="H92" s="38" t="s">
        <v>145</v>
      </c>
      <c r="I92" s="39" t="s">
        <v>146</v>
      </c>
    </row>
    <row r="93" spans="2:9" s="1" customFormat="1" ht="19.75" customHeight="1" x14ac:dyDescent="0.25">
      <c r="B93" s="11" t="s">
        <v>312</v>
      </c>
      <c r="C93" s="56" t="s">
        <v>313</v>
      </c>
      <c r="D93" s="56"/>
      <c r="E93" s="56"/>
      <c r="F93" s="56" t="s">
        <v>5</v>
      </c>
      <c r="G93" s="56"/>
      <c r="H93" s="11" t="s">
        <v>145</v>
      </c>
      <c r="I93" s="40" t="s">
        <v>146</v>
      </c>
    </row>
    <row r="94" spans="2:9" s="1" customFormat="1" ht="19.75" customHeight="1" x14ac:dyDescent="0.25">
      <c r="B94" s="38" t="s">
        <v>314</v>
      </c>
      <c r="C94" s="57" t="s">
        <v>315</v>
      </c>
      <c r="D94" s="57"/>
      <c r="E94" s="57"/>
      <c r="F94" s="57" t="s">
        <v>5</v>
      </c>
      <c r="G94" s="57"/>
      <c r="H94" s="38" t="s">
        <v>145</v>
      </c>
      <c r="I94" s="39" t="s">
        <v>146</v>
      </c>
    </row>
    <row r="95" spans="2:9" s="1" customFormat="1" ht="19.75" customHeight="1" x14ac:dyDescent="0.25">
      <c r="B95" s="11" t="s">
        <v>316</v>
      </c>
      <c r="C95" s="56" t="s">
        <v>317</v>
      </c>
      <c r="D95" s="56"/>
      <c r="E95" s="56"/>
      <c r="F95" s="56" t="s">
        <v>5</v>
      </c>
      <c r="G95" s="56"/>
      <c r="H95" s="11" t="s">
        <v>145</v>
      </c>
      <c r="I95" s="40" t="s">
        <v>146</v>
      </c>
    </row>
    <row r="96" spans="2:9" s="1" customFormat="1" ht="19.75" customHeight="1" x14ac:dyDescent="0.25">
      <c r="B96" s="38" t="s">
        <v>318</v>
      </c>
      <c r="C96" s="57" t="s">
        <v>319</v>
      </c>
      <c r="D96" s="57"/>
      <c r="E96" s="57"/>
      <c r="F96" s="57" t="s">
        <v>5</v>
      </c>
      <c r="G96" s="57"/>
      <c r="H96" s="38" t="s">
        <v>145</v>
      </c>
      <c r="I96" s="39" t="s">
        <v>146</v>
      </c>
    </row>
    <row r="97" spans="2:9" s="1" customFormat="1" ht="19.75" customHeight="1" x14ac:dyDescent="0.25">
      <c r="B97" s="11" t="s">
        <v>320</v>
      </c>
      <c r="C97" s="56" t="s">
        <v>321</v>
      </c>
      <c r="D97" s="56"/>
      <c r="E97" s="56"/>
      <c r="F97" s="56" t="s">
        <v>5</v>
      </c>
      <c r="G97" s="56"/>
      <c r="H97" s="11" t="s">
        <v>145</v>
      </c>
      <c r="I97" s="40" t="s">
        <v>146</v>
      </c>
    </row>
    <row r="98" spans="2:9" s="1" customFormat="1" ht="19.75" customHeight="1" x14ac:dyDescent="0.25">
      <c r="B98" s="38" t="s">
        <v>322</v>
      </c>
      <c r="C98" s="57" t="s">
        <v>323</v>
      </c>
      <c r="D98" s="57"/>
      <c r="E98" s="57"/>
      <c r="F98" s="57" t="s">
        <v>5</v>
      </c>
      <c r="G98" s="57"/>
      <c r="H98" s="38" t="s">
        <v>145</v>
      </c>
      <c r="I98" s="39" t="s">
        <v>146</v>
      </c>
    </row>
    <row r="99" spans="2:9" s="1" customFormat="1" ht="19.75" customHeight="1" x14ac:dyDescent="0.25">
      <c r="B99" s="11" t="s">
        <v>324</v>
      </c>
      <c r="C99" s="56" t="s">
        <v>325</v>
      </c>
      <c r="D99" s="56"/>
      <c r="E99" s="56"/>
      <c r="F99" s="56" t="s">
        <v>5</v>
      </c>
      <c r="G99" s="56"/>
      <c r="H99" s="11" t="s">
        <v>145</v>
      </c>
      <c r="I99" s="40" t="s">
        <v>146</v>
      </c>
    </row>
    <row r="100" spans="2:9" s="1" customFormat="1" ht="19.75" customHeight="1" x14ac:dyDescent="0.25">
      <c r="B100" s="38" t="s">
        <v>326</v>
      </c>
      <c r="C100" s="57" t="s">
        <v>327</v>
      </c>
      <c r="D100" s="57"/>
      <c r="E100" s="57"/>
      <c r="F100" s="57" t="s">
        <v>5</v>
      </c>
      <c r="G100" s="57"/>
      <c r="H100" s="38" t="s">
        <v>145</v>
      </c>
      <c r="I100" s="39" t="s">
        <v>146</v>
      </c>
    </row>
    <row r="101" spans="2:9" s="1" customFormat="1" ht="19.75" customHeight="1" x14ac:dyDescent="0.25">
      <c r="B101" s="11" t="s">
        <v>328</v>
      </c>
      <c r="C101" s="56" t="s">
        <v>329</v>
      </c>
      <c r="D101" s="56"/>
      <c r="E101" s="56"/>
      <c r="F101" s="56" t="s">
        <v>5</v>
      </c>
      <c r="G101" s="56"/>
      <c r="H101" s="11" t="s">
        <v>145</v>
      </c>
      <c r="I101" s="40" t="s">
        <v>146</v>
      </c>
    </row>
    <row r="102" spans="2:9" s="1" customFormat="1" ht="19.75" customHeight="1" x14ac:dyDescent="0.25">
      <c r="B102" s="38" t="s">
        <v>330</v>
      </c>
      <c r="C102" s="57" t="s">
        <v>331</v>
      </c>
      <c r="D102" s="57"/>
      <c r="E102" s="57"/>
      <c r="F102" s="57" t="s">
        <v>5</v>
      </c>
      <c r="G102" s="57"/>
      <c r="H102" s="38" t="s">
        <v>145</v>
      </c>
      <c r="I102" s="39" t="s">
        <v>146</v>
      </c>
    </row>
    <row r="103" spans="2:9" s="1" customFormat="1" ht="19.75" customHeight="1" x14ac:dyDescent="0.25">
      <c r="B103" s="11" t="s">
        <v>332</v>
      </c>
      <c r="C103" s="56" t="s">
        <v>333</v>
      </c>
      <c r="D103" s="56"/>
      <c r="E103" s="56"/>
      <c r="F103" s="56" t="s">
        <v>5</v>
      </c>
      <c r="G103" s="56"/>
      <c r="H103" s="11" t="s">
        <v>145</v>
      </c>
      <c r="I103" s="40" t="s">
        <v>146</v>
      </c>
    </row>
    <row r="104" spans="2:9" s="1" customFormat="1" ht="19.75" customHeight="1" x14ac:dyDescent="0.25">
      <c r="B104" s="38" t="s">
        <v>334</v>
      </c>
      <c r="C104" s="57" t="s">
        <v>335</v>
      </c>
      <c r="D104" s="57"/>
      <c r="E104" s="57"/>
      <c r="F104" s="57" t="s">
        <v>5</v>
      </c>
      <c r="G104" s="57"/>
      <c r="H104" s="38" t="s">
        <v>145</v>
      </c>
      <c r="I104" s="39" t="s">
        <v>146</v>
      </c>
    </row>
    <row r="105" spans="2:9" s="1" customFormat="1" ht="19.75" customHeight="1" x14ac:dyDescent="0.25">
      <c r="B105" s="11" t="s">
        <v>336</v>
      </c>
      <c r="C105" s="56" t="s">
        <v>337</v>
      </c>
      <c r="D105" s="56"/>
      <c r="E105" s="56"/>
      <c r="F105" s="56" t="s">
        <v>5</v>
      </c>
      <c r="G105" s="56"/>
      <c r="H105" s="11" t="s">
        <v>145</v>
      </c>
      <c r="I105" s="40" t="s">
        <v>146</v>
      </c>
    </row>
    <row r="106" spans="2:9" s="1" customFormat="1" ht="19.75" customHeight="1" x14ac:dyDescent="0.25">
      <c r="B106" s="38" t="s">
        <v>338</v>
      </c>
      <c r="C106" s="57" t="s">
        <v>339</v>
      </c>
      <c r="D106" s="57"/>
      <c r="E106" s="57"/>
      <c r="F106" s="57" t="s">
        <v>5</v>
      </c>
      <c r="G106" s="57"/>
      <c r="H106" s="38" t="s">
        <v>145</v>
      </c>
      <c r="I106" s="39" t="s">
        <v>146</v>
      </c>
    </row>
    <row r="107" spans="2:9" s="1" customFormat="1" ht="19.75" customHeight="1" x14ac:dyDescent="0.25">
      <c r="B107" s="11" t="s">
        <v>340</v>
      </c>
      <c r="C107" s="56" t="s">
        <v>341</v>
      </c>
      <c r="D107" s="56"/>
      <c r="E107" s="56"/>
      <c r="F107" s="56" t="s">
        <v>5</v>
      </c>
      <c r="G107" s="56"/>
      <c r="H107" s="11" t="s">
        <v>145</v>
      </c>
      <c r="I107" s="40" t="s">
        <v>146</v>
      </c>
    </row>
    <row r="108" spans="2:9" s="1" customFormat="1" ht="19.75" customHeight="1" x14ac:dyDescent="0.25">
      <c r="B108" s="38" t="s">
        <v>342</v>
      </c>
      <c r="C108" s="57" t="s">
        <v>343</v>
      </c>
      <c r="D108" s="57"/>
      <c r="E108" s="57"/>
      <c r="F108" s="57" t="s">
        <v>5</v>
      </c>
      <c r="G108" s="57"/>
      <c r="H108" s="38" t="s">
        <v>145</v>
      </c>
      <c r="I108" s="39" t="s">
        <v>146</v>
      </c>
    </row>
    <row r="109" spans="2:9" s="1" customFormat="1" ht="19.75" customHeight="1" x14ac:dyDescent="0.25">
      <c r="B109" s="11" t="s">
        <v>344</v>
      </c>
      <c r="C109" s="56" t="s">
        <v>345</v>
      </c>
      <c r="D109" s="56"/>
      <c r="E109" s="56"/>
      <c r="F109" s="56" t="s">
        <v>5</v>
      </c>
      <c r="G109" s="56"/>
      <c r="H109" s="11" t="s">
        <v>145</v>
      </c>
      <c r="I109" s="40" t="s">
        <v>146</v>
      </c>
    </row>
    <row r="110" spans="2:9" s="1" customFormat="1" ht="19.75" customHeight="1" x14ac:dyDescent="0.25">
      <c r="B110" s="38" t="s">
        <v>346</v>
      </c>
      <c r="C110" s="57" t="s">
        <v>347</v>
      </c>
      <c r="D110" s="57"/>
      <c r="E110" s="57"/>
      <c r="F110" s="57" t="s">
        <v>5</v>
      </c>
      <c r="G110" s="57"/>
      <c r="H110" s="38" t="s">
        <v>145</v>
      </c>
      <c r="I110" s="39" t="s">
        <v>146</v>
      </c>
    </row>
    <row r="111" spans="2:9" s="1" customFormat="1" ht="19.75" customHeight="1" x14ac:dyDescent="0.25">
      <c r="B111" s="11" t="s">
        <v>348</v>
      </c>
      <c r="C111" s="56" t="s">
        <v>349</v>
      </c>
      <c r="D111" s="56"/>
      <c r="E111" s="56"/>
      <c r="F111" s="56" t="s">
        <v>5</v>
      </c>
      <c r="G111" s="56"/>
      <c r="H111" s="11" t="s">
        <v>145</v>
      </c>
      <c r="I111" s="40" t="s">
        <v>146</v>
      </c>
    </row>
    <row r="112" spans="2:9" s="1" customFormat="1" ht="19.75" customHeight="1" x14ac:dyDescent="0.25">
      <c r="B112" s="38" t="s">
        <v>350</v>
      </c>
      <c r="C112" s="57" t="s">
        <v>351</v>
      </c>
      <c r="D112" s="57"/>
      <c r="E112" s="57"/>
      <c r="F112" s="57" t="s">
        <v>5</v>
      </c>
      <c r="G112" s="57"/>
      <c r="H112" s="38" t="s">
        <v>145</v>
      </c>
      <c r="I112" s="39" t="s">
        <v>146</v>
      </c>
    </row>
    <row r="113" spans="2:9" s="1" customFormat="1" ht="19.75" customHeight="1" x14ac:dyDescent="0.25">
      <c r="B113" s="11" t="s">
        <v>352</v>
      </c>
      <c r="C113" s="56" t="s">
        <v>353</v>
      </c>
      <c r="D113" s="56"/>
      <c r="E113" s="56"/>
      <c r="F113" s="56" t="s">
        <v>5</v>
      </c>
      <c r="G113" s="56"/>
      <c r="H113" s="11" t="s">
        <v>145</v>
      </c>
      <c r="I113" s="40" t="s">
        <v>146</v>
      </c>
    </row>
    <row r="114" spans="2:9" s="1" customFormat="1" ht="19.75" customHeight="1" x14ac:dyDescent="0.25">
      <c r="B114" s="38" t="s">
        <v>354</v>
      </c>
      <c r="C114" s="57" t="s">
        <v>355</v>
      </c>
      <c r="D114" s="57"/>
      <c r="E114" s="57"/>
      <c r="F114" s="57" t="s">
        <v>5</v>
      </c>
      <c r="G114" s="57"/>
      <c r="H114" s="38" t="s">
        <v>145</v>
      </c>
      <c r="I114" s="39" t="s">
        <v>146</v>
      </c>
    </row>
    <row r="115" spans="2:9" s="1" customFormat="1" ht="19.75" customHeight="1" x14ac:dyDescent="0.25">
      <c r="B115" s="11" t="s">
        <v>356</v>
      </c>
      <c r="C115" s="56" t="s">
        <v>357</v>
      </c>
      <c r="D115" s="56"/>
      <c r="E115" s="56"/>
      <c r="F115" s="56" t="s">
        <v>5</v>
      </c>
      <c r="G115" s="56"/>
      <c r="H115" s="11" t="s">
        <v>145</v>
      </c>
      <c r="I115" s="40" t="s">
        <v>146</v>
      </c>
    </row>
    <row r="116" spans="2:9" s="1" customFormat="1" ht="19.75" customHeight="1" x14ac:dyDescent="0.25">
      <c r="B116" s="38" t="s">
        <v>358</v>
      </c>
      <c r="C116" s="57" t="s">
        <v>359</v>
      </c>
      <c r="D116" s="57"/>
      <c r="E116" s="57"/>
      <c r="F116" s="57" t="s">
        <v>5</v>
      </c>
      <c r="G116" s="57"/>
      <c r="H116" s="38" t="s">
        <v>145</v>
      </c>
      <c r="I116" s="39" t="s">
        <v>146</v>
      </c>
    </row>
    <row r="117" spans="2:9" s="1" customFormat="1" ht="19.75" customHeight="1" x14ac:dyDescent="0.25">
      <c r="B117" s="11" t="s">
        <v>360</v>
      </c>
      <c r="C117" s="56" t="s">
        <v>361</v>
      </c>
      <c r="D117" s="56"/>
      <c r="E117" s="56"/>
      <c r="F117" s="56" t="s">
        <v>5</v>
      </c>
      <c r="G117" s="56"/>
      <c r="H117" s="11" t="s">
        <v>145</v>
      </c>
      <c r="I117" s="40" t="s">
        <v>146</v>
      </c>
    </row>
    <row r="118" spans="2:9" s="1" customFormat="1" ht="19.75" customHeight="1" x14ac:dyDescent="0.25">
      <c r="B118" s="38" t="s">
        <v>362</v>
      </c>
      <c r="C118" s="57" t="s">
        <v>363</v>
      </c>
      <c r="D118" s="57"/>
      <c r="E118" s="57"/>
      <c r="F118" s="57" t="s">
        <v>5</v>
      </c>
      <c r="G118" s="57"/>
      <c r="H118" s="38" t="s">
        <v>145</v>
      </c>
      <c r="I118" s="39" t="s">
        <v>146</v>
      </c>
    </row>
    <row r="119" spans="2:9" s="1" customFormat="1" ht="19.75" customHeight="1" x14ac:dyDescent="0.25">
      <c r="B119" s="11" t="s">
        <v>364</v>
      </c>
      <c r="C119" s="56" t="s">
        <v>365</v>
      </c>
      <c r="D119" s="56"/>
      <c r="E119" s="56"/>
      <c r="F119" s="56" t="s">
        <v>5</v>
      </c>
      <c r="G119" s="56"/>
      <c r="H119" s="11" t="s">
        <v>145</v>
      </c>
      <c r="I119" s="40" t="s">
        <v>146</v>
      </c>
    </row>
    <row r="120" spans="2:9" s="1" customFormat="1" ht="19.75" customHeight="1" x14ac:dyDescent="0.25">
      <c r="B120" s="38" t="s">
        <v>366</v>
      </c>
      <c r="C120" s="57" t="s">
        <v>367</v>
      </c>
      <c r="D120" s="57"/>
      <c r="E120" s="57"/>
      <c r="F120" s="57" t="s">
        <v>5</v>
      </c>
      <c r="G120" s="57"/>
      <c r="H120" s="38" t="s">
        <v>145</v>
      </c>
      <c r="I120" s="39" t="s">
        <v>146</v>
      </c>
    </row>
    <row r="121" spans="2:9" s="1" customFormat="1" ht="19.75" customHeight="1" x14ac:dyDescent="0.25">
      <c r="B121" s="11" t="s">
        <v>368</v>
      </c>
      <c r="C121" s="56" t="s">
        <v>369</v>
      </c>
      <c r="D121" s="56"/>
      <c r="E121" s="56"/>
      <c r="F121" s="56" t="s">
        <v>5</v>
      </c>
      <c r="G121" s="56"/>
      <c r="H121" s="11" t="s">
        <v>145</v>
      </c>
      <c r="I121" s="40" t="s">
        <v>146</v>
      </c>
    </row>
    <row r="122" spans="2:9" s="1" customFormat="1" ht="19.75" customHeight="1" x14ac:dyDescent="0.25">
      <c r="B122" s="38" t="s">
        <v>370</v>
      </c>
      <c r="C122" s="57" t="s">
        <v>371</v>
      </c>
      <c r="D122" s="57"/>
      <c r="E122" s="57"/>
      <c r="F122" s="57" t="s">
        <v>5</v>
      </c>
      <c r="G122" s="57"/>
      <c r="H122" s="38" t="s">
        <v>145</v>
      </c>
      <c r="I122" s="39" t="s">
        <v>146</v>
      </c>
    </row>
    <row r="123" spans="2:9" s="1" customFormat="1" ht="19.75" customHeight="1" x14ac:dyDescent="0.25">
      <c r="B123" s="11" t="s">
        <v>372</v>
      </c>
      <c r="C123" s="56" t="s">
        <v>373</v>
      </c>
      <c r="D123" s="56"/>
      <c r="E123" s="56"/>
      <c r="F123" s="56" t="s">
        <v>5</v>
      </c>
      <c r="G123" s="56"/>
      <c r="H123" s="11" t="s">
        <v>145</v>
      </c>
      <c r="I123" s="40" t="s">
        <v>146</v>
      </c>
    </row>
    <row r="124" spans="2:9" s="1" customFormat="1" ht="19.75" customHeight="1" x14ac:dyDescent="0.25">
      <c r="B124" s="38" t="s">
        <v>374</v>
      </c>
      <c r="C124" s="57" t="s">
        <v>375</v>
      </c>
      <c r="D124" s="57"/>
      <c r="E124" s="57"/>
      <c r="F124" s="57" t="s">
        <v>5</v>
      </c>
      <c r="G124" s="57"/>
      <c r="H124" s="38" t="s">
        <v>145</v>
      </c>
      <c r="I124" s="39" t="s">
        <v>146</v>
      </c>
    </row>
    <row r="125" spans="2:9" s="1" customFormat="1" ht="19.75" customHeight="1" x14ac:dyDescent="0.25">
      <c r="B125" s="11" t="s">
        <v>376</v>
      </c>
      <c r="C125" s="56" t="s">
        <v>377</v>
      </c>
      <c r="D125" s="56"/>
      <c r="E125" s="56"/>
      <c r="F125" s="56" t="s">
        <v>5</v>
      </c>
      <c r="G125" s="56"/>
      <c r="H125" s="11" t="s">
        <v>145</v>
      </c>
      <c r="I125" s="40" t="s">
        <v>146</v>
      </c>
    </row>
    <row r="126" spans="2:9" s="1" customFormat="1" ht="19.75" customHeight="1" x14ac:dyDescent="0.25">
      <c r="B126" s="38" t="s">
        <v>378</v>
      </c>
      <c r="C126" s="57" t="s">
        <v>379</v>
      </c>
      <c r="D126" s="57"/>
      <c r="E126" s="57"/>
      <c r="F126" s="57" t="s">
        <v>5</v>
      </c>
      <c r="G126" s="57"/>
      <c r="H126" s="38" t="s">
        <v>145</v>
      </c>
      <c r="I126" s="39" t="s">
        <v>146</v>
      </c>
    </row>
    <row r="127" spans="2:9" s="1" customFormat="1" ht="19.75" customHeight="1" x14ac:dyDescent="0.25">
      <c r="B127" s="11" t="s">
        <v>380</v>
      </c>
      <c r="C127" s="56" t="s">
        <v>377</v>
      </c>
      <c r="D127" s="56"/>
      <c r="E127" s="56"/>
      <c r="F127" s="56" t="s">
        <v>5</v>
      </c>
      <c r="G127" s="56"/>
      <c r="H127" s="11" t="s">
        <v>145</v>
      </c>
      <c r="I127" s="40" t="s">
        <v>146</v>
      </c>
    </row>
    <row r="128" spans="2:9" s="1" customFormat="1" ht="19.75" customHeight="1" x14ac:dyDescent="0.25">
      <c r="B128" s="38" t="s">
        <v>381</v>
      </c>
      <c r="C128" s="57" t="s">
        <v>382</v>
      </c>
      <c r="D128" s="57"/>
      <c r="E128" s="57"/>
      <c r="F128" s="57" t="s">
        <v>5</v>
      </c>
      <c r="G128" s="57"/>
      <c r="H128" s="38" t="s">
        <v>145</v>
      </c>
      <c r="I128" s="39" t="s">
        <v>146</v>
      </c>
    </row>
    <row r="129" spans="2:9" s="1" customFormat="1" ht="19.75" customHeight="1" x14ac:dyDescent="0.25">
      <c r="B129" s="11" t="s">
        <v>383</v>
      </c>
      <c r="C129" s="56" t="s">
        <v>384</v>
      </c>
      <c r="D129" s="56"/>
      <c r="E129" s="56"/>
      <c r="F129" s="56" t="s">
        <v>5</v>
      </c>
      <c r="G129" s="56"/>
      <c r="H129" s="11" t="s">
        <v>145</v>
      </c>
      <c r="I129" s="40" t="s">
        <v>146</v>
      </c>
    </row>
    <row r="130" spans="2:9" s="1" customFormat="1" ht="19.75" customHeight="1" x14ac:dyDescent="0.25">
      <c r="B130" s="38" t="s">
        <v>385</v>
      </c>
      <c r="C130" s="57" t="s">
        <v>386</v>
      </c>
      <c r="D130" s="57"/>
      <c r="E130" s="57"/>
      <c r="F130" s="57" t="s">
        <v>5</v>
      </c>
      <c r="G130" s="57"/>
      <c r="H130" s="38" t="s">
        <v>145</v>
      </c>
      <c r="I130" s="39" t="s">
        <v>146</v>
      </c>
    </row>
    <row r="131" spans="2:9" s="1" customFormat="1" ht="19.75" customHeight="1" x14ac:dyDescent="0.25">
      <c r="B131" s="11" t="s">
        <v>387</v>
      </c>
      <c r="C131" s="56" t="s">
        <v>388</v>
      </c>
      <c r="D131" s="56"/>
      <c r="E131" s="56"/>
      <c r="F131" s="56" t="s">
        <v>5</v>
      </c>
      <c r="G131" s="56"/>
      <c r="H131" s="11" t="s">
        <v>145</v>
      </c>
      <c r="I131" s="40" t="s">
        <v>146</v>
      </c>
    </row>
    <row r="132" spans="2:9" s="1" customFormat="1" ht="19.75" customHeight="1" x14ac:dyDescent="0.25">
      <c r="B132" s="38" t="s">
        <v>389</v>
      </c>
      <c r="C132" s="57" t="s">
        <v>390</v>
      </c>
      <c r="D132" s="57"/>
      <c r="E132" s="57"/>
      <c r="F132" s="57" t="s">
        <v>5</v>
      </c>
      <c r="G132" s="57"/>
      <c r="H132" s="38" t="s">
        <v>145</v>
      </c>
      <c r="I132" s="39" t="s">
        <v>146</v>
      </c>
    </row>
    <row r="133" spans="2:9" s="1" customFormat="1" ht="19.75" customHeight="1" x14ac:dyDescent="0.25">
      <c r="B133" s="11" t="s">
        <v>391</v>
      </c>
      <c r="C133" s="56" t="s">
        <v>392</v>
      </c>
      <c r="D133" s="56"/>
      <c r="E133" s="56"/>
      <c r="F133" s="56" t="s">
        <v>5</v>
      </c>
      <c r="G133" s="56"/>
      <c r="H133" s="11" t="s">
        <v>145</v>
      </c>
      <c r="I133" s="40" t="s">
        <v>146</v>
      </c>
    </row>
    <row r="134" spans="2:9" s="1" customFormat="1" ht="19.75" customHeight="1" x14ac:dyDescent="0.25">
      <c r="B134" s="38" t="s">
        <v>393</v>
      </c>
      <c r="C134" s="57" t="s">
        <v>394</v>
      </c>
      <c r="D134" s="57"/>
      <c r="E134" s="57"/>
      <c r="F134" s="57" t="s">
        <v>5</v>
      </c>
      <c r="G134" s="57"/>
      <c r="H134" s="38" t="s">
        <v>145</v>
      </c>
      <c r="I134" s="39" t="s">
        <v>146</v>
      </c>
    </row>
    <row r="135" spans="2:9" s="1" customFormat="1" ht="19.75" customHeight="1" x14ac:dyDescent="0.25">
      <c r="B135" s="11" t="s">
        <v>395</v>
      </c>
      <c r="C135" s="56" t="s">
        <v>396</v>
      </c>
      <c r="D135" s="56"/>
      <c r="E135" s="56"/>
      <c r="F135" s="56" t="s">
        <v>5</v>
      </c>
      <c r="G135" s="56"/>
      <c r="H135" s="11" t="s">
        <v>145</v>
      </c>
      <c r="I135" s="40" t="s">
        <v>146</v>
      </c>
    </row>
    <row r="136" spans="2:9" s="1" customFormat="1" ht="19.75" customHeight="1" x14ac:dyDescent="0.25">
      <c r="B136" s="38" t="s">
        <v>397</v>
      </c>
      <c r="C136" s="57" t="s">
        <v>398</v>
      </c>
      <c r="D136" s="57"/>
      <c r="E136" s="57"/>
      <c r="F136" s="57" t="s">
        <v>5</v>
      </c>
      <c r="G136" s="57"/>
      <c r="H136" s="38" t="s">
        <v>145</v>
      </c>
      <c r="I136" s="39" t="s">
        <v>146</v>
      </c>
    </row>
    <row r="137" spans="2:9" s="1" customFormat="1" ht="19.75" customHeight="1" x14ac:dyDescent="0.25">
      <c r="B137" s="11" t="s">
        <v>399</v>
      </c>
      <c r="C137" s="56" t="s">
        <v>400</v>
      </c>
      <c r="D137" s="56"/>
      <c r="E137" s="56"/>
      <c r="F137" s="56" t="s">
        <v>5</v>
      </c>
      <c r="G137" s="56"/>
      <c r="H137" s="11" t="s">
        <v>145</v>
      </c>
      <c r="I137" s="40" t="s">
        <v>146</v>
      </c>
    </row>
    <row r="138" spans="2:9" s="1" customFormat="1" ht="19.75" customHeight="1" x14ac:dyDescent="0.25">
      <c r="B138" s="38" t="s">
        <v>401</v>
      </c>
      <c r="C138" s="57" t="s">
        <v>402</v>
      </c>
      <c r="D138" s="57"/>
      <c r="E138" s="57"/>
      <c r="F138" s="57" t="s">
        <v>5</v>
      </c>
      <c r="G138" s="57"/>
      <c r="H138" s="38" t="s">
        <v>145</v>
      </c>
      <c r="I138" s="39" t="s">
        <v>146</v>
      </c>
    </row>
    <row r="139" spans="2:9" s="1" customFormat="1" ht="19.75" customHeight="1" x14ac:dyDescent="0.25">
      <c r="B139" s="11" t="s">
        <v>403</v>
      </c>
      <c r="C139" s="56" t="s">
        <v>404</v>
      </c>
      <c r="D139" s="56"/>
      <c r="E139" s="56"/>
      <c r="F139" s="56" t="s">
        <v>5</v>
      </c>
      <c r="G139" s="56"/>
      <c r="H139" s="11" t="s">
        <v>145</v>
      </c>
      <c r="I139" s="40" t="s">
        <v>146</v>
      </c>
    </row>
    <row r="140" spans="2:9" s="1" customFormat="1" ht="19.75" customHeight="1" x14ac:dyDescent="0.25">
      <c r="B140" s="38" t="s">
        <v>405</v>
      </c>
      <c r="C140" s="57" t="s">
        <v>406</v>
      </c>
      <c r="D140" s="57"/>
      <c r="E140" s="57"/>
      <c r="F140" s="57" t="s">
        <v>5</v>
      </c>
      <c r="G140" s="57"/>
      <c r="H140" s="38" t="s">
        <v>145</v>
      </c>
      <c r="I140" s="39" t="s">
        <v>146</v>
      </c>
    </row>
    <row r="141" spans="2:9" s="1" customFormat="1" ht="19.75" customHeight="1" x14ac:dyDescent="0.25">
      <c r="B141" s="11" t="s">
        <v>407</v>
      </c>
      <c r="C141" s="56" t="s">
        <v>408</v>
      </c>
      <c r="D141" s="56"/>
      <c r="E141" s="56"/>
      <c r="F141" s="56" t="s">
        <v>5</v>
      </c>
      <c r="G141" s="56"/>
      <c r="H141" s="11" t="s">
        <v>145</v>
      </c>
      <c r="I141" s="40" t="s">
        <v>146</v>
      </c>
    </row>
    <row r="142" spans="2:9" s="1" customFormat="1" ht="19.75" customHeight="1" x14ac:dyDescent="0.25">
      <c r="B142" s="38" t="s">
        <v>409</v>
      </c>
      <c r="C142" s="57" t="s">
        <v>410</v>
      </c>
      <c r="D142" s="57"/>
      <c r="E142" s="57"/>
      <c r="F142" s="57" t="s">
        <v>5</v>
      </c>
      <c r="G142" s="57"/>
      <c r="H142" s="38" t="s">
        <v>145</v>
      </c>
      <c r="I142" s="39" t="s">
        <v>146</v>
      </c>
    </row>
    <row r="143" spans="2:9" s="1" customFormat="1" ht="19.75" customHeight="1" x14ac:dyDescent="0.25">
      <c r="B143" s="11" t="s">
        <v>411</v>
      </c>
      <c r="C143" s="56" t="s">
        <v>412</v>
      </c>
      <c r="D143" s="56"/>
      <c r="E143" s="56"/>
      <c r="F143" s="56" t="s">
        <v>5</v>
      </c>
      <c r="G143" s="56"/>
      <c r="H143" s="11" t="s">
        <v>145</v>
      </c>
      <c r="I143" s="40" t="s">
        <v>146</v>
      </c>
    </row>
    <row r="144" spans="2:9" s="1" customFormat="1" ht="19.75" customHeight="1" x14ac:dyDescent="0.25">
      <c r="B144" s="38" t="s">
        <v>413</v>
      </c>
      <c r="C144" s="57" t="s">
        <v>414</v>
      </c>
      <c r="D144" s="57"/>
      <c r="E144" s="57"/>
      <c r="F144" s="57" t="s">
        <v>5</v>
      </c>
      <c r="G144" s="57"/>
      <c r="H144" s="38" t="s">
        <v>145</v>
      </c>
      <c r="I144" s="39" t="s">
        <v>146</v>
      </c>
    </row>
    <row r="145" spans="2:9" s="1" customFormat="1" ht="19.75" customHeight="1" x14ac:dyDescent="0.25">
      <c r="B145" s="11" t="s">
        <v>415</v>
      </c>
      <c r="C145" s="56" t="s">
        <v>416</v>
      </c>
      <c r="D145" s="56"/>
      <c r="E145" s="56"/>
      <c r="F145" s="56" t="s">
        <v>5</v>
      </c>
      <c r="G145" s="56"/>
      <c r="H145" s="11" t="s">
        <v>145</v>
      </c>
      <c r="I145" s="40" t="s">
        <v>146</v>
      </c>
    </row>
    <row r="146" spans="2:9" s="1" customFormat="1" ht="19.75" customHeight="1" x14ac:dyDescent="0.25">
      <c r="B146" s="38" t="s">
        <v>417</v>
      </c>
      <c r="C146" s="57" t="s">
        <v>418</v>
      </c>
      <c r="D146" s="57"/>
      <c r="E146" s="57"/>
      <c r="F146" s="57" t="s">
        <v>5</v>
      </c>
      <c r="G146" s="57"/>
      <c r="H146" s="38" t="s">
        <v>145</v>
      </c>
      <c r="I146" s="39" t="s">
        <v>146</v>
      </c>
    </row>
    <row r="147" spans="2:9" s="1" customFormat="1" ht="19.75" customHeight="1" x14ac:dyDescent="0.25">
      <c r="B147" s="11" t="s">
        <v>419</v>
      </c>
      <c r="C147" s="56" t="s">
        <v>420</v>
      </c>
      <c r="D147" s="56"/>
      <c r="E147" s="56"/>
      <c r="F147" s="56" t="s">
        <v>5</v>
      </c>
      <c r="G147" s="56"/>
      <c r="H147" s="11" t="s">
        <v>145</v>
      </c>
      <c r="I147" s="40" t="s">
        <v>146</v>
      </c>
    </row>
    <row r="148" spans="2:9" s="1" customFormat="1" ht="19.75" customHeight="1" x14ac:dyDescent="0.25">
      <c r="B148" s="38" t="s">
        <v>421</v>
      </c>
      <c r="C148" s="57" t="s">
        <v>422</v>
      </c>
      <c r="D148" s="57"/>
      <c r="E148" s="57"/>
      <c r="F148" s="57" t="s">
        <v>5</v>
      </c>
      <c r="G148" s="57"/>
      <c r="H148" s="38" t="s">
        <v>145</v>
      </c>
      <c r="I148" s="39" t="s">
        <v>146</v>
      </c>
    </row>
    <row r="149" spans="2:9" s="1" customFormat="1" ht="19.75" customHeight="1" x14ac:dyDescent="0.25">
      <c r="B149" s="41" t="s">
        <v>423</v>
      </c>
      <c r="C149" s="59" t="s">
        <v>424</v>
      </c>
      <c r="D149" s="59"/>
      <c r="E149" s="59"/>
      <c r="F149" s="59" t="s">
        <v>5</v>
      </c>
      <c r="G149" s="59"/>
      <c r="H149" s="41" t="s">
        <v>145</v>
      </c>
      <c r="I149" s="42" t="s">
        <v>193</v>
      </c>
    </row>
    <row r="150" spans="2:9" s="1" customFormat="1" ht="19.75" customHeight="1" x14ac:dyDescent="0.25">
      <c r="B150" s="38" t="s">
        <v>425</v>
      </c>
      <c r="C150" s="57" t="s">
        <v>426</v>
      </c>
      <c r="D150" s="57"/>
      <c r="E150" s="57"/>
      <c r="F150" s="57" t="s">
        <v>5</v>
      </c>
      <c r="G150" s="57"/>
      <c r="H150" s="38" t="s">
        <v>145</v>
      </c>
      <c r="I150" s="39" t="s">
        <v>146</v>
      </c>
    </row>
    <row r="151" spans="2:9" s="1" customFormat="1" ht="19.75" customHeight="1" x14ac:dyDescent="0.25">
      <c r="B151" s="11" t="s">
        <v>427</v>
      </c>
      <c r="C151" s="56" t="s">
        <v>428</v>
      </c>
      <c r="D151" s="56"/>
      <c r="E151" s="56"/>
      <c r="F151" s="56" t="s">
        <v>5</v>
      </c>
      <c r="G151" s="56"/>
      <c r="H151" s="11" t="s">
        <v>145</v>
      </c>
      <c r="I151" s="40" t="s">
        <v>146</v>
      </c>
    </row>
    <row r="152" spans="2:9" s="1" customFormat="1" ht="19.75" customHeight="1" x14ac:dyDescent="0.25">
      <c r="B152" s="38" t="s">
        <v>429</v>
      </c>
      <c r="C152" s="57" t="s">
        <v>430</v>
      </c>
      <c r="D152" s="57"/>
      <c r="E152" s="57"/>
      <c r="F152" s="57" t="s">
        <v>5</v>
      </c>
      <c r="G152" s="57"/>
      <c r="H152" s="38" t="s">
        <v>145</v>
      </c>
      <c r="I152" s="39" t="s">
        <v>146</v>
      </c>
    </row>
    <row r="153" spans="2:9" s="1" customFormat="1" ht="19.75" customHeight="1" x14ac:dyDescent="0.25">
      <c r="B153" s="11" t="s">
        <v>431</v>
      </c>
      <c r="C153" s="56" t="s">
        <v>432</v>
      </c>
      <c r="D153" s="56"/>
      <c r="E153" s="56"/>
      <c r="F153" s="56" t="s">
        <v>5</v>
      </c>
      <c r="G153" s="56"/>
      <c r="H153" s="11" t="s">
        <v>145</v>
      </c>
      <c r="I153" s="40" t="s">
        <v>146</v>
      </c>
    </row>
    <row r="154" spans="2:9" s="1" customFormat="1" ht="19.75" customHeight="1" x14ac:dyDescent="0.25">
      <c r="B154" s="38" t="s">
        <v>433</v>
      </c>
      <c r="C154" s="57" t="s">
        <v>434</v>
      </c>
      <c r="D154" s="57"/>
      <c r="E154" s="57"/>
      <c r="F154" s="57" t="s">
        <v>5</v>
      </c>
      <c r="G154" s="57"/>
      <c r="H154" s="38" t="s">
        <v>145</v>
      </c>
      <c r="I154" s="39" t="s">
        <v>146</v>
      </c>
    </row>
    <row r="155" spans="2:9" s="1" customFormat="1" ht="19.75" customHeight="1" x14ac:dyDescent="0.25">
      <c r="B155" s="11" t="s">
        <v>435</v>
      </c>
      <c r="C155" s="56" t="s">
        <v>436</v>
      </c>
      <c r="D155" s="56"/>
      <c r="E155" s="56"/>
      <c r="F155" s="56" t="s">
        <v>5</v>
      </c>
      <c r="G155" s="56"/>
      <c r="H155" s="11" t="s">
        <v>145</v>
      </c>
      <c r="I155" s="40" t="s">
        <v>146</v>
      </c>
    </row>
    <row r="156" spans="2:9" s="1" customFormat="1" ht="19.75" customHeight="1" x14ac:dyDescent="0.25">
      <c r="B156" s="38" t="s">
        <v>437</v>
      </c>
      <c r="C156" s="57" t="s">
        <v>438</v>
      </c>
      <c r="D156" s="57"/>
      <c r="E156" s="57"/>
      <c r="F156" s="57" t="s">
        <v>5</v>
      </c>
      <c r="G156" s="57"/>
      <c r="H156" s="38" t="s">
        <v>145</v>
      </c>
      <c r="I156" s="39" t="s">
        <v>146</v>
      </c>
    </row>
    <row r="157" spans="2:9" s="1" customFormat="1" ht="19.75" customHeight="1" x14ac:dyDescent="0.25">
      <c r="B157" s="11" t="s">
        <v>439</v>
      </c>
      <c r="C157" s="56" t="s">
        <v>440</v>
      </c>
      <c r="D157" s="56"/>
      <c r="E157" s="56"/>
      <c r="F157" s="56" t="s">
        <v>5</v>
      </c>
      <c r="G157" s="56"/>
      <c r="H157" s="11" t="s">
        <v>145</v>
      </c>
      <c r="I157" s="40" t="s">
        <v>146</v>
      </c>
    </row>
    <row r="158" spans="2:9" s="1" customFormat="1" ht="19.75" customHeight="1" x14ac:dyDescent="0.25">
      <c r="B158" s="38" t="s">
        <v>441</v>
      </c>
      <c r="C158" s="57" t="s">
        <v>442</v>
      </c>
      <c r="D158" s="57"/>
      <c r="E158" s="57"/>
      <c r="F158" s="57" t="s">
        <v>5</v>
      </c>
      <c r="G158" s="57"/>
      <c r="H158" s="38" t="s">
        <v>145</v>
      </c>
      <c r="I158" s="39" t="s">
        <v>146</v>
      </c>
    </row>
    <row r="159" spans="2:9" s="1" customFormat="1" ht="19.75" customHeight="1" x14ac:dyDescent="0.25">
      <c r="B159" s="11" t="s">
        <v>443</v>
      </c>
      <c r="C159" s="56" t="s">
        <v>444</v>
      </c>
      <c r="D159" s="56"/>
      <c r="E159" s="56"/>
      <c r="F159" s="56" t="s">
        <v>5</v>
      </c>
      <c r="G159" s="56"/>
      <c r="H159" s="11" t="s">
        <v>145</v>
      </c>
      <c r="I159" s="40" t="s">
        <v>146</v>
      </c>
    </row>
    <row r="160" spans="2:9" s="1" customFormat="1" ht="19.75" customHeight="1" x14ac:dyDescent="0.25">
      <c r="B160" s="38" t="s">
        <v>445</v>
      </c>
      <c r="C160" s="57" t="s">
        <v>446</v>
      </c>
      <c r="D160" s="57"/>
      <c r="E160" s="57"/>
      <c r="F160" s="57" t="s">
        <v>5</v>
      </c>
      <c r="G160" s="57"/>
      <c r="H160" s="38" t="s">
        <v>145</v>
      </c>
      <c r="I160" s="39" t="s">
        <v>146</v>
      </c>
    </row>
    <row r="161" spans="2:9" s="1" customFormat="1" ht="19.75" customHeight="1" x14ac:dyDescent="0.25">
      <c r="B161" s="11" t="s">
        <v>447</v>
      </c>
      <c r="C161" s="56" t="s">
        <v>448</v>
      </c>
      <c r="D161" s="56"/>
      <c r="E161" s="56"/>
      <c r="F161" s="56" t="s">
        <v>5</v>
      </c>
      <c r="G161" s="56"/>
      <c r="H161" s="11" t="s">
        <v>145</v>
      </c>
      <c r="I161" s="40" t="s">
        <v>146</v>
      </c>
    </row>
    <row r="162" spans="2:9" s="1" customFormat="1" ht="19.75" customHeight="1" x14ac:dyDescent="0.25">
      <c r="B162" s="38" t="s">
        <v>449</v>
      </c>
      <c r="C162" s="57" t="s">
        <v>450</v>
      </c>
      <c r="D162" s="57"/>
      <c r="E162" s="57"/>
      <c r="F162" s="57" t="s">
        <v>5</v>
      </c>
      <c r="G162" s="57"/>
      <c r="H162" s="38" t="s">
        <v>145</v>
      </c>
      <c r="I162" s="39" t="s">
        <v>146</v>
      </c>
    </row>
    <row r="163" spans="2:9" s="1" customFormat="1" ht="19.75" customHeight="1" x14ac:dyDescent="0.25">
      <c r="B163" s="11" t="s">
        <v>451</v>
      </c>
      <c r="C163" s="56" t="s">
        <v>452</v>
      </c>
      <c r="D163" s="56"/>
      <c r="E163" s="56"/>
      <c r="F163" s="56" t="s">
        <v>5</v>
      </c>
      <c r="G163" s="56"/>
      <c r="H163" s="11" t="s">
        <v>145</v>
      </c>
      <c r="I163" s="40" t="s">
        <v>146</v>
      </c>
    </row>
    <row r="164" spans="2:9" s="1" customFormat="1" ht="19.75" customHeight="1" x14ac:dyDescent="0.25">
      <c r="B164" s="38" t="s">
        <v>453</v>
      </c>
      <c r="C164" s="57" t="s">
        <v>454</v>
      </c>
      <c r="D164" s="57"/>
      <c r="E164" s="57"/>
      <c r="F164" s="57" t="s">
        <v>5</v>
      </c>
      <c r="G164" s="57"/>
      <c r="H164" s="38" t="s">
        <v>145</v>
      </c>
      <c r="I164" s="39" t="s">
        <v>146</v>
      </c>
    </row>
    <row r="165" spans="2:9" s="1" customFormat="1" ht="19.75" customHeight="1" x14ac:dyDescent="0.25">
      <c r="B165" s="11" t="s">
        <v>455</v>
      </c>
      <c r="C165" s="56" t="s">
        <v>456</v>
      </c>
      <c r="D165" s="56"/>
      <c r="E165" s="56"/>
      <c r="F165" s="56" t="s">
        <v>5</v>
      </c>
      <c r="G165" s="56"/>
      <c r="H165" s="11" t="s">
        <v>145</v>
      </c>
      <c r="I165" s="40" t="s">
        <v>146</v>
      </c>
    </row>
    <row r="166" spans="2:9" s="1" customFormat="1" ht="19.75" customHeight="1" x14ac:dyDescent="0.25">
      <c r="B166" s="38" t="s">
        <v>457</v>
      </c>
      <c r="C166" s="57" t="s">
        <v>458</v>
      </c>
      <c r="D166" s="57"/>
      <c r="E166" s="57"/>
      <c r="F166" s="57" t="s">
        <v>5</v>
      </c>
      <c r="G166" s="57"/>
      <c r="H166" s="38" t="s">
        <v>145</v>
      </c>
      <c r="I166" s="39" t="s">
        <v>146</v>
      </c>
    </row>
    <row r="167" spans="2:9" s="1" customFormat="1" ht="19.75" customHeight="1" x14ac:dyDescent="0.25">
      <c r="B167" s="11" t="s">
        <v>459</v>
      </c>
      <c r="C167" s="56" t="s">
        <v>460</v>
      </c>
      <c r="D167" s="56"/>
      <c r="E167" s="56"/>
      <c r="F167" s="56" t="s">
        <v>5</v>
      </c>
      <c r="G167" s="56"/>
      <c r="H167" s="11" t="s">
        <v>145</v>
      </c>
      <c r="I167" s="40" t="s">
        <v>146</v>
      </c>
    </row>
    <row r="168" spans="2:9" s="1" customFormat="1" ht="19.75" customHeight="1" x14ac:dyDescent="0.25">
      <c r="B168" s="38" t="s">
        <v>461</v>
      </c>
      <c r="C168" s="57" t="s">
        <v>462</v>
      </c>
      <c r="D168" s="57"/>
      <c r="E168" s="57"/>
      <c r="F168" s="57" t="s">
        <v>5</v>
      </c>
      <c r="G168" s="57"/>
      <c r="H168" s="38" t="s">
        <v>145</v>
      </c>
      <c r="I168" s="39" t="s">
        <v>146</v>
      </c>
    </row>
    <row r="169" spans="2:9" s="1" customFormat="1" ht="19.75" customHeight="1" x14ac:dyDescent="0.25">
      <c r="B169" s="11" t="s">
        <v>463</v>
      </c>
      <c r="C169" s="56" t="s">
        <v>464</v>
      </c>
      <c r="D169" s="56"/>
      <c r="E169" s="56"/>
      <c r="F169" s="56" t="s">
        <v>5</v>
      </c>
      <c r="G169" s="56"/>
      <c r="H169" s="11" t="s">
        <v>145</v>
      </c>
      <c r="I169" s="40" t="s">
        <v>146</v>
      </c>
    </row>
    <row r="170" spans="2:9" s="1" customFormat="1" ht="19.75" customHeight="1" x14ac:dyDescent="0.25">
      <c r="B170" s="38" t="s">
        <v>465</v>
      </c>
      <c r="C170" s="57" t="s">
        <v>466</v>
      </c>
      <c r="D170" s="57"/>
      <c r="E170" s="57"/>
      <c r="F170" s="57" t="s">
        <v>5</v>
      </c>
      <c r="G170" s="57"/>
      <c r="H170" s="38" t="s">
        <v>145</v>
      </c>
      <c r="I170" s="39" t="s">
        <v>146</v>
      </c>
    </row>
    <row r="171" spans="2:9" s="1" customFormat="1" ht="19.75" customHeight="1" x14ac:dyDescent="0.25">
      <c r="B171" s="11" t="s">
        <v>467</v>
      </c>
      <c r="C171" s="56" t="s">
        <v>468</v>
      </c>
      <c r="D171" s="56"/>
      <c r="E171" s="56"/>
      <c r="F171" s="56" t="s">
        <v>5</v>
      </c>
      <c r="G171" s="56"/>
      <c r="H171" s="11" t="s">
        <v>145</v>
      </c>
      <c r="I171" s="40" t="s">
        <v>146</v>
      </c>
    </row>
    <row r="172" spans="2:9" s="1" customFormat="1" ht="19.75" customHeight="1" x14ac:dyDescent="0.25">
      <c r="B172" s="38" t="s">
        <v>469</v>
      </c>
      <c r="C172" s="57" t="s">
        <v>470</v>
      </c>
      <c r="D172" s="57"/>
      <c r="E172" s="57"/>
      <c r="F172" s="57" t="s">
        <v>5</v>
      </c>
      <c r="G172" s="57"/>
      <c r="H172" s="38" t="s">
        <v>145</v>
      </c>
      <c r="I172" s="39" t="s">
        <v>146</v>
      </c>
    </row>
    <row r="173" spans="2:9" s="1" customFormat="1" ht="19.75" customHeight="1" x14ac:dyDescent="0.25">
      <c r="B173" s="11" t="s">
        <v>471</v>
      </c>
      <c r="C173" s="56" t="s">
        <v>472</v>
      </c>
      <c r="D173" s="56"/>
      <c r="E173" s="56"/>
      <c r="F173" s="56" t="s">
        <v>5</v>
      </c>
      <c r="G173" s="56"/>
      <c r="H173" s="11" t="s">
        <v>145</v>
      </c>
      <c r="I173" s="40" t="s">
        <v>146</v>
      </c>
    </row>
    <row r="174" spans="2:9" s="1" customFormat="1" ht="19.75" customHeight="1" x14ac:dyDescent="0.25">
      <c r="B174" s="38" t="s">
        <v>473</v>
      </c>
      <c r="C174" s="57" t="s">
        <v>474</v>
      </c>
      <c r="D174" s="57"/>
      <c r="E174" s="57"/>
      <c r="F174" s="57" t="s">
        <v>5</v>
      </c>
      <c r="G174" s="57"/>
      <c r="H174" s="38" t="s">
        <v>145</v>
      </c>
      <c r="I174" s="39" t="s">
        <v>146</v>
      </c>
    </row>
    <row r="175" spans="2:9" s="1" customFormat="1" ht="19.75" customHeight="1" x14ac:dyDescent="0.25">
      <c r="B175" s="11" t="s">
        <v>475</v>
      </c>
      <c r="C175" s="56" t="s">
        <v>476</v>
      </c>
      <c r="D175" s="56"/>
      <c r="E175" s="56"/>
      <c r="F175" s="56" t="s">
        <v>5</v>
      </c>
      <c r="G175" s="56"/>
      <c r="H175" s="11" t="s">
        <v>145</v>
      </c>
      <c r="I175" s="40" t="s">
        <v>146</v>
      </c>
    </row>
    <row r="176" spans="2:9" s="1" customFormat="1" ht="19.75" customHeight="1" x14ac:dyDescent="0.25">
      <c r="B176" s="38" t="s">
        <v>477</v>
      </c>
      <c r="C176" s="57" t="s">
        <v>478</v>
      </c>
      <c r="D176" s="57"/>
      <c r="E176" s="57"/>
      <c r="F176" s="57" t="s">
        <v>5</v>
      </c>
      <c r="G176" s="57"/>
      <c r="H176" s="38" t="s">
        <v>145</v>
      </c>
      <c r="I176" s="39" t="s">
        <v>146</v>
      </c>
    </row>
    <row r="177" spans="2:9" s="1" customFormat="1" ht="19.75" customHeight="1" x14ac:dyDescent="0.25">
      <c r="B177" s="11" t="s">
        <v>479</v>
      </c>
      <c r="C177" s="56" t="s">
        <v>480</v>
      </c>
      <c r="D177" s="56"/>
      <c r="E177" s="56"/>
      <c r="F177" s="56" t="s">
        <v>5</v>
      </c>
      <c r="G177" s="56"/>
      <c r="H177" s="11" t="s">
        <v>145</v>
      </c>
      <c r="I177" s="40" t="s">
        <v>146</v>
      </c>
    </row>
    <row r="178" spans="2:9" s="1" customFormat="1" ht="19.75" customHeight="1" x14ac:dyDescent="0.25">
      <c r="B178" s="38" t="s">
        <v>481</v>
      </c>
      <c r="C178" s="57" t="s">
        <v>482</v>
      </c>
      <c r="D178" s="57"/>
      <c r="E178" s="57"/>
      <c r="F178" s="57" t="s">
        <v>5</v>
      </c>
      <c r="G178" s="57"/>
      <c r="H178" s="38" t="s">
        <v>145</v>
      </c>
      <c r="I178" s="39" t="s">
        <v>146</v>
      </c>
    </row>
    <row r="179" spans="2:9" s="1" customFormat="1" ht="19.75" customHeight="1" x14ac:dyDescent="0.25">
      <c r="B179" s="11" t="s">
        <v>483</v>
      </c>
      <c r="C179" s="56" t="s">
        <v>484</v>
      </c>
      <c r="D179" s="56"/>
      <c r="E179" s="56"/>
      <c r="F179" s="56" t="s">
        <v>5</v>
      </c>
      <c r="G179" s="56"/>
      <c r="H179" s="11" t="s">
        <v>145</v>
      </c>
      <c r="I179" s="40" t="s">
        <v>146</v>
      </c>
    </row>
    <row r="180" spans="2:9" s="1" customFormat="1" ht="19.75" customHeight="1" x14ac:dyDescent="0.25">
      <c r="B180" s="38" t="s">
        <v>485</v>
      </c>
      <c r="C180" s="57" t="s">
        <v>486</v>
      </c>
      <c r="D180" s="57"/>
      <c r="E180" s="57"/>
      <c r="F180" s="57" t="s">
        <v>5</v>
      </c>
      <c r="G180" s="57"/>
      <c r="H180" s="38" t="s">
        <v>145</v>
      </c>
      <c r="I180" s="39" t="s">
        <v>146</v>
      </c>
    </row>
    <row r="181" spans="2:9" s="1" customFormat="1" ht="19.75" customHeight="1" x14ac:dyDescent="0.25">
      <c r="B181" s="11" t="s">
        <v>487</v>
      </c>
      <c r="C181" s="56" t="s">
        <v>488</v>
      </c>
      <c r="D181" s="56"/>
      <c r="E181" s="56"/>
      <c r="F181" s="56" t="s">
        <v>5</v>
      </c>
      <c r="G181" s="56"/>
      <c r="H181" s="11" t="s">
        <v>145</v>
      </c>
      <c r="I181" s="40" t="s">
        <v>146</v>
      </c>
    </row>
    <row r="182" spans="2:9" s="1" customFormat="1" ht="19.75" customHeight="1" x14ac:dyDescent="0.25">
      <c r="B182" s="38" t="s">
        <v>489</v>
      </c>
      <c r="C182" s="57" t="s">
        <v>490</v>
      </c>
      <c r="D182" s="57"/>
      <c r="E182" s="57"/>
      <c r="F182" s="57" t="s">
        <v>5</v>
      </c>
      <c r="G182" s="57"/>
      <c r="H182" s="38" t="s">
        <v>145</v>
      </c>
      <c r="I182" s="39" t="s">
        <v>146</v>
      </c>
    </row>
    <row r="183" spans="2:9" s="1" customFormat="1" ht="19.75" customHeight="1" x14ac:dyDescent="0.25">
      <c r="B183" s="11" t="s">
        <v>491</v>
      </c>
      <c r="C183" s="56" t="s">
        <v>492</v>
      </c>
      <c r="D183" s="56"/>
      <c r="E183" s="56"/>
      <c r="F183" s="56" t="s">
        <v>5</v>
      </c>
      <c r="G183" s="56"/>
      <c r="H183" s="11" t="s">
        <v>145</v>
      </c>
      <c r="I183" s="40" t="s">
        <v>146</v>
      </c>
    </row>
    <row r="184" spans="2:9" s="1" customFormat="1" ht="19.75" customHeight="1" x14ac:dyDescent="0.25">
      <c r="B184" s="38" t="s">
        <v>493</v>
      </c>
      <c r="C184" s="57" t="s">
        <v>494</v>
      </c>
      <c r="D184" s="57"/>
      <c r="E184" s="57"/>
      <c r="F184" s="57" t="s">
        <v>5</v>
      </c>
      <c r="G184" s="57"/>
      <c r="H184" s="38" t="s">
        <v>145</v>
      </c>
      <c r="I184" s="39" t="s">
        <v>146</v>
      </c>
    </row>
    <row r="185" spans="2:9" s="1" customFormat="1" ht="19.75" customHeight="1" x14ac:dyDescent="0.25">
      <c r="B185" s="11" t="s">
        <v>495</v>
      </c>
      <c r="C185" s="56" t="s">
        <v>496</v>
      </c>
      <c r="D185" s="56"/>
      <c r="E185" s="56"/>
      <c r="F185" s="56" t="s">
        <v>5</v>
      </c>
      <c r="G185" s="56"/>
      <c r="H185" s="11" t="s">
        <v>145</v>
      </c>
      <c r="I185" s="40" t="s">
        <v>146</v>
      </c>
    </row>
    <row r="186" spans="2:9" s="1" customFormat="1" ht="19.75" customHeight="1" x14ac:dyDescent="0.25">
      <c r="B186" s="38" t="s">
        <v>497</v>
      </c>
      <c r="C186" s="57" t="s">
        <v>498</v>
      </c>
      <c r="D186" s="57"/>
      <c r="E186" s="57"/>
      <c r="F186" s="57" t="s">
        <v>5</v>
      </c>
      <c r="G186" s="57"/>
      <c r="H186" s="38" t="s">
        <v>145</v>
      </c>
      <c r="I186" s="39" t="s">
        <v>146</v>
      </c>
    </row>
    <row r="187" spans="2:9" s="1" customFormat="1" ht="19.75" customHeight="1" x14ac:dyDescent="0.25">
      <c r="B187" s="11" t="s">
        <v>499</v>
      </c>
      <c r="C187" s="56" t="s">
        <v>500</v>
      </c>
      <c r="D187" s="56"/>
      <c r="E187" s="56"/>
      <c r="F187" s="56" t="s">
        <v>5</v>
      </c>
      <c r="G187" s="56"/>
      <c r="H187" s="11" t="s">
        <v>145</v>
      </c>
      <c r="I187" s="40" t="s">
        <v>146</v>
      </c>
    </row>
    <row r="188" spans="2:9" s="1" customFormat="1" ht="19.75" customHeight="1" x14ac:dyDescent="0.25">
      <c r="B188" s="38" t="s">
        <v>501</v>
      </c>
      <c r="C188" s="57" t="s">
        <v>502</v>
      </c>
      <c r="D188" s="57"/>
      <c r="E188" s="57"/>
      <c r="F188" s="57" t="s">
        <v>5</v>
      </c>
      <c r="G188" s="57"/>
      <c r="H188" s="38" t="s">
        <v>145</v>
      </c>
      <c r="I188" s="39" t="s">
        <v>146</v>
      </c>
    </row>
    <row r="189" spans="2:9" s="1" customFormat="1" ht="19.75" customHeight="1" x14ac:dyDescent="0.25">
      <c r="B189" s="11" t="s">
        <v>503</v>
      </c>
      <c r="C189" s="56" t="s">
        <v>504</v>
      </c>
      <c r="D189" s="56"/>
      <c r="E189" s="56"/>
      <c r="F189" s="56" t="s">
        <v>5</v>
      </c>
      <c r="G189" s="56"/>
      <c r="H189" s="11" t="s">
        <v>145</v>
      </c>
      <c r="I189" s="40" t="s">
        <v>146</v>
      </c>
    </row>
    <row r="190" spans="2:9" s="1" customFormat="1" ht="19.75" customHeight="1" x14ac:dyDescent="0.25">
      <c r="B190" s="38" t="s">
        <v>505</v>
      </c>
      <c r="C190" s="57" t="s">
        <v>506</v>
      </c>
      <c r="D190" s="57"/>
      <c r="E190" s="57"/>
      <c r="F190" s="57" t="s">
        <v>5</v>
      </c>
      <c r="G190" s="57"/>
      <c r="H190" s="38" t="s">
        <v>145</v>
      </c>
      <c r="I190" s="39" t="s">
        <v>146</v>
      </c>
    </row>
    <row r="191" spans="2:9" s="1" customFormat="1" ht="19.75" customHeight="1" x14ac:dyDescent="0.25">
      <c r="B191" s="11" t="s">
        <v>507</v>
      </c>
      <c r="C191" s="56" t="s">
        <v>508</v>
      </c>
      <c r="D191" s="56"/>
      <c r="E191" s="56"/>
      <c r="F191" s="56" t="s">
        <v>5</v>
      </c>
      <c r="G191" s="56"/>
      <c r="H191" s="11" t="s">
        <v>145</v>
      </c>
      <c r="I191" s="40" t="s">
        <v>146</v>
      </c>
    </row>
    <row r="192" spans="2:9" s="1" customFormat="1" ht="19.75" customHeight="1" x14ac:dyDescent="0.25">
      <c r="B192" s="38" t="s">
        <v>509</v>
      </c>
      <c r="C192" s="57" t="s">
        <v>510</v>
      </c>
      <c r="D192" s="57"/>
      <c r="E192" s="57"/>
      <c r="F192" s="57" t="s">
        <v>5</v>
      </c>
      <c r="G192" s="57"/>
      <c r="H192" s="38" t="s">
        <v>145</v>
      </c>
      <c r="I192" s="39" t="s">
        <v>146</v>
      </c>
    </row>
    <row r="193" spans="2:9" s="1" customFormat="1" ht="19.75" customHeight="1" x14ac:dyDescent="0.25">
      <c r="B193" s="11" t="s">
        <v>511</v>
      </c>
      <c r="C193" s="56" t="s">
        <v>512</v>
      </c>
      <c r="D193" s="56"/>
      <c r="E193" s="56"/>
      <c r="F193" s="56" t="s">
        <v>5</v>
      </c>
      <c r="G193" s="56"/>
      <c r="H193" s="11" t="s">
        <v>145</v>
      </c>
      <c r="I193" s="40" t="s">
        <v>146</v>
      </c>
    </row>
    <row r="194" spans="2:9" s="1" customFormat="1" ht="19.75" customHeight="1" x14ac:dyDescent="0.25">
      <c r="B194" s="38" t="s">
        <v>513</v>
      </c>
      <c r="C194" s="57" t="s">
        <v>514</v>
      </c>
      <c r="D194" s="57"/>
      <c r="E194" s="57"/>
      <c r="F194" s="57" t="s">
        <v>5</v>
      </c>
      <c r="G194" s="57"/>
      <c r="H194" s="38" t="s">
        <v>145</v>
      </c>
      <c r="I194" s="39" t="s">
        <v>146</v>
      </c>
    </row>
    <row r="195" spans="2:9" s="1" customFormat="1" ht="19.75" customHeight="1" x14ac:dyDescent="0.25">
      <c r="B195" s="11" t="s">
        <v>515</v>
      </c>
      <c r="C195" s="56" t="s">
        <v>516</v>
      </c>
      <c r="D195" s="56"/>
      <c r="E195" s="56"/>
      <c r="F195" s="56" t="s">
        <v>5</v>
      </c>
      <c r="G195" s="56"/>
      <c r="H195" s="11" t="s">
        <v>145</v>
      </c>
      <c r="I195" s="40" t="s">
        <v>146</v>
      </c>
    </row>
    <row r="196" spans="2:9" s="1" customFormat="1" ht="19.75" customHeight="1" x14ac:dyDescent="0.25">
      <c r="B196" s="38" t="s">
        <v>517</v>
      </c>
      <c r="C196" s="57" t="s">
        <v>518</v>
      </c>
      <c r="D196" s="57"/>
      <c r="E196" s="57"/>
      <c r="F196" s="57" t="s">
        <v>5</v>
      </c>
      <c r="G196" s="57"/>
      <c r="H196" s="38" t="s">
        <v>145</v>
      </c>
      <c r="I196" s="39" t="s">
        <v>146</v>
      </c>
    </row>
    <row r="197" spans="2:9" s="1" customFormat="1" ht="19.75" customHeight="1" x14ac:dyDescent="0.25">
      <c r="B197" s="11" t="s">
        <v>519</v>
      </c>
      <c r="C197" s="56" t="s">
        <v>520</v>
      </c>
      <c r="D197" s="56"/>
      <c r="E197" s="56"/>
      <c r="F197" s="56" t="s">
        <v>5</v>
      </c>
      <c r="G197" s="56"/>
      <c r="H197" s="11" t="s">
        <v>145</v>
      </c>
      <c r="I197" s="40" t="s">
        <v>146</v>
      </c>
    </row>
    <row r="198" spans="2:9" s="1" customFormat="1" ht="19.75" customHeight="1" x14ac:dyDescent="0.25">
      <c r="B198" s="38" t="s">
        <v>521</v>
      </c>
      <c r="C198" s="57" t="s">
        <v>522</v>
      </c>
      <c r="D198" s="57"/>
      <c r="E198" s="57"/>
      <c r="F198" s="57" t="s">
        <v>5</v>
      </c>
      <c r="G198" s="57"/>
      <c r="H198" s="38" t="s">
        <v>145</v>
      </c>
      <c r="I198" s="39" t="s">
        <v>146</v>
      </c>
    </row>
    <row r="199" spans="2:9" s="1" customFormat="1" ht="19.75" customHeight="1" x14ac:dyDescent="0.25">
      <c r="B199" s="11" t="s">
        <v>523</v>
      </c>
      <c r="C199" s="56" t="s">
        <v>524</v>
      </c>
      <c r="D199" s="56"/>
      <c r="E199" s="56"/>
      <c r="F199" s="56" t="s">
        <v>5</v>
      </c>
      <c r="G199" s="56"/>
      <c r="H199" s="11" t="s">
        <v>145</v>
      </c>
      <c r="I199" s="40" t="s">
        <v>146</v>
      </c>
    </row>
    <row r="200" spans="2:9" s="1" customFormat="1" ht="19.75" customHeight="1" x14ac:dyDescent="0.25">
      <c r="B200" s="38" t="s">
        <v>525</v>
      </c>
      <c r="C200" s="57" t="s">
        <v>526</v>
      </c>
      <c r="D200" s="57"/>
      <c r="E200" s="57"/>
      <c r="F200" s="57" t="s">
        <v>5</v>
      </c>
      <c r="G200" s="57"/>
      <c r="H200" s="38" t="s">
        <v>145</v>
      </c>
      <c r="I200" s="39" t="s">
        <v>146</v>
      </c>
    </row>
    <row r="201" spans="2:9" s="1" customFormat="1" ht="19.75" customHeight="1" x14ac:dyDescent="0.25">
      <c r="B201" s="11" t="s">
        <v>527</v>
      </c>
      <c r="C201" s="56" t="s">
        <v>528</v>
      </c>
      <c r="D201" s="56"/>
      <c r="E201" s="56"/>
      <c r="F201" s="56" t="s">
        <v>5</v>
      </c>
      <c r="G201" s="56"/>
      <c r="H201" s="11" t="s">
        <v>145</v>
      </c>
      <c r="I201" s="40" t="s">
        <v>146</v>
      </c>
    </row>
    <row r="202" spans="2:9" s="1" customFormat="1" ht="19.75" customHeight="1" x14ac:dyDescent="0.25">
      <c r="B202" s="38" t="s">
        <v>529</v>
      </c>
      <c r="C202" s="57" t="s">
        <v>530</v>
      </c>
      <c r="D202" s="57"/>
      <c r="E202" s="57"/>
      <c r="F202" s="57" t="s">
        <v>5</v>
      </c>
      <c r="G202" s="57"/>
      <c r="H202" s="38" t="s">
        <v>145</v>
      </c>
      <c r="I202" s="39" t="s">
        <v>146</v>
      </c>
    </row>
    <row r="203" spans="2:9" s="1" customFormat="1" ht="19.75" customHeight="1" x14ac:dyDescent="0.25">
      <c r="B203" s="11" t="s">
        <v>531</v>
      </c>
      <c r="C203" s="56" t="s">
        <v>532</v>
      </c>
      <c r="D203" s="56"/>
      <c r="E203" s="56"/>
      <c r="F203" s="56" t="s">
        <v>5</v>
      </c>
      <c r="G203" s="56"/>
      <c r="H203" s="11" t="s">
        <v>145</v>
      </c>
      <c r="I203" s="40" t="s">
        <v>146</v>
      </c>
    </row>
    <row r="204" spans="2:9" s="1" customFormat="1" ht="19.75" customHeight="1" x14ac:dyDescent="0.25">
      <c r="B204" s="38" t="s">
        <v>533</v>
      </c>
      <c r="C204" s="57" t="s">
        <v>534</v>
      </c>
      <c r="D204" s="57"/>
      <c r="E204" s="57"/>
      <c r="F204" s="57" t="s">
        <v>5</v>
      </c>
      <c r="G204" s="57"/>
      <c r="H204" s="38" t="s">
        <v>145</v>
      </c>
      <c r="I204" s="39" t="s">
        <v>146</v>
      </c>
    </row>
    <row r="205" spans="2:9" s="1" customFormat="1" ht="19.75" customHeight="1" x14ac:dyDescent="0.25">
      <c r="B205" s="11" t="s">
        <v>535</v>
      </c>
      <c r="C205" s="56" t="s">
        <v>536</v>
      </c>
      <c r="D205" s="56"/>
      <c r="E205" s="56"/>
      <c r="F205" s="56" t="s">
        <v>5</v>
      </c>
      <c r="G205" s="56"/>
      <c r="H205" s="11" t="s">
        <v>145</v>
      </c>
      <c r="I205" s="40" t="s">
        <v>146</v>
      </c>
    </row>
    <row r="206" spans="2:9" s="1" customFormat="1" ht="19.75" customHeight="1" x14ac:dyDescent="0.25">
      <c r="B206" s="38" t="s">
        <v>537</v>
      </c>
      <c r="C206" s="57" t="s">
        <v>538</v>
      </c>
      <c r="D206" s="57"/>
      <c r="E206" s="57"/>
      <c r="F206" s="57" t="s">
        <v>5</v>
      </c>
      <c r="G206" s="57"/>
      <c r="H206" s="38" t="s">
        <v>145</v>
      </c>
      <c r="I206" s="39" t="s">
        <v>146</v>
      </c>
    </row>
    <row r="207" spans="2:9" s="1" customFormat="1" ht="19.75" customHeight="1" x14ac:dyDescent="0.25">
      <c r="B207" s="11" t="s">
        <v>539</v>
      </c>
      <c r="C207" s="56" t="s">
        <v>540</v>
      </c>
      <c r="D207" s="56"/>
      <c r="E207" s="56"/>
      <c r="F207" s="56" t="s">
        <v>5</v>
      </c>
      <c r="G207" s="56"/>
      <c r="H207" s="11" t="s">
        <v>145</v>
      </c>
      <c r="I207" s="40" t="s">
        <v>146</v>
      </c>
    </row>
    <row r="208" spans="2:9" s="1" customFormat="1" ht="19.75" customHeight="1" x14ac:dyDescent="0.25">
      <c r="B208" s="38" t="s">
        <v>541</v>
      </c>
      <c r="C208" s="57" t="s">
        <v>542</v>
      </c>
      <c r="D208" s="57"/>
      <c r="E208" s="57"/>
      <c r="F208" s="57" t="s">
        <v>5</v>
      </c>
      <c r="G208" s="57"/>
      <c r="H208" s="38" t="s">
        <v>145</v>
      </c>
      <c r="I208" s="39" t="s">
        <v>146</v>
      </c>
    </row>
    <row r="209" spans="2:9" s="1" customFormat="1" ht="19.75" customHeight="1" x14ac:dyDescent="0.25">
      <c r="B209" s="11" t="s">
        <v>543</v>
      </c>
      <c r="C209" s="56" t="s">
        <v>544</v>
      </c>
      <c r="D209" s="56"/>
      <c r="E209" s="56"/>
      <c r="F209" s="56" t="s">
        <v>5</v>
      </c>
      <c r="G209" s="56"/>
      <c r="H209" s="11" t="s">
        <v>145</v>
      </c>
      <c r="I209" s="40" t="s">
        <v>146</v>
      </c>
    </row>
    <row r="210" spans="2:9" s="1" customFormat="1" ht="19.75" customHeight="1" x14ac:dyDescent="0.25">
      <c r="B210" s="38" t="s">
        <v>545</v>
      </c>
      <c r="C210" s="57" t="s">
        <v>546</v>
      </c>
      <c r="D210" s="57"/>
      <c r="E210" s="57"/>
      <c r="F210" s="57" t="s">
        <v>5</v>
      </c>
      <c r="G210" s="57"/>
      <c r="H210" s="38" t="s">
        <v>145</v>
      </c>
      <c r="I210" s="39" t="s">
        <v>146</v>
      </c>
    </row>
    <row r="211" spans="2:9" s="1" customFormat="1" ht="19.75" customHeight="1" x14ac:dyDescent="0.25">
      <c r="B211" s="11" t="s">
        <v>547</v>
      </c>
      <c r="C211" s="56" t="s">
        <v>548</v>
      </c>
      <c r="D211" s="56"/>
      <c r="E211" s="56"/>
      <c r="F211" s="56" t="s">
        <v>5</v>
      </c>
      <c r="G211" s="56"/>
      <c r="H211" s="11" t="s">
        <v>145</v>
      </c>
      <c r="I211" s="40" t="s">
        <v>146</v>
      </c>
    </row>
    <row r="212" spans="2:9" s="1" customFormat="1" ht="19.75" customHeight="1" x14ac:dyDescent="0.25">
      <c r="B212" s="38" t="s">
        <v>549</v>
      </c>
      <c r="C212" s="57" t="s">
        <v>550</v>
      </c>
      <c r="D212" s="57"/>
      <c r="E212" s="57"/>
      <c r="F212" s="57" t="s">
        <v>5</v>
      </c>
      <c r="G212" s="57"/>
      <c r="H212" s="38" t="s">
        <v>145</v>
      </c>
      <c r="I212" s="39" t="s">
        <v>146</v>
      </c>
    </row>
    <row r="213" spans="2:9" s="1" customFormat="1" ht="19.75" customHeight="1" x14ac:dyDescent="0.25">
      <c r="B213" s="11" t="s">
        <v>551</v>
      </c>
      <c r="C213" s="56" t="s">
        <v>552</v>
      </c>
      <c r="D213" s="56"/>
      <c r="E213" s="56"/>
      <c r="F213" s="56" t="s">
        <v>5</v>
      </c>
      <c r="G213" s="56"/>
      <c r="H213" s="11" t="s">
        <v>145</v>
      </c>
      <c r="I213" s="40" t="s">
        <v>146</v>
      </c>
    </row>
    <row r="214" spans="2:9" s="1" customFormat="1" ht="19.75" customHeight="1" x14ac:dyDescent="0.25">
      <c r="B214" s="38" t="s">
        <v>553</v>
      </c>
      <c r="C214" s="57" t="s">
        <v>554</v>
      </c>
      <c r="D214" s="57"/>
      <c r="E214" s="57"/>
      <c r="F214" s="57" t="s">
        <v>5</v>
      </c>
      <c r="G214" s="57"/>
      <c r="H214" s="38" t="s">
        <v>145</v>
      </c>
      <c r="I214" s="39" t="s">
        <v>146</v>
      </c>
    </row>
    <row r="215" spans="2:9" s="1" customFormat="1" ht="19.75" customHeight="1" x14ac:dyDescent="0.25">
      <c r="B215" s="11" t="s">
        <v>555</v>
      </c>
      <c r="C215" s="56" t="s">
        <v>556</v>
      </c>
      <c r="D215" s="56"/>
      <c r="E215" s="56"/>
      <c r="F215" s="56" t="s">
        <v>5</v>
      </c>
      <c r="G215" s="56"/>
      <c r="H215" s="11" t="s">
        <v>145</v>
      </c>
      <c r="I215" s="40" t="s">
        <v>146</v>
      </c>
    </row>
    <row r="216" spans="2:9" s="1" customFormat="1" ht="19.75" customHeight="1" x14ac:dyDescent="0.25">
      <c r="B216" s="38" t="s">
        <v>557</v>
      </c>
      <c r="C216" s="57" t="s">
        <v>558</v>
      </c>
      <c r="D216" s="57"/>
      <c r="E216" s="57"/>
      <c r="F216" s="57" t="s">
        <v>5</v>
      </c>
      <c r="G216" s="57"/>
      <c r="H216" s="38" t="s">
        <v>145</v>
      </c>
      <c r="I216" s="39" t="s">
        <v>146</v>
      </c>
    </row>
    <row r="217" spans="2:9" s="1" customFormat="1" ht="19.75" customHeight="1" x14ac:dyDescent="0.25">
      <c r="B217" s="11" t="s">
        <v>559</v>
      </c>
      <c r="C217" s="56" t="s">
        <v>560</v>
      </c>
      <c r="D217" s="56"/>
      <c r="E217" s="56"/>
      <c r="F217" s="56" t="s">
        <v>5</v>
      </c>
      <c r="G217" s="56"/>
      <c r="H217" s="11" t="s">
        <v>145</v>
      </c>
      <c r="I217" s="40" t="s">
        <v>146</v>
      </c>
    </row>
    <row r="218" spans="2:9" s="1" customFormat="1" ht="19.75" customHeight="1" x14ac:dyDescent="0.25">
      <c r="B218" s="38" t="s">
        <v>561</v>
      </c>
      <c r="C218" s="57" t="s">
        <v>562</v>
      </c>
      <c r="D218" s="57"/>
      <c r="E218" s="57"/>
      <c r="F218" s="57" t="s">
        <v>5</v>
      </c>
      <c r="G218" s="57"/>
      <c r="H218" s="38" t="s">
        <v>145</v>
      </c>
      <c r="I218" s="39" t="s">
        <v>146</v>
      </c>
    </row>
    <row r="219" spans="2:9" s="1" customFormat="1" ht="19.75" customHeight="1" x14ac:dyDescent="0.25">
      <c r="B219" s="11" t="s">
        <v>563</v>
      </c>
      <c r="C219" s="56" t="s">
        <v>564</v>
      </c>
      <c r="D219" s="56"/>
      <c r="E219" s="56"/>
      <c r="F219" s="56" t="s">
        <v>5</v>
      </c>
      <c r="G219" s="56"/>
      <c r="H219" s="11" t="s">
        <v>145</v>
      </c>
      <c r="I219" s="40" t="s">
        <v>146</v>
      </c>
    </row>
    <row r="220" spans="2:9" s="1" customFormat="1" ht="19.75" customHeight="1" x14ac:dyDescent="0.25">
      <c r="B220" s="38" t="s">
        <v>565</v>
      </c>
      <c r="C220" s="57" t="s">
        <v>566</v>
      </c>
      <c r="D220" s="57"/>
      <c r="E220" s="57"/>
      <c r="F220" s="57" t="s">
        <v>5</v>
      </c>
      <c r="G220" s="57"/>
      <c r="H220" s="38" t="s">
        <v>145</v>
      </c>
      <c r="I220" s="39" t="s">
        <v>146</v>
      </c>
    </row>
    <row r="221" spans="2:9" s="1" customFormat="1" ht="19.75" customHeight="1" x14ac:dyDescent="0.25">
      <c r="B221" s="11" t="s">
        <v>567</v>
      </c>
      <c r="C221" s="56" t="s">
        <v>568</v>
      </c>
      <c r="D221" s="56"/>
      <c r="E221" s="56"/>
      <c r="F221" s="56" t="s">
        <v>5</v>
      </c>
      <c r="G221" s="56"/>
      <c r="H221" s="11" t="s">
        <v>145</v>
      </c>
      <c r="I221" s="40" t="s">
        <v>146</v>
      </c>
    </row>
    <row r="222" spans="2:9" s="1" customFormat="1" ht="19.75" customHeight="1" x14ac:dyDescent="0.25">
      <c r="B222" s="38" t="s">
        <v>569</v>
      </c>
      <c r="C222" s="57" t="s">
        <v>570</v>
      </c>
      <c r="D222" s="57"/>
      <c r="E222" s="57"/>
      <c r="F222" s="57" t="s">
        <v>5</v>
      </c>
      <c r="G222" s="57"/>
      <c r="H222" s="38" t="s">
        <v>145</v>
      </c>
      <c r="I222" s="39" t="s">
        <v>146</v>
      </c>
    </row>
    <row r="223" spans="2:9" s="1" customFormat="1" ht="19.75" customHeight="1" x14ac:dyDescent="0.25">
      <c r="B223" s="11" t="s">
        <v>571</v>
      </c>
      <c r="C223" s="56" t="s">
        <v>572</v>
      </c>
      <c r="D223" s="56"/>
      <c r="E223" s="56"/>
      <c r="F223" s="56" t="s">
        <v>5</v>
      </c>
      <c r="G223" s="56"/>
      <c r="H223" s="11" t="s">
        <v>145</v>
      </c>
      <c r="I223" s="40" t="s">
        <v>146</v>
      </c>
    </row>
    <row r="224" spans="2:9" s="1" customFormat="1" ht="19.75" customHeight="1" x14ac:dyDescent="0.25">
      <c r="B224" s="38" t="s">
        <v>573</v>
      </c>
      <c r="C224" s="57" t="s">
        <v>574</v>
      </c>
      <c r="D224" s="57"/>
      <c r="E224" s="57"/>
      <c r="F224" s="57" t="s">
        <v>5</v>
      </c>
      <c r="G224" s="57"/>
      <c r="H224" s="38" t="s">
        <v>145</v>
      </c>
      <c r="I224" s="39" t="s">
        <v>146</v>
      </c>
    </row>
    <row r="225" spans="2:9" s="1" customFormat="1" ht="19.75" customHeight="1" x14ac:dyDescent="0.25">
      <c r="B225" s="11" t="s">
        <v>575</v>
      </c>
      <c r="C225" s="56" t="s">
        <v>576</v>
      </c>
      <c r="D225" s="56"/>
      <c r="E225" s="56"/>
      <c r="F225" s="56" t="s">
        <v>5</v>
      </c>
      <c r="G225" s="56"/>
      <c r="H225" s="11" t="s">
        <v>145</v>
      </c>
      <c r="I225" s="40" t="s">
        <v>146</v>
      </c>
    </row>
    <row r="226" spans="2:9" s="1" customFormat="1" ht="19.75" customHeight="1" x14ac:dyDescent="0.25">
      <c r="B226" s="38" t="s">
        <v>577</v>
      </c>
      <c r="C226" s="57" t="s">
        <v>578</v>
      </c>
      <c r="D226" s="57"/>
      <c r="E226" s="57"/>
      <c r="F226" s="57" t="s">
        <v>5</v>
      </c>
      <c r="G226" s="57"/>
      <c r="H226" s="38" t="s">
        <v>145</v>
      </c>
      <c r="I226" s="39" t="s">
        <v>146</v>
      </c>
    </row>
    <row r="227" spans="2:9" s="1" customFormat="1" ht="19.75" customHeight="1" x14ac:dyDescent="0.25">
      <c r="B227" s="11" t="s">
        <v>579</v>
      </c>
      <c r="C227" s="56" t="s">
        <v>580</v>
      </c>
      <c r="D227" s="56"/>
      <c r="E227" s="56"/>
      <c r="F227" s="56" t="s">
        <v>5</v>
      </c>
      <c r="G227" s="56"/>
      <c r="H227" s="11" t="s">
        <v>145</v>
      </c>
      <c r="I227" s="40" t="s">
        <v>146</v>
      </c>
    </row>
    <row r="228" spans="2:9" s="1" customFormat="1" ht="19.75" customHeight="1" x14ac:dyDescent="0.25">
      <c r="B228" s="38" t="s">
        <v>581</v>
      </c>
      <c r="C228" s="57" t="s">
        <v>582</v>
      </c>
      <c r="D228" s="57"/>
      <c r="E228" s="57"/>
      <c r="F228" s="57" t="s">
        <v>5</v>
      </c>
      <c r="G228" s="57"/>
      <c r="H228" s="38" t="s">
        <v>145</v>
      </c>
      <c r="I228" s="39" t="s">
        <v>146</v>
      </c>
    </row>
    <row r="229" spans="2:9" s="1" customFormat="1" ht="19.75" customHeight="1" x14ac:dyDescent="0.25">
      <c r="B229" s="11" t="s">
        <v>583</v>
      </c>
      <c r="C229" s="56" t="s">
        <v>584</v>
      </c>
      <c r="D229" s="56"/>
      <c r="E229" s="56"/>
      <c r="F229" s="56" t="s">
        <v>5</v>
      </c>
      <c r="G229" s="56"/>
      <c r="H229" s="11" t="s">
        <v>145</v>
      </c>
      <c r="I229" s="40" t="s">
        <v>146</v>
      </c>
    </row>
    <row r="230" spans="2:9" s="1" customFormat="1" ht="19.75" customHeight="1" x14ac:dyDescent="0.25">
      <c r="B230" s="38" t="s">
        <v>585</v>
      </c>
      <c r="C230" s="57" t="s">
        <v>586</v>
      </c>
      <c r="D230" s="57"/>
      <c r="E230" s="57"/>
      <c r="F230" s="57" t="s">
        <v>5</v>
      </c>
      <c r="G230" s="57"/>
      <c r="H230" s="38" t="s">
        <v>145</v>
      </c>
      <c r="I230" s="39" t="s">
        <v>146</v>
      </c>
    </row>
    <row r="231" spans="2:9" s="1" customFormat="1" ht="19.75" customHeight="1" x14ac:dyDescent="0.25">
      <c r="B231" s="11" t="s">
        <v>587</v>
      </c>
      <c r="C231" s="56" t="s">
        <v>588</v>
      </c>
      <c r="D231" s="56"/>
      <c r="E231" s="56"/>
      <c r="F231" s="56" t="s">
        <v>5</v>
      </c>
      <c r="G231" s="56"/>
      <c r="H231" s="11" t="s">
        <v>145</v>
      </c>
      <c r="I231" s="40" t="s">
        <v>146</v>
      </c>
    </row>
    <row r="232" spans="2:9" s="1" customFormat="1" ht="19.75" customHeight="1" x14ac:dyDescent="0.25">
      <c r="B232" s="38" t="s">
        <v>589</v>
      </c>
      <c r="C232" s="57" t="s">
        <v>590</v>
      </c>
      <c r="D232" s="57"/>
      <c r="E232" s="57"/>
      <c r="F232" s="57" t="s">
        <v>5</v>
      </c>
      <c r="G232" s="57"/>
      <c r="H232" s="38" t="s">
        <v>145</v>
      </c>
      <c r="I232" s="39" t="s">
        <v>146</v>
      </c>
    </row>
    <row r="233" spans="2:9" s="1" customFormat="1" ht="19.75" customHeight="1" x14ac:dyDescent="0.25">
      <c r="B233" s="11" t="s">
        <v>591</v>
      </c>
      <c r="C233" s="56" t="s">
        <v>592</v>
      </c>
      <c r="D233" s="56"/>
      <c r="E233" s="56"/>
      <c r="F233" s="56" t="s">
        <v>5</v>
      </c>
      <c r="G233" s="56"/>
      <c r="H233" s="11" t="s">
        <v>145</v>
      </c>
      <c r="I233" s="40" t="s">
        <v>146</v>
      </c>
    </row>
    <row r="234" spans="2:9" s="1" customFormat="1" ht="19.75" customHeight="1" x14ac:dyDescent="0.25">
      <c r="B234" s="38" t="s">
        <v>593</v>
      </c>
      <c r="C234" s="57" t="s">
        <v>594</v>
      </c>
      <c r="D234" s="57"/>
      <c r="E234" s="57"/>
      <c r="F234" s="57" t="s">
        <v>5</v>
      </c>
      <c r="G234" s="57"/>
      <c r="H234" s="38" t="s">
        <v>145</v>
      </c>
      <c r="I234" s="39" t="s">
        <v>146</v>
      </c>
    </row>
    <row r="235" spans="2:9" s="1" customFormat="1" ht="19.75" customHeight="1" x14ac:dyDescent="0.25">
      <c r="B235" s="11" t="s">
        <v>595</v>
      </c>
      <c r="C235" s="56" t="s">
        <v>596</v>
      </c>
      <c r="D235" s="56"/>
      <c r="E235" s="56"/>
      <c r="F235" s="56" t="s">
        <v>5</v>
      </c>
      <c r="G235" s="56"/>
      <c r="H235" s="11" t="s">
        <v>145</v>
      </c>
      <c r="I235" s="40" t="s">
        <v>146</v>
      </c>
    </row>
    <row r="236" spans="2:9" s="1" customFormat="1" ht="19.75" customHeight="1" x14ac:dyDescent="0.25">
      <c r="B236" s="38" t="s">
        <v>597</v>
      </c>
      <c r="C236" s="57" t="s">
        <v>598</v>
      </c>
      <c r="D236" s="57"/>
      <c r="E236" s="57"/>
      <c r="F236" s="57" t="s">
        <v>5</v>
      </c>
      <c r="G236" s="57"/>
      <c r="H236" s="38" t="s">
        <v>145</v>
      </c>
      <c r="I236" s="39" t="s">
        <v>146</v>
      </c>
    </row>
    <row r="237" spans="2:9" s="1" customFormat="1" ht="19.75" customHeight="1" x14ac:dyDescent="0.25">
      <c r="B237" s="11" t="s">
        <v>599</v>
      </c>
      <c r="C237" s="56" t="s">
        <v>600</v>
      </c>
      <c r="D237" s="56"/>
      <c r="E237" s="56"/>
      <c r="F237" s="56" t="s">
        <v>5</v>
      </c>
      <c r="G237" s="56"/>
      <c r="H237" s="11" t="s">
        <v>145</v>
      </c>
      <c r="I237" s="40" t="s">
        <v>146</v>
      </c>
    </row>
    <row r="238" spans="2:9" s="1" customFormat="1" ht="19.75" customHeight="1" x14ac:dyDescent="0.25">
      <c r="B238" s="38" t="s">
        <v>601</v>
      </c>
      <c r="C238" s="57" t="s">
        <v>602</v>
      </c>
      <c r="D238" s="57"/>
      <c r="E238" s="57"/>
      <c r="F238" s="57" t="s">
        <v>5</v>
      </c>
      <c r="G238" s="57"/>
      <c r="H238" s="38" t="s">
        <v>145</v>
      </c>
      <c r="I238" s="39" t="s">
        <v>146</v>
      </c>
    </row>
    <row r="239" spans="2:9" s="1" customFormat="1" ht="19.75" customHeight="1" x14ac:dyDescent="0.25">
      <c r="B239" s="11" t="s">
        <v>603</v>
      </c>
      <c r="C239" s="56" t="s">
        <v>604</v>
      </c>
      <c r="D239" s="56"/>
      <c r="E239" s="56"/>
      <c r="F239" s="56" t="s">
        <v>5</v>
      </c>
      <c r="G239" s="56"/>
      <c r="H239" s="11" t="s">
        <v>145</v>
      </c>
      <c r="I239" s="40" t="s">
        <v>146</v>
      </c>
    </row>
    <row r="240" spans="2:9" s="1" customFormat="1" ht="19.75" customHeight="1" x14ac:dyDescent="0.25">
      <c r="B240" s="38" t="s">
        <v>605</v>
      </c>
      <c r="C240" s="57" t="s">
        <v>606</v>
      </c>
      <c r="D240" s="57"/>
      <c r="E240" s="57"/>
      <c r="F240" s="57" t="s">
        <v>5</v>
      </c>
      <c r="G240" s="57"/>
      <c r="H240" s="38" t="s">
        <v>145</v>
      </c>
      <c r="I240" s="39" t="s">
        <v>146</v>
      </c>
    </row>
    <row r="241" spans="2:9" s="1" customFormat="1" ht="19.75" customHeight="1" x14ac:dyDescent="0.25">
      <c r="B241" s="11" t="s">
        <v>607</v>
      </c>
      <c r="C241" s="56" t="s">
        <v>608</v>
      </c>
      <c r="D241" s="56"/>
      <c r="E241" s="56"/>
      <c r="F241" s="56" t="s">
        <v>5</v>
      </c>
      <c r="G241" s="56"/>
      <c r="H241" s="11" t="s">
        <v>145</v>
      </c>
      <c r="I241" s="40" t="s">
        <v>146</v>
      </c>
    </row>
    <row r="242" spans="2:9" s="1" customFormat="1" ht="19.75" customHeight="1" x14ac:dyDescent="0.25">
      <c r="B242" s="38" t="s">
        <v>609</v>
      </c>
      <c r="C242" s="57" t="s">
        <v>610</v>
      </c>
      <c r="D242" s="57"/>
      <c r="E242" s="57"/>
      <c r="F242" s="57" t="s">
        <v>5</v>
      </c>
      <c r="G242" s="57"/>
      <c r="H242" s="38" t="s">
        <v>145</v>
      </c>
      <c r="I242" s="39" t="s">
        <v>146</v>
      </c>
    </row>
    <row r="243" spans="2:9" s="1" customFormat="1" ht="19.75" customHeight="1" x14ac:dyDescent="0.25">
      <c r="B243" s="11" t="s">
        <v>611</v>
      </c>
      <c r="C243" s="56" t="s">
        <v>612</v>
      </c>
      <c r="D243" s="56"/>
      <c r="E243" s="56"/>
      <c r="F243" s="56" t="s">
        <v>5</v>
      </c>
      <c r="G243" s="56"/>
      <c r="H243" s="11" t="s">
        <v>145</v>
      </c>
      <c r="I243" s="40" t="s">
        <v>146</v>
      </c>
    </row>
    <row r="244" spans="2:9" s="1" customFormat="1" ht="19.75" customHeight="1" x14ac:dyDescent="0.25">
      <c r="B244" s="38" t="s">
        <v>613</v>
      </c>
      <c r="C244" s="57" t="s">
        <v>614</v>
      </c>
      <c r="D244" s="57"/>
      <c r="E244" s="57"/>
      <c r="F244" s="57" t="s">
        <v>5</v>
      </c>
      <c r="G244" s="57"/>
      <c r="H244" s="38" t="s">
        <v>145</v>
      </c>
      <c r="I244" s="39" t="s">
        <v>146</v>
      </c>
    </row>
    <row r="245" spans="2:9" s="1" customFormat="1" ht="19.75" customHeight="1" x14ac:dyDescent="0.25">
      <c r="B245" s="11" t="s">
        <v>615</v>
      </c>
      <c r="C245" s="56" t="s">
        <v>616</v>
      </c>
      <c r="D245" s="56"/>
      <c r="E245" s="56"/>
      <c r="F245" s="56" t="s">
        <v>5</v>
      </c>
      <c r="G245" s="56"/>
      <c r="H245" s="11" t="s">
        <v>145</v>
      </c>
      <c r="I245" s="40" t="s">
        <v>146</v>
      </c>
    </row>
    <row r="246" spans="2:9" s="1" customFormat="1" ht="19.75" customHeight="1" x14ac:dyDescent="0.25">
      <c r="B246" s="38" t="s">
        <v>617</v>
      </c>
      <c r="C246" s="57" t="s">
        <v>618</v>
      </c>
      <c r="D246" s="57"/>
      <c r="E246" s="57"/>
      <c r="F246" s="57" t="s">
        <v>5</v>
      </c>
      <c r="G246" s="57"/>
      <c r="H246" s="38" t="s">
        <v>145</v>
      </c>
      <c r="I246" s="39" t="s">
        <v>146</v>
      </c>
    </row>
    <row r="247" spans="2:9" s="1" customFormat="1" ht="19.75" customHeight="1" x14ac:dyDescent="0.25">
      <c r="B247" s="11" t="s">
        <v>619</v>
      </c>
      <c r="C247" s="56" t="s">
        <v>620</v>
      </c>
      <c r="D247" s="56"/>
      <c r="E247" s="56"/>
      <c r="F247" s="56" t="s">
        <v>5</v>
      </c>
      <c r="G247" s="56"/>
      <c r="H247" s="11" t="s">
        <v>145</v>
      </c>
      <c r="I247" s="40" t="s">
        <v>146</v>
      </c>
    </row>
    <row r="248" spans="2:9" s="1" customFormat="1" ht="19.75" customHeight="1" x14ac:dyDescent="0.25">
      <c r="B248" s="38" t="s">
        <v>621</v>
      </c>
      <c r="C248" s="57" t="s">
        <v>622</v>
      </c>
      <c r="D248" s="57"/>
      <c r="E248" s="57"/>
      <c r="F248" s="57" t="s">
        <v>5</v>
      </c>
      <c r="G248" s="57"/>
      <c r="H248" s="38" t="s">
        <v>145</v>
      </c>
      <c r="I248" s="39" t="s">
        <v>146</v>
      </c>
    </row>
    <row r="249" spans="2:9" s="1" customFormat="1" ht="19.75" customHeight="1" x14ac:dyDescent="0.25">
      <c r="B249" s="11" t="s">
        <v>623</v>
      </c>
      <c r="C249" s="56" t="s">
        <v>624</v>
      </c>
      <c r="D249" s="56"/>
      <c r="E249" s="56"/>
      <c r="F249" s="56" t="s">
        <v>5</v>
      </c>
      <c r="G249" s="56"/>
      <c r="H249" s="11" t="s">
        <v>145</v>
      </c>
      <c r="I249" s="40" t="s">
        <v>146</v>
      </c>
    </row>
    <row r="250" spans="2:9" s="1" customFormat="1" ht="19.75" customHeight="1" x14ac:dyDescent="0.25">
      <c r="B250" s="38" t="s">
        <v>625</v>
      </c>
      <c r="C250" s="57" t="s">
        <v>626</v>
      </c>
      <c r="D250" s="57"/>
      <c r="E250" s="57"/>
      <c r="F250" s="57" t="s">
        <v>5</v>
      </c>
      <c r="G250" s="57"/>
      <c r="H250" s="38" t="s">
        <v>145</v>
      </c>
      <c r="I250" s="39" t="s">
        <v>146</v>
      </c>
    </row>
    <row r="251" spans="2:9" s="1" customFormat="1" ht="19.75" customHeight="1" x14ac:dyDescent="0.25">
      <c r="B251" s="11" t="s">
        <v>627</v>
      </c>
      <c r="C251" s="56" t="s">
        <v>628</v>
      </c>
      <c r="D251" s="56"/>
      <c r="E251" s="56"/>
      <c r="F251" s="56" t="s">
        <v>5</v>
      </c>
      <c r="G251" s="56"/>
      <c r="H251" s="11" t="s">
        <v>145</v>
      </c>
      <c r="I251" s="40" t="s">
        <v>146</v>
      </c>
    </row>
    <row r="252" spans="2:9" s="1" customFormat="1" ht="19.75" customHeight="1" x14ac:dyDescent="0.25">
      <c r="B252" s="38" t="s">
        <v>629</v>
      </c>
      <c r="C252" s="57" t="s">
        <v>630</v>
      </c>
      <c r="D252" s="57"/>
      <c r="E252" s="57"/>
      <c r="F252" s="57" t="s">
        <v>5</v>
      </c>
      <c r="G252" s="57"/>
      <c r="H252" s="38" t="s">
        <v>145</v>
      </c>
      <c r="I252" s="39" t="s">
        <v>146</v>
      </c>
    </row>
    <row r="253" spans="2:9" s="1" customFormat="1" ht="19.75" customHeight="1" x14ac:dyDescent="0.25">
      <c r="B253" s="11" t="s">
        <v>631</v>
      </c>
      <c r="C253" s="56" t="s">
        <v>632</v>
      </c>
      <c r="D253" s="56"/>
      <c r="E253" s="56"/>
      <c r="F253" s="56" t="s">
        <v>5</v>
      </c>
      <c r="G253" s="56"/>
      <c r="H253" s="11" t="s">
        <v>145</v>
      </c>
      <c r="I253" s="40" t="s">
        <v>146</v>
      </c>
    </row>
    <row r="254" spans="2:9" s="1" customFormat="1" ht="19.75" customHeight="1" x14ac:dyDescent="0.25">
      <c r="B254" s="38" t="s">
        <v>633</v>
      </c>
      <c r="C254" s="57" t="s">
        <v>634</v>
      </c>
      <c r="D254" s="57"/>
      <c r="E254" s="57"/>
      <c r="F254" s="57" t="s">
        <v>5</v>
      </c>
      <c r="G254" s="57"/>
      <c r="H254" s="38" t="s">
        <v>145</v>
      </c>
      <c r="I254" s="39" t="s">
        <v>146</v>
      </c>
    </row>
    <row r="255" spans="2:9" s="1" customFormat="1" ht="19.75" customHeight="1" x14ac:dyDescent="0.25">
      <c r="B255" s="11" t="s">
        <v>635</v>
      </c>
      <c r="C255" s="56" t="s">
        <v>636</v>
      </c>
      <c r="D255" s="56"/>
      <c r="E255" s="56"/>
      <c r="F255" s="56" t="s">
        <v>5</v>
      </c>
      <c r="G255" s="56"/>
      <c r="H255" s="11" t="s">
        <v>145</v>
      </c>
      <c r="I255" s="40" t="s">
        <v>146</v>
      </c>
    </row>
    <row r="256" spans="2:9" s="1" customFormat="1" ht="19.75" customHeight="1" x14ac:dyDescent="0.25">
      <c r="B256" s="38" t="s">
        <v>637</v>
      </c>
      <c r="C256" s="57" t="s">
        <v>638</v>
      </c>
      <c r="D256" s="57"/>
      <c r="E256" s="57"/>
      <c r="F256" s="57" t="s">
        <v>5</v>
      </c>
      <c r="G256" s="57"/>
      <c r="H256" s="38" t="s">
        <v>145</v>
      </c>
      <c r="I256" s="39" t="s">
        <v>146</v>
      </c>
    </row>
    <row r="257" spans="2:9" s="1" customFormat="1" ht="19.75" customHeight="1" x14ac:dyDescent="0.25">
      <c r="B257" s="11" t="s">
        <v>639</v>
      </c>
      <c r="C257" s="56" t="s">
        <v>640</v>
      </c>
      <c r="D257" s="56"/>
      <c r="E257" s="56"/>
      <c r="F257" s="56" t="s">
        <v>5</v>
      </c>
      <c r="G257" s="56"/>
      <c r="H257" s="11" t="s">
        <v>145</v>
      </c>
      <c r="I257" s="40" t="s">
        <v>146</v>
      </c>
    </row>
    <row r="258" spans="2:9" s="1" customFormat="1" ht="19.75" customHeight="1" x14ac:dyDescent="0.25">
      <c r="B258" s="38" t="s">
        <v>641</v>
      </c>
      <c r="C258" s="57" t="s">
        <v>642</v>
      </c>
      <c r="D258" s="57"/>
      <c r="E258" s="57"/>
      <c r="F258" s="57" t="s">
        <v>5</v>
      </c>
      <c r="G258" s="57"/>
      <c r="H258" s="38" t="s">
        <v>145</v>
      </c>
      <c r="I258" s="39" t="s">
        <v>146</v>
      </c>
    </row>
    <row r="259" spans="2:9" s="1" customFormat="1" ht="19.75" customHeight="1" x14ac:dyDescent="0.25">
      <c r="B259" s="11" t="s">
        <v>643</v>
      </c>
      <c r="C259" s="56" t="s">
        <v>644</v>
      </c>
      <c r="D259" s="56"/>
      <c r="E259" s="56"/>
      <c r="F259" s="56" t="s">
        <v>5</v>
      </c>
      <c r="G259" s="56"/>
      <c r="H259" s="11" t="s">
        <v>145</v>
      </c>
      <c r="I259" s="40" t="s">
        <v>146</v>
      </c>
    </row>
    <row r="260" spans="2:9" s="1" customFormat="1" ht="19.75" customHeight="1" x14ac:dyDescent="0.25">
      <c r="B260" s="38" t="s">
        <v>645</v>
      </c>
      <c r="C260" s="57" t="s">
        <v>646</v>
      </c>
      <c r="D260" s="57"/>
      <c r="E260" s="57"/>
      <c r="F260" s="57" t="s">
        <v>5</v>
      </c>
      <c r="G260" s="57"/>
      <c r="H260" s="38" t="s">
        <v>145</v>
      </c>
      <c r="I260" s="39" t="s">
        <v>146</v>
      </c>
    </row>
    <row r="261" spans="2:9" s="1" customFormat="1" ht="19.75" customHeight="1" x14ac:dyDescent="0.25">
      <c r="B261" s="11" t="s">
        <v>647</v>
      </c>
      <c r="C261" s="56" t="s">
        <v>648</v>
      </c>
      <c r="D261" s="56"/>
      <c r="E261" s="56"/>
      <c r="F261" s="56" t="s">
        <v>5</v>
      </c>
      <c r="G261" s="56"/>
      <c r="H261" s="11" t="s">
        <v>145</v>
      </c>
      <c r="I261" s="40" t="s">
        <v>146</v>
      </c>
    </row>
    <row r="262" spans="2:9" s="1" customFormat="1" ht="19.75" customHeight="1" x14ac:dyDescent="0.25">
      <c r="B262" s="38" t="s">
        <v>649</v>
      </c>
      <c r="C262" s="57" t="s">
        <v>650</v>
      </c>
      <c r="D262" s="57"/>
      <c r="E262" s="57"/>
      <c r="F262" s="57" t="s">
        <v>5</v>
      </c>
      <c r="G262" s="57"/>
      <c r="H262" s="38" t="s">
        <v>145</v>
      </c>
      <c r="I262" s="39" t="s">
        <v>146</v>
      </c>
    </row>
    <row r="263" spans="2:9" s="1" customFormat="1" ht="19.75" customHeight="1" x14ac:dyDescent="0.25">
      <c r="B263" s="11" t="s">
        <v>651</v>
      </c>
      <c r="C263" s="56" t="s">
        <v>652</v>
      </c>
      <c r="D263" s="56"/>
      <c r="E263" s="56"/>
      <c r="F263" s="56" t="s">
        <v>5</v>
      </c>
      <c r="G263" s="56"/>
      <c r="H263" s="11" t="s">
        <v>145</v>
      </c>
      <c r="I263" s="40" t="s">
        <v>146</v>
      </c>
    </row>
    <row r="264" spans="2:9" s="1" customFormat="1" ht="19.75" customHeight="1" x14ac:dyDescent="0.25">
      <c r="B264" s="38" t="s">
        <v>653</v>
      </c>
      <c r="C264" s="57" t="s">
        <v>654</v>
      </c>
      <c r="D264" s="57"/>
      <c r="E264" s="57"/>
      <c r="F264" s="57" t="s">
        <v>5</v>
      </c>
      <c r="G264" s="57"/>
      <c r="H264" s="38" t="s">
        <v>145</v>
      </c>
      <c r="I264" s="39" t="s">
        <v>146</v>
      </c>
    </row>
    <row r="265" spans="2:9" s="1" customFormat="1" ht="19.75" customHeight="1" x14ac:dyDescent="0.25">
      <c r="B265" s="11" t="s">
        <v>655</v>
      </c>
      <c r="C265" s="56" t="s">
        <v>656</v>
      </c>
      <c r="D265" s="56"/>
      <c r="E265" s="56"/>
      <c r="F265" s="56" t="s">
        <v>5</v>
      </c>
      <c r="G265" s="56"/>
      <c r="H265" s="11" t="s">
        <v>145</v>
      </c>
      <c r="I265" s="40" t="s">
        <v>146</v>
      </c>
    </row>
    <row r="266" spans="2:9" s="1" customFormat="1" ht="19.75" customHeight="1" x14ac:dyDescent="0.25">
      <c r="B266" s="38" t="s">
        <v>657</v>
      </c>
      <c r="C266" s="57" t="s">
        <v>658</v>
      </c>
      <c r="D266" s="57"/>
      <c r="E266" s="57"/>
      <c r="F266" s="57" t="s">
        <v>5</v>
      </c>
      <c r="G266" s="57"/>
      <c r="H266" s="38" t="s">
        <v>145</v>
      </c>
      <c r="I266" s="39" t="s">
        <v>146</v>
      </c>
    </row>
    <row r="267" spans="2:9" s="1" customFormat="1" ht="19.75" customHeight="1" x14ac:dyDescent="0.25">
      <c r="B267" s="11" t="s">
        <v>659</v>
      </c>
      <c r="C267" s="56" t="s">
        <v>660</v>
      </c>
      <c r="D267" s="56"/>
      <c r="E267" s="56"/>
      <c r="F267" s="56" t="s">
        <v>5</v>
      </c>
      <c r="G267" s="56"/>
      <c r="H267" s="11" t="s">
        <v>145</v>
      </c>
      <c r="I267" s="40" t="s">
        <v>146</v>
      </c>
    </row>
    <row r="268" spans="2:9" s="1" customFormat="1" ht="19.75" customHeight="1" x14ac:dyDescent="0.25">
      <c r="B268" s="38" t="s">
        <v>661</v>
      </c>
      <c r="C268" s="57" t="s">
        <v>662</v>
      </c>
      <c r="D268" s="57"/>
      <c r="E268" s="57"/>
      <c r="F268" s="57" t="s">
        <v>5</v>
      </c>
      <c r="G268" s="57"/>
      <c r="H268" s="38" t="s">
        <v>145</v>
      </c>
      <c r="I268" s="39" t="s">
        <v>146</v>
      </c>
    </row>
    <row r="269" spans="2:9" s="1" customFormat="1" ht="19.75" customHeight="1" x14ac:dyDescent="0.25">
      <c r="B269" s="11" t="s">
        <v>663</v>
      </c>
      <c r="C269" s="56" t="s">
        <v>664</v>
      </c>
      <c r="D269" s="56"/>
      <c r="E269" s="56"/>
      <c r="F269" s="56" t="s">
        <v>5</v>
      </c>
      <c r="G269" s="56"/>
      <c r="H269" s="11" t="s">
        <v>145</v>
      </c>
      <c r="I269" s="40" t="s">
        <v>146</v>
      </c>
    </row>
    <row r="270" spans="2:9" s="1" customFormat="1" ht="19.75" customHeight="1" x14ac:dyDescent="0.25">
      <c r="B270" s="38" t="s">
        <v>665</v>
      </c>
      <c r="C270" s="57" t="s">
        <v>666</v>
      </c>
      <c r="D270" s="57"/>
      <c r="E270" s="57"/>
      <c r="F270" s="57" t="s">
        <v>5</v>
      </c>
      <c r="G270" s="57"/>
      <c r="H270" s="38" t="s">
        <v>145</v>
      </c>
      <c r="I270" s="39" t="s">
        <v>146</v>
      </c>
    </row>
    <row r="271" spans="2:9" s="1" customFormat="1" ht="19.75" customHeight="1" x14ac:dyDescent="0.25">
      <c r="B271" s="11" t="s">
        <v>667</v>
      </c>
      <c r="C271" s="56" t="s">
        <v>668</v>
      </c>
      <c r="D271" s="56"/>
      <c r="E271" s="56"/>
      <c r="F271" s="56" t="s">
        <v>5</v>
      </c>
      <c r="G271" s="56"/>
      <c r="H271" s="11" t="s">
        <v>145</v>
      </c>
      <c r="I271" s="40" t="s">
        <v>146</v>
      </c>
    </row>
    <row r="272" spans="2:9" s="1" customFormat="1" ht="19.75" customHeight="1" x14ac:dyDescent="0.25">
      <c r="B272" s="41" t="s">
        <v>669</v>
      </c>
      <c r="C272" s="59" t="s">
        <v>670</v>
      </c>
      <c r="D272" s="59"/>
      <c r="E272" s="59"/>
      <c r="F272" s="59" t="s">
        <v>5</v>
      </c>
      <c r="G272" s="59"/>
      <c r="H272" s="41" t="s">
        <v>145</v>
      </c>
      <c r="I272" s="42" t="s">
        <v>193</v>
      </c>
    </row>
    <row r="273" spans="2:9" s="1" customFormat="1" ht="19.75" customHeight="1" x14ac:dyDescent="0.25">
      <c r="B273" s="11" t="s">
        <v>671</v>
      </c>
      <c r="C273" s="56" t="s">
        <v>672</v>
      </c>
      <c r="D273" s="56"/>
      <c r="E273" s="56"/>
      <c r="F273" s="56" t="s">
        <v>5</v>
      </c>
      <c r="G273" s="56"/>
      <c r="H273" s="11" t="s">
        <v>145</v>
      </c>
      <c r="I273" s="40" t="s">
        <v>146</v>
      </c>
    </row>
    <row r="274" spans="2:9" s="1" customFormat="1" ht="19.75" customHeight="1" x14ac:dyDescent="0.25">
      <c r="B274" s="38" t="s">
        <v>673</v>
      </c>
      <c r="C274" s="57" t="s">
        <v>674</v>
      </c>
      <c r="D274" s="57"/>
      <c r="E274" s="57"/>
      <c r="F274" s="57" t="s">
        <v>5</v>
      </c>
      <c r="G274" s="57"/>
      <c r="H274" s="38" t="s">
        <v>145</v>
      </c>
      <c r="I274" s="39" t="s">
        <v>146</v>
      </c>
    </row>
    <row r="275" spans="2:9" s="1" customFormat="1" ht="19.75" customHeight="1" x14ac:dyDescent="0.25">
      <c r="B275" s="11" t="s">
        <v>675</v>
      </c>
      <c r="C275" s="56" t="s">
        <v>676</v>
      </c>
      <c r="D275" s="56"/>
      <c r="E275" s="56"/>
      <c r="F275" s="56" t="s">
        <v>5</v>
      </c>
      <c r="G275" s="56"/>
      <c r="H275" s="11" t="s">
        <v>145</v>
      </c>
      <c r="I275" s="40" t="s">
        <v>146</v>
      </c>
    </row>
    <row r="276" spans="2:9" s="1" customFormat="1" ht="19.75" customHeight="1" x14ac:dyDescent="0.25">
      <c r="B276" s="38" t="s">
        <v>677</v>
      </c>
      <c r="C276" s="57" t="s">
        <v>678</v>
      </c>
      <c r="D276" s="57"/>
      <c r="E276" s="57"/>
      <c r="F276" s="57" t="s">
        <v>5</v>
      </c>
      <c r="G276" s="57"/>
      <c r="H276" s="38" t="s">
        <v>145</v>
      </c>
      <c r="I276" s="39" t="s">
        <v>146</v>
      </c>
    </row>
    <row r="277" spans="2:9" s="1" customFormat="1" ht="19.75" customHeight="1" x14ac:dyDescent="0.25">
      <c r="B277" s="11" t="s">
        <v>679</v>
      </c>
      <c r="C277" s="56" t="s">
        <v>680</v>
      </c>
      <c r="D277" s="56"/>
      <c r="E277" s="56"/>
      <c r="F277" s="56" t="s">
        <v>5</v>
      </c>
      <c r="G277" s="56"/>
      <c r="H277" s="11" t="s">
        <v>145</v>
      </c>
      <c r="I277" s="40" t="s">
        <v>146</v>
      </c>
    </row>
    <row r="278" spans="2:9" s="1" customFormat="1" ht="19.75" customHeight="1" x14ac:dyDescent="0.25">
      <c r="B278" s="38" t="s">
        <v>681</v>
      </c>
      <c r="C278" s="57" t="s">
        <v>682</v>
      </c>
      <c r="D278" s="57"/>
      <c r="E278" s="57"/>
      <c r="F278" s="57" t="s">
        <v>5</v>
      </c>
      <c r="G278" s="57"/>
      <c r="H278" s="38" t="s">
        <v>145</v>
      </c>
      <c r="I278" s="39" t="s">
        <v>146</v>
      </c>
    </row>
    <row r="279" spans="2:9" s="1" customFormat="1" ht="19.75" customHeight="1" x14ac:dyDescent="0.25">
      <c r="B279" s="11" t="s">
        <v>683</v>
      </c>
      <c r="C279" s="56" t="s">
        <v>684</v>
      </c>
      <c r="D279" s="56"/>
      <c r="E279" s="56"/>
      <c r="F279" s="56" t="s">
        <v>5</v>
      </c>
      <c r="G279" s="56"/>
      <c r="H279" s="11" t="s">
        <v>145</v>
      </c>
      <c r="I279" s="40" t="s">
        <v>146</v>
      </c>
    </row>
    <row r="280" spans="2:9" s="1" customFormat="1" ht="19.75" customHeight="1" x14ac:dyDescent="0.25">
      <c r="B280" s="38" t="s">
        <v>685</v>
      </c>
      <c r="C280" s="57" t="s">
        <v>686</v>
      </c>
      <c r="D280" s="57"/>
      <c r="E280" s="57"/>
      <c r="F280" s="57" t="s">
        <v>5</v>
      </c>
      <c r="G280" s="57"/>
      <c r="H280" s="38" t="s">
        <v>145</v>
      </c>
      <c r="I280" s="39" t="s">
        <v>146</v>
      </c>
    </row>
    <row r="281" spans="2:9" s="1" customFormat="1" ht="19.75" customHeight="1" x14ac:dyDescent="0.25">
      <c r="B281" s="11" t="s">
        <v>687</v>
      </c>
      <c r="C281" s="56" t="s">
        <v>688</v>
      </c>
      <c r="D281" s="56"/>
      <c r="E281" s="56"/>
      <c r="F281" s="56" t="s">
        <v>5</v>
      </c>
      <c r="G281" s="56"/>
      <c r="H281" s="11" t="s">
        <v>145</v>
      </c>
      <c r="I281" s="40" t="s">
        <v>146</v>
      </c>
    </row>
    <row r="282" spans="2:9" s="1" customFormat="1" ht="19.75" customHeight="1" x14ac:dyDescent="0.25">
      <c r="B282" s="38" t="s">
        <v>689</v>
      </c>
      <c r="C282" s="57" t="s">
        <v>690</v>
      </c>
      <c r="D282" s="57"/>
      <c r="E282" s="57"/>
      <c r="F282" s="57" t="s">
        <v>5</v>
      </c>
      <c r="G282" s="57"/>
      <c r="H282" s="38" t="s">
        <v>145</v>
      </c>
      <c r="I282" s="39" t="s">
        <v>146</v>
      </c>
    </row>
    <row r="283" spans="2:9" s="1" customFormat="1" ht="19.75" customHeight="1" x14ac:dyDescent="0.25">
      <c r="B283" s="11" t="s">
        <v>691</v>
      </c>
      <c r="C283" s="56" t="s">
        <v>692</v>
      </c>
      <c r="D283" s="56"/>
      <c r="E283" s="56"/>
      <c r="F283" s="56" t="s">
        <v>5</v>
      </c>
      <c r="G283" s="56"/>
      <c r="H283" s="11" t="s">
        <v>145</v>
      </c>
      <c r="I283" s="40" t="s">
        <v>146</v>
      </c>
    </row>
    <row r="284" spans="2:9" s="1" customFormat="1" ht="19.75" customHeight="1" x14ac:dyDescent="0.25">
      <c r="B284" s="38" t="s">
        <v>693</v>
      </c>
      <c r="C284" s="57" t="s">
        <v>694</v>
      </c>
      <c r="D284" s="57"/>
      <c r="E284" s="57"/>
      <c r="F284" s="57" t="s">
        <v>5</v>
      </c>
      <c r="G284" s="57"/>
      <c r="H284" s="38" t="s">
        <v>145</v>
      </c>
      <c r="I284" s="39" t="s">
        <v>146</v>
      </c>
    </row>
    <row r="285" spans="2:9" s="1" customFormat="1" ht="19.75" customHeight="1" x14ac:dyDescent="0.25">
      <c r="B285" s="11" t="s">
        <v>695</v>
      </c>
      <c r="C285" s="56" t="s">
        <v>696</v>
      </c>
      <c r="D285" s="56"/>
      <c r="E285" s="56"/>
      <c r="F285" s="56" t="s">
        <v>5</v>
      </c>
      <c r="G285" s="56"/>
      <c r="H285" s="11" t="s">
        <v>145</v>
      </c>
      <c r="I285" s="40" t="s">
        <v>146</v>
      </c>
    </row>
    <row r="286" spans="2:9" s="1" customFormat="1" ht="19.75" customHeight="1" x14ac:dyDescent="0.25">
      <c r="B286" s="38" t="s">
        <v>697</v>
      </c>
      <c r="C286" s="57" t="s">
        <v>698</v>
      </c>
      <c r="D286" s="57"/>
      <c r="E286" s="57"/>
      <c r="F286" s="57" t="s">
        <v>5</v>
      </c>
      <c r="G286" s="57"/>
      <c r="H286" s="38" t="s">
        <v>145</v>
      </c>
      <c r="I286" s="39" t="s">
        <v>146</v>
      </c>
    </row>
    <row r="287" spans="2:9" s="1" customFormat="1" ht="19.75" customHeight="1" x14ac:dyDescent="0.25">
      <c r="B287" s="11" t="s">
        <v>699</v>
      </c>
      <c r="C287" s="56" t="s">
        <v>700</v>
      </c>
      <c r="D287" s="56"/>
      <c r="E287" s="56"/>
      <c r="F287" s="56" t="s">
        <v>5</v>
      </c>
      <c r="G287" s="56"/>
      <c r="H287" s="11" t="s">
        <v>145</v>
      </c>
      <c r="I287" s="40" t="s">
        <v>146</v>
      </c>
    </row>
    <row r="288" spans="2:9" s="1" customFormat="1" ht="19.75" customHeight="1" x14ac:dyDescent="0.25">
      <c r="B288" s="38" t="s">
        <v>701</v>
      </c>
      <c r="C288" s="57" t="s">
        <v>702</v>
      </c>
      <c r="D288" s="57"/>
      <c r="E288" s="57"/>
      <c r="F288" s="57" t="s">
        <v>5</v>
      </c>
      <c r="G288" s="57"/>
      <c r="H288" s="38" t="s">
        <v>145</v>
      </c>
      <c r="I288" s="39" t="s">
        <v>146</v>
      </c>
    </row>
    <row r="289" spans="2:9" s="1" customFormat="1" ht="19.75" customHeight="1" x14ac:dyDescent="0.25">
      <c r="B289" s="11" t="s">
        <v>703</v>
      </c>
      <c r="C289" s="56" t="s">
        <v>704</v>
      </c>
      <c r="D289" s="56"/>
      <c r="E289" s="56"/>
      <c r="F289" s="56" t="s">
        <v>5</v>
      </c>
      <c r="G289" s="56"/>
      <c r="H289" s="11" t="s">
        <v>145</v>
      </c>
      <c r="I289" s="40" t="s">
        <v>146</v>
      </c>
    </row>
    <row r="290" spans="2:9" s="1" customFormat="1" ht="19.75" customHeight="1" x14ac:dyDescent="0.25">
      <c r="B290" s="38" t="s">
        <v>705</v>
      </c>
      <c r="C290" s="57" t="s">
        <v>706</v>
      </c>
      <c r="D290" s="57"/>
      <c r="E290" s="57"/>
      <c r="F290" s="57" t="s">
        <v>5</v>
      </c>
      <c r="G290" s="57"/>
      <c r="H290" s="38" t="s">
        <v>145</v>
      </c>
      <c r="I290" s="39" t="s">
        <v>146</v>
      </c>
    </row>
    <row r="291" spans="2:9" s="1" customFormat="1" ht="19.75" customHeight="1" x14ac:dyDescent="0.25">
      <c r="B291" s="41" t="s">
        <v>707</v>
      </c>
      <c r="C291" s="59" t="s">
        <v>708</v>
      </c>
      <c r="D291" s="59"/>
      <c r="E291" s="59"/>
      <c r="F291" s="59" t="s">
        <v>5</v>
      </c>
      <c r="G291" s="59"/>
      <c r="H291" s="41" t="s">
        <v>145</v>
      </c>
      <c r="I291" s="42" t="s">
        <v>193</v>
      </c>
    </row>
    <row r="292" spans="2:9" s="1" customFormat="1" ht="19.75" customHeight="1" x14ac:dyDescent="0.25">
      <c r="B292" s="38" t="s">
        <v>709</v>
      </c>
      <c r="C292" s="57" t="s">
        <v>710</v>
      </c>
      <c r="D292" s="57"/>
      <c r="E292" s="57"/>
      <c r="F292" s="57" t="s">
        <v>5</v>
      </c>
      <c r="G292" s="57"/>
      <c r="H292" s="38" t="s">
        <v>145</v>
      </c>
      <c r="I292" s="39" t="s">
        <v>146</v>
      </c>
    </row>
    <row r="293" spans="2:9" s="1" customFormat="1" ht="19.75" customHeight="1" x14ac:dyDescent="0.25">
      <c r="B293" s="11" t="s">
        <v>711</v>
      </c>
      <c r="C293" s="56" t="s">
        <v>712</v>
      </c>
      <c r="D293" s="56"/>
      <c r="E293" s="56"/>
      <c r="F293" s="56" t="s">
        <v>5</v>
      </c>
      <c r="G293" s="56"/>
      <c r="H293" s="11" t="s">
        <v>145</v>
      </c>
      <c r="I293" s="40" t="s">
        <v>146</v>
      </c>
    </row>
    <row r="294" spans="2:9" s="1" customFormat="1" ht="19.75" customHeight="1" x14ac:dyDescent="0.25">
      <c r="B294" s="38" t="s">
        <v>713</v>
      </c>
      <c r="C294" s="57" t="s">
        <v>714</v>
      </c>
      <c r="D294" s="57"/>
      <c r="E294" s="57"/>
      <c r="F294" s="57" t="s">
        <v>5</v>
      </c>
      <c r="G294" s="57"/>
      <c r="H294" s="38" t="s">
        <v>145</v>
      </c>
      <c r="I294" s="39" t="s">
        <v>146</v>
      </c>
    </row>
    <row r="295" spans="2:9" s="1" customFormat="1" ht="19.75" customHeight="1" x14ac:dyDescent="0.25">
      <c r="B295" s="11" t="s">
        <v>715</v>
      </c>
      <c r="C295" s="56" t="s">
        <v>716</v>
      </c>
      <c r="D295" s="56"/>
      <c r="E295" s="56"/>
      <c r="F295" s="56" t="s">
        <v>5</v>
      </c>
      <c r="G295" s="56"/>
      <c r="H295" s="11" t="s">
        <v>145</v>
      </c>
      <c r="I295" s="40" t="s">
        <v>146</v>
      </c>
    </row>
    <row r="296" spans="2:9" s="1" customFormat="1" ht="19.75" customHeight="1" x14ac:dyDescent="0.25">
      <c r="B296" s="38" t="s">
        <v>717</v>
      </c>
      <c r="C296" s="57" t="s">
        <v>718</v>
      </c>
      <c r="D296" s="57"/>
      <c r="E296" s="57"/>
      <c r="F296" s="57" t="s">
        <v>5</v>
      </c>
      <c r="G296" s="57"/>
      <c r="H296" s="38" t="s">
        <v>145</v>
      </c>
      <c r="I296" s="39" t="s">
        <v>146</v>
      </c>
    </row>
    <row r="297" spans="2:9" s="1" customFormat="1" ht="19.75" customHeight="1" x14ac:dyDescent="0.25">
      <c r="B297" s="11" t="s">
        <v>719</v>
      </c>
      <c r="C297" s="56" t="s">
        <v>720</v>
      </c>
      <c r="D297" s="56"/>
      <c r="E297" s="56"/>
      <c r="F297" s="56" t="s">
        <v>5</v>
      </c>
      <c r="G297" s="56"/>
      <c r="H297" s="11" t="s">
        <v>145</v>
      </c>
      <c r="I297" s="40" t="s">
        <v>146</v>
      </c>
    </row>
    <row r="298" spans="2:9" s="1" customFormat="1" ht="19.75" customHeight="1" x14ac:dyDescent="0.25">
      <c r="B298" s="38" t="s">
        <v>721</v>
      </c>
      <c r="C298" s="57" t="s">
        <v>722</v>
      </c>
      <c r="D298" s="57"/>
      <c r="E298" s="57"/>
      <c r="F298" s="57" t="s">
        <v>5</v>
      </c>
      <c r="G298" s="57"/>
      <c r="H298" s="38" t="s">
        <v>145</v>
      </c>
      <c r="I298" s="39" t="s">
        <v>146</v>
      </c>
    </row>
    <row r="299" spans="2:9" s="1" customFormat="1" ht="19.75" customHeight="1" x14ac:dyDescent="0.25">
      <c r="B299" s="11" t="s">
        <v>723</v>
      </c>
      <c r="C299" s="56" t="s">
        <v>724</v>
      </c>
      <c r="D299" s="56"/>
      <c r="E299" s="56"/>
      <c r="F299" s="56" t="s">
        <v>5</v>
      </c>
      <c r="G299" s="56"/>
      <c r="H299" s="11" t="s">
        <v>145</v>
      </c>
      <c r="I299" s="40" t="s">
        <v>146</v>
      </c>
    </row>
    <row r="300" spans="2:9" s="1" customFormat="1" ht="19.75" customHeight="1" x14ac:dyDescent="0.25">
      <c r="B300" s="38" t="s">
        <v>725</v>
      </c>
      <c r="C300" s="57" t="s">
        <v>726</v>
      </c>
      <c r="D300" s="57"/>
      <c r="E300" s="57"/>
      <c r="F300" s="57" t="s">
        <v>5</v>
      </c>
      <c r="G300" s="57"/>
      <c r="H300" s="38" t="s">
        <v>145</v>
      </c>
      <c r="I300" s="39" t="s">
        <v>146</v>
      </c>
    </row>
    <row r="301" spans="2:9" s="1" customFormat="1" ht="19.75" customHeight="1" x14ac:dyDescent="0.25">
      <c r="B301" s="11" t="s">
        <v>727</v>
      </c>
      <c r="C301" s="56" t="s">
        <v>728</v>
      </c>
      <c r="D301" s="56"/>
      <c r="E301" s="56"/>
      <c r="F301" s="56" t="s">
        <v>5</v>
      </c>
      <c r="G301" s="56"/>
      <c r="H301" s="11" t="s">
        <v>145</v>
      </c>
      <c r="I301" s="40" t="s">
        <v>146</v>
      </c>
    </row>
    <row r="302" spans="2:9" s="1" customFormat="1" ht="19.75" customHeight="1" x14ac:dyDescent="0.25">
      <c r="B302" s="38" t="s">
        <v>729</v>
      </c>
      <c r="C302" s="57" t="s">
        <v>730</v>
      </c>
      <c r="D302" s="57"/>
      <c r="E302" s="57"/>
      <c r="F302" s="57" t="s">
        <v>5</v>
      </c>
      <c r="G302" s="57"/>
      <c r="H302" s="38" t="s">
        <v>145</v>
      </c>
      <c r="I302" s="39" t="s">
        <v>146</v>
      </c>
    </row>
    <row r="303" spans="2:9" s="1" customFormat="1" ht="19.75" customHeight="1" x14ac:dyDescent="0.25">
      <c r="B303" s="11" t="s">
        <v>731</v>
      </c>
      <c r="C303" s="56" t="s">
        <v>732</v>
      </c>
      <c r="D303" s="56"/>
      <c r="E303" s="56"/>
      <c r="F303" s="56" t="s">
        <v>5</v>
      </c>
      <c r="G303" s="56"/>
      <c r="H303" s="11" t="s">
        <v>145</v>
      </c>
      <c r="I303" s="40" t="s">
        <v>146</v>
      </c>
    </row>
    <row r="304" spans="2:9" s="1" customFormat="1" ht="19.75" customHeight="1" x14ac:dyDescent="0.25">
      <c r="B304" s="38" t="s">
        <v>733</v>
      </c>
      <c r="C304" s="57" t="s">
        <v>734</v>
      </c>
      <c r="D304" s="57"/>
      <c r="E304" s="57"/>
      <c r="F304" s="57" t="s">
        <v>5</v>
      </c>
      <c r="G304" s="57"/>
      <c r="H304" s="38" t="s">
        <v>145</v>
      </c>
      <c r="I304" s="39" t="s">
        <v>146</v>
      </c>
    </row>
    <row r="305" spans="2:9" s="1" customFormat="1" ht="19.75" customHeight="1" x14ac:dyDescent="0.25">
      <c r="B305" s="11" t="s">
        <v>735</v>
      </c>
      <c r="C305" s="56" t="s">
        <v>736</v>
      </c>
      <c r="D305" s="56"/>
      <c r="E305" s="56"/>
      <c r="F305" s="56" t="s">
        <v>5</v>
      </c>
      <c r="G305" s="56"/>
      <c r="H305" s="11" t="s">
        <v>145</v>
      </c>
      <c r="I305" s="40" t="s">
        <v>146</v>
      </c>
    </row>
    <row r="306" spans="2:9" s="1" customFormat="1" ht="19.75" customHeight="1" x14ac:dyDescent="0.25">
      <c r="B306" s="38" t="s">
        <v>737</v>
      </c>
      <c r="C306" s="57" t="s">
        <v>738</v>
      </c>
      <c r="D306" s="57"/>
      <c r="E306" s="57"/>
      <c r="F306" s="57" t="s">
        <v>5</v>
      </c>
      <c r="G306" s="57"/>
      <c r="H306" s="38" t="s">
        <v>145</v>
      </c>
      <c r="I306" s="39" t="s">
        <v>146</v>
      </c>
    </row>
    <row r="307" spans="2:9" s="1" customFormat="1" ht="19.75" customHeight="1" x14ac:dyDescent="0.25">
      <c r="B307" s="11" t="s">
        <v>739</v>
      </c>
      <c r="C307" s="56" t="s">
        <v>740</v>
      </c>
      <c r="D307" s="56"/>
      <c r="E307" s="56"/>
      <c r="F307" s="56" t="s">
        <v>5</v>
      </c>
      <c r="G307" s="56"/>
      <c r="H307" s="11" t="s">
        <v>145</v>
      </c>
      <c r="I307" s="40" t="s">
        <v>146</v>
      </c>
    </row>
    <row r="308" spans="2:9" s="1" customFormat="1" ht="19.75" customHeight="1" x14ac:dyDescent="0.25">
      <c r="B308" s="38" t="s">
        <v>741</v>
      </c>
      <c r="C308" s="57" t="s">
        <v>742</v>
      </c>
      <c r="D308" s="57"/>
      <c r="E308" s="57"/>
      <c r="F308" s="57" t="s">
        <v>5</v>
      </c>
      <c r="G308" s="57"/>
      <c r="H308" s="38" t="s">
        <v>145</v>
      </c>
      <c r="I308" s="39" t="s">
        <v>146</v>
      </c>
    </row>
    <row r="309" spans="2:9" s="1" customFormat="1" ht="19.75" customHeight="1" x14ac:dyDescent="0.25">
      <c r="B309" s="11" t="s">
        <v>743</v>
      </c>
      <c r="C309" s="56" t="s">
        <v>744</v>
      </c>
      <c r="D309" s="56"/>
      <c r="E309" s="56"/>
      <c r="F309" s="56" t="s">
        <v>5</v>
      </c>
      <c r="G309" s="56"/>
      <c r="H309" s="11" t="s">
        <v>145</v>
      </c>
      <c r="I309" s="40" t="s">
        <v>146</v>
      </c>
    </row>
    <row r="310" spans="2:9" s="1" customFormat="1" ht="19.75" customHeight="1" x14ac:dyDescent="0.25">
      <c r="B310" s="38" t="s">
        <v>745</v>
      </c>
      <c r="C310" s="57" t="s">
        <v>746</v>
      </c>
      <c r="D310" s="57"/>
      <c r="E310" s="57"/>
      <c r="F310" s="57" t="s">
        <v>5</v>
      </c>
      <c r="G310" s="57"/>
      <c r="H310" s="38" t="s">
        <v>145</v>
      </c>
      <c r="I310" s="39" t="s">
        <v>146</v>
      </c>
    </row>
    <row r="311" spans="2:9" s="1" customFormat="1" ht="19.75" customHeight="1" x14ac:dyDescent="0.25">
      <c r="B311" s="11" t="s">
        <v>747</v>
      </c>
      <c r="C311" s="56" t="s">
        <v>748</v>
      </c>
      <c r="D311" s="56"/>
      <c r="E311" s="56"/>
      <c r="F311" s="56" t="s">
        <v>5</v>
      </c>
      <c r="G311" s="56"/>
      <c r="H311" s="11" t="s">
        <v>145</v>
      </c>
      <c r="I311" s="40" t="s">
        <v>146</v>
      </c>
    </row>
    <row r="312" spans="2:9" s="1" customFormat="1" ht="19.75" customHeight="1" x14ac:dyDescent="0.25">
      <c r="B312" s="38" t="s">
        <v>749</v>
      </c>
      <c r="C312" s="57" t="s">
        <v>750</v>
      </c>
      <c r="D312" s="57"/>
      <c r="E312" s="57"/>
      <c r="F312" s="57" t="s">
        <v>5</v>
      </c>
      <c r="G312" s="57"/>
      <c r="H312" s="38" t="s">
        <v>145</v>
      </c>
      <c r="I312" s="39" t="s">
        <v>146</v>
      </c>
    </row>
    <row r="313" spans="2:9" s="1" customFormat="1" ht="19.75" customHeight="1" x14ac:dyDescent="0.25">
      <c r="B313" s="11" t="s">
        <v>751</v>
      </c>
      <c r="C313" s="56" t="s">
        <v>752</v>
      </c>
      <c r="D313" s="56"/>
      <c r="E313" s="56"/>
      <c r="F313" s="56" t="s">
        <v>5</v>
      </c>
      <c r="G313" s="56"/>
      <c r="H313" s="11" t="s">
        <v>145</v>
      </c>
      <c r="I313" s="40" t="s">
        <v>146</v>
      </c>
    </row>
    <row r="314" spans="2:9" s="1" customFormat="1" ht="19.75" customHeight="1" x14ac:dyDescent="0.25">
      <c r="B314" s="38" t="s">
        <v>753</v>
      </c>
      <c r="C314" s="57" t="s">
        <v>754</v>
      </c>
      <c r="D314" s="57"/>
      <c r="E314" s="57"/>
      <c r="F314" s="57" t="s">
        <v>5</v>
      </c>
      <c r="G314" s="57"/>
      <c r="H314" s="38" t="s">
        <v>145</v>
      </c>
      <c r="I314" s="39" t="s">
        <v>146</v>
      </c>
    </row>
    <row r="315" spans="2:9" s="1" customFormat="1" ht="19.75" customHeight="1" x14ac:dyDescent="0.25">
      <c r="B315" s="11" t="s">
        <v>755</v>
      </c>
      <c r="C315" s="56" t="s">
        <v>756</v>
      </c>
      <c r="D315" s="56"/>
      <c r="E315" s="56"/>
      <c r="F315" s="56" t="s">
        <v>5</v>
      </c>
      <c r="G315" s="56"/>
      <c r="H315" s="11" t="s">
        <v>145</v>
      </c>
      <c r="I315" s="40" t="s">
        <v>146</v>
      </c>
    </row>
    <row r="316" spans="2:9" s="1" customFormat="1" ht="19.75" customHeight="1" x14ac:dyDescent="0.25">
      <c r="B316" s="38" t="s">
        <v>757</v>
      </c>
      <c r="C316" s="57" t="s">
        <v>758</v>
      </c>
      <c r="D316" s="57"/>
      <c r="E316" s="57"/>
      <c r="F316" s="57" t="s">
        <v>5</v>
      </c>
      <c r="G316" s="57"/>
      <c r="H316" s="38" t="s">
        <v>145</v>
      </c>
      <c r="I316" s="39" t="s">
        <v>146</v>
      </c>
    </row>
    <row r="317" spans="2:9" s="1" customFormat="1" ht="19.75" customHeight="1" x14ac:dyDescent="0.25">
      <c r="B317" s="41" t="s">
        <v>759</v>
      </c>
      <c r="C317" s="59" t="s">
        <v>760</v>
      </c>
      <c r="D317" s="59"/>
      <c r="E317" s="59"/>
      <c r="F317" s="59" t="s">
        <v>5</v>
      </c>
      <c r="G317" s="59"/>
      <c r="H317" s="41" t="s">
        <v>145</v>
      </c>
      <c r="I317" s="42" t="s">
        <v>193</v>
      </c>
    </row>
    <row r="318" spans="2:9" s="1" customFormat="1" ht="19.75" customHeight="1" x14ac:dyDescent="0.25">
      <c r="B318" s="38" t="s">
        <v>761</v>
      </c>
      <c r="C318" s="57" t="s">
        <v>762</v>
      </c>
      <c r="D318" s="57"/>
      <c r="E318" s="57"/>
      <c r="F318" s="57" t="s">
        <v>5</v>
      </c>
      <c r="G318" s="57"/>
      <c r="H318" s="38" t="s">
        <v>145</v>
      </c>
      <c r="I318" s="39" t="s">
        <v>146</v>
      </c>
    </row>
    <row r="319" spans="2:9" s="1" customFormat="1" ht="19.75" customHeight="1" x14ac:dyDescent="0.25">
      <c r="B319" s="11" t="s">
        <v>763</v>
      </c>
      <c r="C319" s="56" t="s">
        <v>764</v>
      </c>
      <c r="D319" s="56"/>
      <c r="E319" s="56"/>
      <c r="F319" s="56" t="s">
        <v>5</v>
      </c>
      <c r="G319" s="56"/>
      <c r="H319" s="11" t="s">
        <v>145</v>
      </c>
      <c r="I319" s="40" t="s">
        <v>146</v>
      </c>
    </row>
    <row r="320" spans="2:9" s="1" customFormat="1" ht="19.75" customHeight="1" x14ac:dyDescent="0.25">
      <c r="B320" s="38" t="s">
        <v>765</v>
      </c>
      <c r="C320" s="57" t="s">
        <v>766</v>
      </c>
      <c r="D320" s="57"/>
      <c r="E320" s="57"/>
      <c r="F320" s="57" t="s">
        <v>5</v>
      </c>
      <c r="G320" s="57"/>
      <c r="H320" s="38" t="s">
        <v>145</v>
      </c>
      <c r="I320" s="39" t="s">
        <v>146</v>
      </c>
    </row>
    <row r="321" spans="2:9" s="1" customFormat="1" ht="19.75" customHeight="1" x14ac:dyDescent="0.25">
      <c r="B321" s="11" t="s">
        <v>767</v>
      </c>
      <c r="C321" s="56" t="s">
        <v>768</v>
      </c>
      <c r="D321" s="56"/>
      <c r="E321" s="56"/>
      <c r="F321" s="56" t="s">
        <v>5</v>
      </c>
      <c r="G321" s="56"/>
      <c r="H321" s="11" t="s">
        <v>145</v>
      </c>
      <c r="I321" s="40" t="s">
        <v>146</v>
      </c>
    </row>
    <row r="322" spans="2:9" s="1" customFormat="1" ht="19.75" customHeight="1" x14ac:dyDescent="0.25">
      <c r="B322" s="38" t="s">
        <v>769</v>
      </c>
      <c r="C322" s="57" t="s">
        <v>770</v>
      </c>
      <c r="D322" s="57"/>
      <c r="E322" s="57"/>
      <c r="F322" s="57" t="s">
        <v>5</v>
      </c>
      <c r="G322" s="57"/>
      <c r="H322" s="38" t="s">
        <v>145</v>
      </c>
      <c r="I322" s="39" t="s">
        <v>146</v>
      </c>
    </row>
    <row r="323" spans="2:9" s="1" customFormat="1" ht="19.75" customHeight="1" x14ac:dyDescent="0.25">
      <c r="B323" s="11" t="s">
        <v>771</v>
      </c>
      <c r="C323" s="56" t="s">
        <v>772</v>
      </c>
      <c r="D323" s="56"/>
      <c r="E323" s="56"/>
      <c r="F323" s="56" t="s">
        <v>5</v>
      </c>
      <c r="G323" s="56"/>
      <c r="H323" s="11" t="s">
        <v>145</v>
      </c>
      <c r="I323" s="40" t="s">
        <v>146</v>
      </c>
    </row>
    <row r="324" spans="2:9" s="1" customFormat="1" ht="19.75" customHeight="1" x14ac:dyDescent="0.25">
      <c r="B324" s="38" t="s">
        <v>773</v>
      </c>
      <c r="C324" s="57" t="s">
        <v>774</v>
      </c>
      <c r="D324" s="57"/>
      <c r="E324" s="57"/>
      <c r="F324" s="57" t="s">
        <v>5</v>
      </c>
      <c r="G324" s="57"/>
      <c r="H324" s="38" t="s">
        <v>145</v>
      </c>
      <c r="I324" s="39" t="s">
        <v>146</v>
      </c>
    </row>
    <row r="325" spans="2:9" s="1" customFormat="1" ht="19.75" customHeight="1" x14ac:dyDescent="0.25">
      <c r="B325" s="11" t="s">
        <v>775</v>
      </c>
      <c r="C325" s="56" t="s">
        <v>776</v>
      </c>
      <c r="D325" s="56"/>
      <c r="E325" s="56"/>
      <c r="F325" s="56" t="s">
        <v>5</v>
      </c>
      <c r="G325" s="56"/>
      <c r="H325" s="11" t="s">
        <v>145</v>
      </c>
      <c r="I325" s="40" t="s">
        <v>146</v>
      </c>
    </row>
    <row r="326" spans="2:9" s="1" customFormat="1" ht="19.75" customHeight="1" x14ac:dyDescent="0.25">
      <c r="B326" s="38" t="s">
        <v>777</v>
      </c>
      <c r="C326" s="57" t="s">
        <v>778</v>
      </c>
      <c r="D326" s="57"/>
      <c r="E326" s="57"/>
      <c r="F326" s="57" t="s">
        <v>5</v>
      </c>
      <c r="G326" s="57"/>
      <c r="H326" s="38" t="s">
        <v>145</v>
      </c>
      <c r="I326" s="39" t="s">
        <v>146</v>
      </c>
    </row>
    <row r="327" spans="2:9" s="1" customFormat="1" ht="19.75" customHeight="1" x14ac:dyDescent="0.25">
      <c r="B327" s="11" t="s">
        <v>779</v>
      </c>
      <c r="C327" s="56" t="s">
        <v>780</v>
      </c>
      <c r="D327" s="56"/>
      <c r="E327" s="56"/>
      <c r="F327" s="56" t="s">
        <v>5</v>
      </c>
      <c r="G327" s="56"/>
      <c r="H327" s="11" t="s">
        <v>145</v>
      </c>
      <c r="I327" s="40" t="s">
        <v>146</v>
      </c>
    </row>
    <row r="328" spans="2:9" s="1" customFormat="1" ht="19.75" customHeight="1" x14ac:dyDescent="0.25">
      <c r="B328" s="38" t="s">
        <v>781</v>
      </c>
      <c r="C328" s="57" t="s">
        <v>782</v>
      </c>
      <c r="D328" s="57"/>
      <c r="E328" s="57"/>
      <c r="F328" s="57" t="s">
        <v>5</v>
      </c>
      <c r="G328" s="57"/>
      <c r="H328" s="38" t="s">
        <v>145</v>
      </c>
      <c r="I328" s="39" t="s">
        <v>146</v>
      </c>
    </row>
    <row r="329" spans="2:9" s="1" customFormat="1" ht="19.75" customHeight="1" x14ac:dyDescent="0.25">
      <c r="B329" s="11" t="s">
        <v>783</v>
      </c>
      <c r="C329" s="56" t="s">
        <v>784</v>
      </c>
      <c r="D329" s="56"/>
      <c r="E329" s="56"/>
      <c r="F329" s="56" t="s">
        <v>5</v>
      </c>
      <c r="G329" s="56"/>
      <c r="H329" s="11" t="s">
        <v>145</v>
      </c>
      <c r="I329" s="40" t="s">
        <v>146</v>
      </c>
    </row>
    <row r="330" spans="2:9" s="1" customFormat="1" ht="19.75" customHeight="1" x14ac:dyDescent="0.25">
      <c r="B330" s="38" t="s">
        <v>785</v>
      </c>
      <c r="C330" s="57" t="s">
        <v>786</v>
      </c>
      <c r="D330" s="57"/>
      <c r="E330" s="57"/>
      <c r="F330" s="57" t="s">
        <v>5</v>
      </c>
      <c r="G330" s="57"/>
      <c r="H330" s="38" t="s">
        <v>145</v>
      </c>
      <c r="I330" s="39" t="s">
        <v>146</v>
      </c>
    </row>
    <row r="331" spans="2:9" s="1" customFormat="1" ht="19.75" customHeight="1" x14ac:dyDescent="0.25">
      <c r="B331" s="11" t="s">
        <v>787</v>
      </c>
      <c r="C331" s="56" t="s">
        <v>788</v>
      </c>
      <c r="D331" s="56"/>
      <c r="E331" s="56"/>
      <c r="F331" s="56" t="s">
        <v>5</v>
      </c>
      <c r="G331" s="56"/>
      <c r="H331" s="11" t="s">
        <v>145</v>
      </c>
      <c r="I331" s="40" t="s">
        <v>146</v>
      </c>
    </row>
    <row r="332" spans="2:9" s="1" customFormat="1" ht="19.75" customHeight="1" x14ac:dyDescent="0.25">
      <c r="B332" s="38" t="s">
        <v>789</v>
      </c>
      <c r="C332" s="57" t="s">
        <v>790</v>
      </c>
      <c r="D332" s="57"/>
      <c r="E332" s="57"/>
      <c r="F332" s="57" t="s">
        <v>5</v>
      </c>
      <c r="G332" s="57"/>
      <c r="H332" s="38" t="s">
        <v>145</v>
      </c>
      <c r="I332" s="39" t="s">
        <v>146</v>
      </c>
    </row>
    <row r="333" spans="2:9" s="1" customFormat="1" ht="19.75" customHeight="1" x14ac:dyDescent="0.25">
      <c r="B333" s="11" t="s">
        <v>791</v>
      </c>
      <c r="C333" s="56" t="s">
        <v>792</v>
      </c>
      <c r="D333" s="56"/>
      <c r="E333" s="56"/>
      <c r="F333" s="56" t="s">
        <v>5</v>
      </c>
      <c r="G333" s="56"/>
      <c r="H333" s="11" t="s">
        <v>145</v>
      </c>
      <c r="I333" s="40" t="s">
        <v>146</v>
      </c>
    </row>
    <row r="334" spans="2:9" s="1" customFormat="1" ht="19.75" customHeight="1" x14ac:dyDescent="0.25">
      <c r="B334" s="38" t="s">
        <v>793</v>
      </c>
      <c r="C334" s="57" t="s">
        <v>794</v>
      </c>
      <c r="D334" s="57"/>
      <c r="E334" s="57"/>
      <c r="F334" s="57" t="s">
        <v>5</v>
      </c>
      <c r="G334" s="57"/>
      <c r="H334" s="38" t="s">
        <v>145</v>
      </c>
      <c r="I334" s="39" t="s">
        <v>146</v>
      </c>
    </row>
    <row r="335" spans="2:9" s="1" customFormat="1" ht="19.75" customHeight="1" x14ac:dyDescent="0.25">
      <c r="B335" s="11" t="s">
        <v>795</v>
      </c>
      <c r="C335" s="56" t="s">
        <v>796</v>
      </c>
      <c r="D335" s="56"/>
      <c r="E335" s="56"/>
      <c r="F335" s="56" t="s">
        <v>5</v>
      </c>
      <c r="G335" s="56"/>
      <c r="H335" s="11" t="s">
        <v>145</v>
      </c>
      <c r="I335" s="40" t="s">
        <v>146</v>
      </c>
    </row>
    <row r="336" spans="2:9" s="1" customFormat="1" ht="19.75" customHeight="1" x14ac:dyDescent="0.25">
      <c r="B336" s="38" t="s">
        <v>797</v>
      </c>
      <c r="C336" s="57" t="s">
        <v>798</v>
      </c>
      <c r="D336" s="57"/>
      <c r="E336" s="57"/>
      <c r="F336" s="57" t="s">
        <v>5</v>
      </c>
      <c r="G336" s="57"/>
      <c r="H336" s="38" t="s">
        <v>145</v>
      </c>
      <c r="I336" s="39" t="s">
        <v>146</v>
      </c>
    </row>
    <row r="337" spans="2:9" s="1" customFormat="1" ht="19.75" customHeight="1" x14ac:dyDescent="0.25">
      <c r="B337" s="11" t="s">
        <v>799</v>
      </c>
      <c r="C337" s="56" t="s">
        <v>800</v>
      </c>
      <c r="D337" s="56"/>
      <c r="E337" s="56"/>
      <c r="F337" s="56" t="s">
        <v>5</v>
      </c>
      <c r="G337" s="56"/>
      <c r="H337" s="11" t="s">
        <v>145</v>
      </c>
      <c r="I337" s="40" t="s">
        <v>146</v>
      </c>
    </row>
    <row r="338" spans="2:9" s="1" customFormat="1" ht="19.75" customHeight="1" x14ac:dyDescent="0.25">
      <c r="B338" s="38" t="s">
        <v>801</v>
      </c>
      <c r="C338" s="57" t="s">
        <v>802</v>
      </c>
      <c r="D338" s="57"/>
      <c r="E338" s="57"/>
      <c r="F338" s="57" t="s">
        <v>5</v>
      </c>
      <c r="G338" s="57"/>
      <c r="H338" s="38" t="s">
        <v>145</v>
      </c>
      <c r="I338" s="39" t="s">
        <v>146</v>
      </c>
    </row>
    <row r="339" spans="2:9" s="1" customFormat="1" ht="19.75" customHeight="1" x14ac:dyDescent="0.25">
      <c r="B339" s="11" t="s">
        <v>803</v>
      </c>
      <c r="C339" s="56" t="s">
        <v>804</v>
      </c>
      <c r="D339" s="56"/>
      <c r="E339" s="56"/>
      <c r="F339" s="56" t="s">
        <v>5</v>
      </c>
      <c r="G339" s="56"/>
      <c r="H339" s="11" t="s">
        <v>145</v>
      </c>
      <c r="I339" s="40" t="s">
        <v>146</v>
      </c>
    </row>
    <row r="340" spans="2:9" s="1" customFormat="1" ht="19.75" customHeight="1" x14ac:dyDescent="0.25">
      <c r="B340" s="38" t="s">
        <v>805</v>
      </c>
      <c r="C340" s="57" t="s">
        <v>806</v>
      </c>
      <c r="D340" s="57"/>
      <c r="E340" s="57"/>
      <c r="F340" s="57" t="s">
        <v>5</v>
      </c>
      <c r="G340" s="57"/>
      <c r="H340" s="38" t="s">
        <v>145</v>
      </c>
      <c r="I340" s="39" t="s">
        <v>146</v>
      </c>
    </row>
    <row r="341" spans="2:9" s="1" customFormat="1" ht="19.75" customHeight="1" x14ac:dyDescent="0.25">
      <c r="B341" s="11" t="s">
        <v>807</v>
      </c>
      <c r="C341" s="56" t="s">
        <v>808</v>
      </c>
      <c r="D341" s="56"/>
      <c r="E341" s="56"/>
      <c r="F341" s="56" t="s">
        <v>5</v>
      </c>
      <c r="G341" s="56"/>
      <c r="H341" s="11" t="s">
        <v>145</v>
      </c>
      <c r="I341" s="40" t="s">
        <v>146</v>
      </c>
    </row>
    <row r="342" spans="2:9" s="1" customFormat="1" ht="19.75" customHeight="1" x14ac:dyDescent="0.25">
      <c r="B342" s="38" t="s">
        <v>809</v>
      </c>
      <c r="C342" s="57" t="s">
        <v>810</v>
      </c>
      <c r="D342" s="57"/>
      <c r="E342" s="57"/>
      <c r="F342" s="57" t="s">
        <v>5</v>
      </c>
      <c r="G342" s="57"/>
      <c r="H342" s="38" t="s">
        <v>145</v>
      </c>
      <c r="I342" s="39" t="s">
        <v>146</v>
      </c>
    </row>
    <row r="343" spans="2:9" s="1" customFormat="1" ht="19.75" customHeight="1" x14ac:dyDescent="0.25">
      <c r="B343" s="11" t="s">
        <v>811</v>
      </c>
      <c r="C343" s="56" t="s">
        <v>812</v>
      </c>
      <c r="D343" s="56"/>
      <c r="E343" s="56"/>
      <c r="F343" s="56" t="s">
        <v>5</v>
      </c>
      <c r="G343" s="56"/>
      <c r="H343" s="11" t="s">
        <v>145</v>
      </c>
      <c r="I343" s="40" t="s">
        <v>146</v>
      </c>
    </row>
    <row r="344" spans="2:9" s="1" customFormat="1" ht="19.75" customHeight="1" x14ac:dyDescent="0.25">
      <c r="B344" s="38" t="s">
        <v>813</v>
      </c>
      <c r="C344" s="57" t="s">
        <v>814</v>
      </c>
      <c r="D344" s="57"/>
      <c r="E344" s="57"/>
      <c r="F344" s="57" t="s">
        <v>5</v>
      </c>
      <c r="G344" s="57"/>
      <c r="H344" s="38" t="s">
        <v>145</v>
      </c>
      <c r="I344" s="39" t="s">
        <v>146</v>
      </c>
    </row>
    <row r="345" spans="2:9" s="1" customFormat="1" ht="19.75" customHeight="1" x14ac:dyDescent="0.25">
      <c r="B345" s="11" t="s">
        <v>815</v>
      </c>
      <c r="C345" s="56" t="s">
        <v>816</v>
      </c>
      <c r="D345" s="56"/>
      <c r="E345" s="56"/>
      <c r="F345" s="56" t="s">
        <v>5</v>
      </c>
      <c r="G345" s="56"/>
      <c r="H345" s="11" t="s">
        <v>145</v>
      </c>
      <c r="I345" s="40" t="s">
        <v>146</v>
      </c>
    </row>
    <row r="346" spans="2:9" s="1" customFormat="1" ht="19.75" customHeight="1" x14ac:dyDescent="0.25">
      <c r="B346" s="38" t="s">
        <v>817</v>
      </c>
      <c r="C346" s="57" t="s">
        <v>818</v>
      </c>
      <c r="D346" s="57"/>
      <c r="E346" s="57"/>
      <c r="F346" s="57" t="s">
        <v>5</v>
      </c>
      <c r="G346" s="57"/>
      <c r="H346" s="38" t="s">
        <v>145</v>
      </c>
      <c r="I346" s="39" t="s">
        <v>146</v>
      </c>
    </row>
    <row r="347" spans="2:9" s="1" customFormat="1" ht="19.75" customHeight="1" x14ac:dyDescent="0.25">
      <c r="B347" s="11" t="s">
        <v>819</v>
      </c>
      <c r="C347" s="56" t="s">
        <v>820</v>
      </c>
      <c r="D347" s="56"/>
      <c r="E347" s="56"/>
      <c r="F347" s="56" t="s">
        <v>5</v>
      </c>
      <c r="G347" s="56"/>
      <c r="H347" s="11" t="s">
        <v>145</v>
      </c>
      <c r="I347" s="40" t="s">
        <v>146</v>
      </c>
    </row>
    <row r="348" spans="2:9" s="1" customFormat="1" ht="19.75" customHeight="1" x14ac:dyDescent="0.25">
      <c r="B348" s="38" t="s">
        <v>821</v>
      </c>
      <c r="C348" s="57" t="s">
        <v>822</v>
      </c>
      <c r="D348" s="57"/>
      <c r="E348" s="57"/>
      <c r="F348" s="57" t="s">
        <v>5</v>
      </c>
      <c r="G348" s="57"/>
      <c r="H348" s="38" t="s">
        <v>145</v>
      </c>
      <c r="I348" s="39" t="s">
        <v>146</v>
      </c>
    </row>
    <row r="349" spans="2:9" s="1" customFormat="1" ht="19.75" customHeight="1" x14ac:dyDescent="0.25">
      <c r="B349" s="11" t="s">
        <v>823</v>
      </c>
      <c r="C349" s="56" t="s">
        <v>824</v>
      </c>
      <c r="D349" s="56"/>
      <c r="E349" s="56"/>
      <c r="F349" s="56" t="s">
        <v>5</v>
      </c>
      <c r="G349" s="56"/>
      <c r="H349" s="11" t="s">
        <v>145</v>
      </c>
      <c r="I349" s="40" t="s">
        <v>146</v>
      </c>
    </row>
    <row r="350" spans="2:9" s="1" customFormat="1" ht="19.75" customHeight="1" x14ac:dyDescent="0.25">
      <c r="B350" s="38" t="s">
        <v>825</v>
      </c>
      <c r="C350" s="57" t="s">
        <v>826</v>
      </c>
      <c r="D350" s="57"/>
      <c r="E350" s="57"/>
      <c r="F350" s="57" t="s">
        <v>5</v>
      </c>
      <c r="G350" s="57"/>
      <c r="H350" s="38" t="s">
        <v>145</v>
      </c>
      <c r="I350" s="39" t="s">
        <v>146</v>
      </c>
    </row>
    <row r="351" spans="2:9" s="1" customFormat="1" ht="19.75" customHeight="1" x14ac:dyDescent="0.25">
      <c r="B351" s="11" t="s">
        <v>827</v>
      </c>
      <c r="C351" s="56" t="s">
        <v>828</v>
      </c>
      <c r="D351" s="56"/>
      <c r="E351" s="56"/>
      <c r="F351" s="56" t="s">
        <v>5</v>
      </c>
      <c r="G351" s="56"/>
      <c r="H351" s="11" t="s">
        <v>145</v>
      </c>
      <c r="I351" s="40" t="s">
        <v>146</v>
      </c>
    </row>
    <row r="352" spans="2:9" s="1" customFormat="1" ht="19.75" customHeight="1" x14ac:dyDescent="0.25">
      <c r="B352" s="41" t="s">
        <v>829</v>
      </c>
      <c r="C352" s="59" t="s">
        <v>830</v>
      </c>
      <c r="D352" s="59"/>
      <c r="E352" s="59"/>
      <c r="F352" s="59" t="s">
        <v>5</v>
      </c>
      <c r="G352" s="59"/>
      <c r="H352" s="41" t="s">
        <v>145</v>
      </c>
      <c r="I352" s="42" t="s">
        <v>193</v>
      </c>
    </row>
    <row r="353" spans="2:9" s="1" customFormat="1" ht="19.75" customHeight="1" x14ac:dyDescent="0.25">
      <c r="B353" s="11" t="s">
        <v>831</v>
      </c>
      <c r="C353" s="56" t="s">
        <v>832</v>
      </c>
      <c r="D353" s="56"/>
      <c r="E353" s="56"/>
      <c r="F353" s="56" t="s">
        <v>5</v>
      </c>
      <c r="G353" s="56"/>
      <c r="H353" s="11" t="s">
        <v>145</v>
      </c>
      <c r="I353" s="40" t="s">
        <v>146</v>
      </c>
    </row>
    <row r="354" spans="2:9" s="1" customFormat="1" ht="19.75" customHeight="1" x14ac:dyDescent="0.25">
      <c r="B354" s="38" t="s">
        <v>833</v>
      </c>
      <c r="C354" s="57" t="s">
        <v>834</v>
      </c>
      <c r="D354" s="57"/>
      <c r="E354" s="57"/>
      <c r="F354" s="57" t="s">
        <v>5</v>
      </c>
      <c r="G354" s="57"/>
      <c r="H354" s="38" t="s">
        <v>145</v>
      </c>
      <c r="I354" s="39" t="s">
        <v>146</v>
      </c>
    </row>
    <row r="355" spans="2:9" s="1" customFormat="1" ht="19.75" customHeight="1" x14ac:dyDescent="0.25">
      <c r="B355" s="11" t="s">
        <v>835</v>
      </c>
      <c r="C355" s="56" t="s">
        <v>836</v>
      </c>
      <c r="D355" s="56"/>
      <c r="E355" s="56"/>
      <c r="F355" s="56" t="s">
        <v>5</v>
      </c>
      <c r="G355" s="56"/>
      <c r="H355" s="11" t="s">
        <v>145</v>
      </c>
      <c r="I355" s="40" t="s">
        <v>146</v>
      </c>
    </row>
    <row r="356" spans="2:9" s="1" customFormat="1" ht="19.75" customHeight="1" x14ac:dyDescent="0.25">
      <c r="B356" s="38" t="s">
        <v>837</v>
      </c>
      <c r="C356" s="57" t="s">
        <v>838</v>
      </c>
      <c r="D356" s="57"/>
      <c r="E356" s="57"/>
      <c r="F356" s="57" t="s">
        <v>5</v>
      </c>
      <c r="G356" s="57"/>
      <c r="H356" s="38" t="s">
        <v>145</v>
      </c>
      <c r="I356" s="39" t="s">
        <v>146</v>
      </c>
    </row>
    <row r="357" spans="2:9" s="1" customFormat="1" ht="19.75" customHeight="1" x14ac:dyDescent="0.25">
      <c r="B357" s="11" t="s">
        <v>839</v>
      </c>
      <c r="C357" s="56" t="s">
        <v>840</v>
      </c>
      <c r="D357" s="56"/>
      <c r="E357" s="56"/>
      <c r="F357" s="56" t="s">
        <v>5</v>
      </c>
      <c r="G357" s="56"/>
      <c r="H357" s="11" t="s">
        <v>145</v>
      </c>
      <c r="I357" s="40" t="s">
        <v>146</v>
      </c>
    </row>
    <row r="358" spans="2:9" s="1" customFormat="1" ht="19.75" customHeight="1" x14ac:dyDescent="0.25">
      <c r="B358" s="38" t="s">
        <v>841</v>
      </c>
      <c r="C358" s="57" t="s">
        <v>842</v>
      </c>
      <c r="D358" s="57"/>
      <c r="E358" s="57"/>
      <c r="F358" s="57" t="s">
        <v>5</v>
      </c>
      <c r="G358" s="57"/>
      <c r="H358" s="38" t="s">
        <v>145</v>
      </c>
      <c r="I358" s="39" t="s">
        <v>146</v>
      </c>
    </row>
    <row r="359" spans="2:9" s="1" customFormat="1" ht="19.75" customHeight="1" x14ac:dyDescent="0.25">
      <c r="B359" s="11" t="s">
        <v>843</v>
      </c>
      <c r="C359" s="56" t="s">
        <v>844</v>
      </c>
      <c r="D359" s="56"/>
      <c r="E359" s="56"/>
      <c r="F359" s="56" t="s">
        <v>5</v>
      </c>
      <c r="G359" s="56"/>
      <c r="H359" s="11" t="s">
        <v>145</v>
      </c>
      <c r="I359" s="40" t="s">
        <v>146</v>
      </c>
    </row>
    <row r="360" spans="2:9" s="1" customFormat="1" ht="19.75" customHeight="1" x14ac:dyDescent="0.25">
      <c r="B360" s="38" t="s">
        <v>845</v>
      </c>
      <c r="C360" s="57" t="s">
        <v>846</v>
      </c>
      <c r="D360" s="57"/>
      <c r="E360" s="57"/>
      <c r="F360" s="57" t="s">
        <v>5</v>
      </c>
      <c r="G360" s="57"/>
      <c r="H360" s="38" t="s">
        <v>145</v>
      </c>
      <c r="I360" s="39" t="s">
        <v>146</v>
      </c>
    </row>
    <row r="361" spans="2:9" s="1" customFormat="1" ht="19.75" customHeight="1" x14ac:dyDescent="0.25">
      <c r="B361" s="11" t="s">
        <v>847</v>
      </c>
      <c r="C361" s="56" t="s">
        <v>848</v>
      </c>
      <c r="D361" s="56"/>
      <c r="E361" s="56"/>
      <c r="F361" s="56" t="s">
        <v>5</v>
      </c>
      <c r="G361" s="56"/>
      <c r="H361" s="11" t="s">
        <v>145</v>
      </c>
      <c r="I361" s="40" t="s">
        <v>146</v>
      </c>
    </row>
    <row r="362" spans="2:9" s="1" customFormat="1" ht="19.75" customHeight="1" x14ac:dyDescent="0.25">
      <c r="B362" s="38" t="s">
        <v>849</v>
      </c>
      <c r="C362" s="57" t="s">
        <v>850</v>
      </c>
      <c r="D362" s="57"/>
      <c r="E362" s="57"/>
      <c r="F362" s="57" t="s">
        <v>5</v>
      </c>
      <c r="G362" s="57"/>
      <c r="H362" s="38" t="s">
        <v>145</v>
      </c>
      <c r="I362" s="39" t="s">
        <v>146</v>
      </c>
    </row>
    <row r="363" spans="2:9" s="1" customFormat="1" ht="19.75" customHeight="1" x14ac:dyDescent="0.25">
      <c r="B363" s="11" t="s">
        <v>851</v>
      </c>
      <c r="C363" s="56" t="s">
        <v>852</v>
      </c>
      <c r="D363" s="56"/>
      <c r="E363" s="56"/>
      <c r="F363" s="56" t="s">
        <v>5</v>
      </c>
      <c r="G363" s="56"/>
      <c r="H363" s="11" t="s">
        <v>145</v>
      </c>
      <c r="I363" s="40" t="s">
        <v>146</v>
      </c>
    </row>
    <row r="364" spans="2:9" s="1" customFormat="1" ht="19.75" customHeight="1" x14ac:dyDescent="0.25">
      <c r="B364" s="38" t="s">
        <v>853</v>
      </c>
      <c r="C364" s="57" t="s">
        <v>854</v>
      </c>
      <c r="D364" s="57"/>
      <c r="E364" s="57"/>
      <c r="F364" s="57" t="s">
        <v>5</v>
      </c>
      <c r="G364" s="57"/>
      <c r="H364" s="38" t="s">
        <v>145</v>
      </c>
      <c r="I364" s="39" t="s">
        <v>146</v>
      </c>
    </row>
    <row r="365" spans="2:9" s="1" customFormat="1" ht="19.75" customHeight="1" x14ac:dyDescent="0.25">
      <c r="B365" s="11" t="s">
        <v>855</v>
      </c>
      <c r="C365" s="56" t="s">
        <v>856</v>
      </c>
      <c r="D365" s="56"/>
      <c r="E365" s="56"/>
      <c r="F365" s="56" t="s">
        <v>5</v>
      </c>
      <c r="G365" s="56"/>
      <c r="H365" s="11" t="s">
        <v>145</v>
      </c>
      <c r="I365" s="40" t="s">
        <v>146</v>
      </c>
    </row>
    <row r="366" spans="2:9" s="1" customFormat="1" ht="19.75" customHeight="1" x14ac:dyDescent="0.25">
      <c r="B366" s="38" t="s">
        <v>857</v>
      </c>
      <c r="C366" s="57" t="s">
        <v>858</v>
      </c>
      <c r="D366" s="57"/>
      <c r="E366" s="57"/>
      <c r="F366" s="57" t="s">
        <v>5</v>
      </c>
      <c r="G366" s="57"/>
      <c r="H366" s="38" t="s">
        <v>145</v>
      </c>
      <c r="I366" s="39" t="s">
        <v>146</v>
      </c>
    </row>
    <row r="367" spans="2:9" s="1" customFormat="1" ht="19.75" customHeight="1" x14ac:dyDescent="0.25">
      <c r="B367" s="11" t="s">
        <v>859</v>
      </c>
      <c r="C367" s="56" t="s">
        <v>860</v>
      </c>
      <c r="D367" s="56"/>
      <c r="E367" s="56"/>
      <c r="F367" s="56" t="s">
        <v>5</v>
      </c>
      <c r="G367" s="56"/>
      <c r="H367" s="11" t="s">
        <v>145</v>
      </c>
      <c r="I367" s="40" t="s">
        <v>146</v>
      </c>
    </row>
    <row r="368" spans="2:9" s="1" customFormat="1" ht="19.75" customHeight="1" x14ac:dyDescent="0.25">
      <c r="B368" s="38" t="s">
        <v>861</v>
      </c>
      <c r="C368" s="57" t="s">
        <v>862</v>
      </c>
      <c r="D368" s="57"/>
      <c r="E368" s="57"/>
      <c r="F368" s="57" t="s">
        <v>5</v>
      </c>
      <c r="G368" s="57"/>
      <c r="H368" s="38" t="s">
        <v>145</v>
      </c>
      <c r="I368" s="39" t="s">
        <v>146</v>
      </c>
    </row>
    <row r="369" spans="2:9" s="1" customFormat="1" ht="19.75" customHeight="1" x14ac:dyDescent="0.25">
      <c r="B369" s="11" t="s">
        <v>863</v>
      </c>
      <c r="C369" s="56" t="s">
        <v>864</v>
      </c>
      <c r="D369" s="56"/>
      <c r="E369" s="56"/>
      <c r="F369" s="56" t="s">
        <v>5</v>
      </c>
      <c r="G369" s="56"/>
      <c r="H369" s="11" t="s">
        <v>145</v>
      </c>
      <c r="I369" s="40" t="s">
        <v>146</v>
      </c>
    </row>
    <row r="370" spans="2:9" s="1" customFormat="1" ht="19.75" customHeight="1" x14ac:dyDescent="0.25">
      <c r="B370" s="38" t="s">
        <v>865</v>
      </c>
      <c r="C370" s="57" t="s">
        <v>866</v>
      </c>
      <c r="D370" s="57"/>
      <c r="E370" s="57"/>
      <c r="F370" s="57" t="s">
        <v>5</v>
      </c>
      <c r="G370" s="57"/>
      <c r="H370" s="38" t="s">
        <v>145</v>
      </c>
      <c r="I370" s="39" t="s">
        <v>146</v>
      </c>
    </row>
    <row r="371" spans="2:9" s="1" customFormat="1" ht="19.75" customHeight="1" x14ac:dyDescent="0.25">
      <c r="B371" s="11" t="s">
        <v>867</v>
      </c>
      <c r="C371" s="56" t="s">
        <v>868</v>
      </c>
      <c r="D371" s="56"/>
      <c r="E371" s="56"/>
      <c r="F371" s="56" t="s">
        <v>5</v>
      </c>
      <c r="G371" s="56"/>
      <c r="H371" s="11" t="s">
        <v>145</v>
      </c>
      <c r="I371" s="40" t="s">
        <v>146</v>
      </c>
    </row>
    <row r="372" spans="2:9" s="1" customFormat="1" ht="19.75" customHeight="1" x14ac:dyDescent="0.25">
      <c r="B372" s="38" t="s">
        <v>869</v>
      </c>
      <c r="C372" s="57" t="s">
        <v>870</v>
      </c>
      <c r="D372" s="57"/>
      <c r="E372" s="57"/>
      <c r="F372" s="57" t="s">
        <v>5</v>
      </c>
      <c r="G372" s="57"/>
      <c r="H372" s="38" t="s">
        <v>145</v>
      </c>
      <c r="I372" s="39" t="s">
        <v>146</v>
      </c>
    </row>
    <row r="373" spans="2:9" s="1" customFormat="1" ht="19.75" customHeight="1" x14ac:dyDescent="0.25">
      <c r="B373" s="11" t="s">
        <v>871</v>
      </c>
      <c r="C373" s="56" t="s">
        <v>872</v>
      </c>
      <c r="D373" s="56"/>
      <c r="E373" s="56"/>
      <c r="F373" s="56" t="s">
        <v>5</v>
      </c>
      <c r="G373" s="56"/>
      <c r="H373" s="11" t="s">
        <v>145</v>
      </c>
      <c r="I373" s="40" t="s">
        <v>146</v>
      </c>
    </row>
    <row r="374" spans="2:9" s="1" customFormat="1" ht="19.75" customHeight="1" x14ac:dyDescent="0.25">
      <c r="B374" s="38" t="s">
        <v>873</v>
      </c>
      <c r="C374" s="57" t="s">
        <v>874</v>
      </c>
      <c r="D374" s="57"/>
      <c r="E374" s="57"/>
      <c r="F374" s="57" t="s">
        <v>5</v>
      </c>
      <c r="G374" s="57"/>
      <c r="H374" s="38" t="s">
        <v>145</v>
      </c>
      <c r="I374" s="39" t="s">
        <v>146</v>
      </c>
    </row>
    <row r="375" spans="2:9" s="1" customFormat="1" ht="19.75" customHeight="1" x14ac:dyDescent="0.25">
      <c r="B375" s="11" t="s">
        <v>875</v>
      </c>
      <c r="C375" s="56" t="s">
        <v>876</v>
      </c>
      <c r="D375" s="56"/>
      <c r="E375" s="56"/>
      <c r="F375" s="56" t="s">
        <v>5</v>
      </c>
      <c r="G375" s="56"/>
      <c r="H375" s="11" t="s">
        <v>145</v>
      </c>
      <c r="I375" s="40" t="s">
        <v>146</v>
      </c>
    </row>
    <row r="376" spans="2:9" s="1" customFormat="1" ht="19.75" customHeight="1" x14ac:dyDescent="0.25">
      <c r="B376" s="38" t="s">
        <v>877</v>
      </c>
      <c r="C376" s="57" t="s">
        <v>878</v>
      </c>
      <c r="D376" s="57"/>
      <c r="E376" s="57"/>
      <c r="F376" s="57" t="s">
        <v>5</v>
      </c>
      <c r="G376" s="57"/>
      <c r="H376" s="38" t="s">
        <v>145</v>
      </c>
      <c r="I376" s="39" t="s">
        <v>146</v>
      </c>
    </row>
    <row r="377" spans="2:9" s="1" customFormat="1" ht="19.75" customHeight="1" x14ac:dyDescent="0.25">
      <c r="B377" s="11" t="s">
        <v>879</v>
      </c>
      <c r="C377" s="56" t="s">
        <v>880</v>
      </c>
      <c r="D377" s="56"/>
      <c r="E377" s="56"/>
      <c r="F377" s="56" t="s">
        <v>5</v>
      </c>
      <c r="G377" s="56"/>
      <c r="H377" s="11" t="s">
        <v>145</v>
      </c>
      <c r="I377" s="40" t="s">
        <v>146</v>
      </c>
    </row>
    <row r="378" spans="2:9" s="1" customFormat="1" ht="19.75" customHeight="1" x14ac:dyDescent="0.25">
      <c r="B378" s="38" t="s">
        <v>881</v>
      </c>
      <c r="C378" s="57" t="s">
        <v>882</v>
      </c>
      <c r="D378" s="57"/>
      <c r="E378" s="57"/>
      <c r="F378" s="57" t="s">
        <v>5</v>
      </c>
      <c r="G378" s="57"/>
      <c r="H378" s="38" t="s">
        <v>145</v>
      </c>
      <c r="I378" s="39" t="s">
        <v>146</v>
      </c>
    </row>
    <row r="379" spans="2:9" s="1" customFormat="1" ht="19.75" customHeight="1" x14ac:dyDescent="0.25">
      <c r="B379" s="11" t="s">
        <v>883</v>
      </c>
      <c r="C379" s="56" t="s">
        <v>884</v>
      </c>
      <c r="D379" s="56"/>
      <c r="E379" s="56"/>
      <c r="F379" s="56" t="s">
        <v>5</v>
      </c>
      <c r="G379" s="56"/>
      <c r="H379" s="11" t="s">
        <v>145</v>
      </c>
      <c r="I379" s="40" t="s">
        <v>146</v>
      </c>
    </row>
    <row r="380" spans="2:9" s="1" customFormat="1" ht="19.75" customHeight="1" x14ac:dyDescent="0.25">
      <c r="B380" s="38" t="s">
        <v>885</v>
      </c>
      <c r="C380" s="57" t="s">
        <v>886</v>
      </c>
      <c r="D380" s="57"/>
      <c r="E380" s="57"/>
      <c r="F380" s="57" t="s">
        <v>5</v>
      </c>
      <c r="G380" s="57"/>
      <c r="H380" s="38" t="s">
        <v>145</v>
      </c>
      <c r="I380" s="39" t="s">
        <v>146</v>
      </c>
    </row>
    <row r="381" spans="2:9" s="1" customFormat="1" ht="19.75" customHeight="1" x14ac:dyDescent="0.25">
      <c r="B381" s="11" t="s">
        <v>887</v>
      </c>
      <c r="C381" s="56" t="s">
        <v>888</v>
      </c>
      <c r="D381" s="56"/>
      <c r="E381" s="56"/>
      <c r="F381" s="56" t="s">
        <v>5</v>
      </c>
      <c r="G381" s="56"/>
      <c r="H381" s="11" t="s">
        <v>145</v>
      </c>
      <c r="I381" s="40" t="s">
        <v>146</v>
      </c>
    </row>
    <row r="382" spans="2:9" s="1" customFormat="1" ht="19.75" customHeight="1" x14ac:dyDescent="0.25">
      <c r="B382" s="38" t="s">
        <v>889</v>
      </c>
      <c r="C382" s="57" t="s">
        <v>890</v>
      </c>
      <c r="D382" s="57"/>
      <c r="E382" s="57"/>
      <c r="F382" s="57" t="s">
        <v>5</v>
      </c>
      <c r="G382" s="57"/>
      <c r="H382" s="38" t="s">
        <v>145</v>
      </c>
      <c r="I382" s="39" t="s">
        <v>146</v>
      </c>
    </row>
    <row r="383" spans="2:9" s="1" customFormat="1" ht="19.75" customHeight="1" x14ac:dyDescent="0.25">
      <c r="B383" s="11" t="s">
        <v>891</v>
      </c>
      <c r="C383" s="56" t="s">
        <v>892</v>
      </c>
      <c r="D383" s="56"/>
      <c r="E383" s="56"/>
      <c r="F383" s="56" t="s">
        <v>5</v>
      </c>
      <c r="G383" s="56"/>
      <c r="H383" s="11" t="s">
        <v>145</v>
      </c>
      <c r="I383" s="40" t="s">
        <v>146</v>
      </c>
    </row>
    <row r="384" spans="2:9" s="1" customFormat="1" ht="19.75" customHeight="1" x14ac:dyDescent="0.25">
      <c r="B384" s="38" t="s">
        <v>893</v>
      </c>
      <c r="C384" s="57" t="s">
        <v>894</v>
      </c>
      <c r="D384" s="57"/>
      <c r="E384" s="57"/>
      <c r="F384" s="57" t="s">
        <v>5</v>
      </c>
      <c r="G384" s="57"/>
      <c r="H384" s="38" t="s">
        <v>145</v>
      </c>
      <c r="I384" s="39" t="s">
        <v>146</v>
      </c>
    </row>
    <row r="385" spans="2:9" s="1" customFormat="1" ht="19.75" customHeight="1" x14ac:dyDescent="0.25">
      <c r="B385" s="11" t="s">
        <v>895</v>
      </c>
      <c r="C385" s="56" t="s">
        <v>896</v>
      </c>
      <c r="D385" s="56"/>
      <c r="E385" s="56"/>
      <c r="F385" s="56" t="s">
        <v>5</v>
      </c>
      <c r="G385" s="56"/>
      <c r="H385" s="11" t="s">
        <v>145</v>
      </c>
      <c r="I385" s="40" t="s">
        <v>146</v>
      </c>
    </row>
    <row r="386" spans="2:9" s="1" customFormat="1" ht="19.75" customHeight="1" x14ac:dyDescent="0.25">
      <c r="B386" s="38" t="s">
        <v>897</v>
      </c>
      <c r="C386" s="57" t="s">
        <v>898</v>
      </c>
      <c r="D386" s="57"/>
      <c r="E386" s="57"/>
      <c r="F386" s="57" t="s">
        <v>5</v>
      </c>
      <c r="G386" s="57"/>
      <c r="H386" s="38" t="s">
        <v>145</v>
      </c>
      <c r="I386" s="39" t="s">
        <v>146</v>
      </c>
    </row>
    <row r="387" spans="2:9" s="1" customFormat="1" ht="19.75" customHeight="1" x14ac:dyDescent="0.25">
      <c r="B387" s="11" t="s">
        <v>899</v>
      </c>
      <c r="C387" s="56" t="s">
        <v>900</v>
      </c>
      <c r="D387" s="56"/>
      <c r="E387" s="56"/>
      <c r="F387" s="56" t="s">
        <v>5</v>
      </c>
      <c r="G387" s="56"/>
      <c r="H387" s="11" t="s">
        <v>145</v>
      </c>
      <c r="I387" s="40" t="s">
        <v>146</v>
      </c>
    </row>
    <row r="388" spans="2:9" s="1" customFormat="1" ht="19.75" customHeight="1" x14ac:dyDescent="0.25">
      <c r="B388" s="38" t="s">
        <v>901</v>
      </c>
      <c r="C388" s="57" t="s">
        <v>902</v>
      </c>
      <c r="D388" s="57"/>
      <c r="E388" s="57"/>
      <c r="F388" s="57" t="s">
        <v>5</v>
      </c>
      <c r="G388" s="57"/>
      <c r="H388" s="38" t="s">
        <v>145</v>
      </c>
      <c r="I388" s="39" t="s">
        <v>146</v>
      </c>
    </row>
    <row r="389" spans="2:9" s="1" customFormat="1" ht="19.75" customHeight="1" x14ac:dyDescent="0.25">
      <c r="B389" s="11" t="s">
        <v>903</v>
      </c>
      <c r="C389" s="56" t="s">
        <v>904</v>
      </c>
      <c r="D389" s="56"/>
      <c r="E389" s="56"/>
      <c r="F389" s="56" t="s">
        <v>5</v>
      </c>
      <c r="G389" s="56"/>
      <c r="H389" s="11" t="s">
        <v>145</v>
      </c>
      <c r="I389" s="40" t="s">
        <v>146</v>
      </c>
    </row>
    <row r="390" spans="2:9" s="1" customFormat="1" ht="19.75" customHeight="1" x14ac:dyDescent="0.25">
      <c r="B390" s="38" t="s">
        <v>905</v>
      </c>
      <c r="C390" s="57" t="s">
        <v>906</v>
      </c>
      <c r="D390" s="57"/>
      <c r="E390" s="57"/>
      <c r="F390" s="57" t="s">
        <v>5</v>
      </c>
      <c r="G390" s="57"/>
      <c r="H390" s="38" t="s">
        <v>145</v>
      </c>
      <c r="I390" s="39" t="s">
        <v>146</v>
      </c>
    </row>
    <row r="391" spans="2:9" s="1" customFormat="1" ht="19.75" customHeight="1" x14ac:dyDescent="0.25">
      <c r="B391" s="11" t="s">
        <v>907</v>
      </c>
      <c r="C391" s="56" t="s">
        <v>908</v>
      </c>
      <c r="D391" s="56"/>
      <c r="E391" s="56"/>
      <c r="F391" s="56" t="s">
        <v>5</v>
      </c>
      <c r="G391" s="56"/>
      <c r="H391" s="11" t="s">
        <v>145</v>
      </c>
      <c r="I391" s="40" t="s">
        <v>146</v>
      </c>
    </row>
    <row r="392" spans="2:9" s="1" customFormat="1" ht="19.75" customHeight="1" x14ac:dyDescent="0.25">
      <c r="B392" s="38" t="s">
        <v>909</v>
      </c>
      <c r="C392" s="57" t="s">
        <v>910</v>
      </c>
      <c r="D392" s="57"/>
      <c r="E392" s="57"/>
      <c r="F392" s="57" t="s">
        <v>5</v>
      </c>
      <c r="G392" s="57"/>
      <c r="H392" s="38" t="s">
        <v>145</v>
      </c>
      <c r="I392" s="39" t="s">
        <v>146</v>
      </c>
    </row>
    <row r="393" spans="2:9" s="1" customFormat="1" ht="19.75" customHeight="1" x14ac:dyDescent="0.25">
      <c r="B393" s="11" t="s">
        <v>911</v>
      </c>
      <c r="C393" s="56" t="s">
        <v>912</v>
      </c>
      <c r="D393" s="56"/>
      <c r="E393" s="56"/>
      <c r="F393" s="56" t="s">
        <v>5</v>
      </c>
      <c r="G393" s="56"/>
      <c r="H393" s="11" t="s">
        <v>145</v>
      </c>
      <c r="I393" s="40" t="s">
        <v>146</v>
      </c>
    </row>
    <row r="394" spans="2:9" s="1" customFormat="1" ht="19.75" customHeight="1" x14ac:dyDescent="0.25">
      <c r="B394" s="38" t="s">
        <v>913</v>
      </c>
      <c r="C394" s="57" t="s">
        <v>914</v>
      </c>
      <c r="D394" s="57"/>
      <c r="E394" s="57"/>
      <c r="F394" s="57" t="s">
        <v>5</v>
      </c>
      <c r="G394" s="57"/>
      <c r="H394" s="38" t="s">
        <v>145</v>
      </c>
      <c r="I394" s="39" t="s">
        <v>146</v>
      </c>
    </row>
    <row r="395" spans="2:9" s="1" customFormat="1" ht="19.75" customHeight="1" x14ac:dyDescent="0.25">
      <c r="B395" s="11" t="s">
        <v>915</v>
      </c>
      <c r="C395" s="56" t="s">
        <v>916</v>
      </c>
      <c r="D395" s="56"/>
      <c r="E395" s="56"/>
      <c r="F395" s="56" t="s">
        <v>5</v>
      </c>
      <c r="G395" s="56"/>
      <c r="H395" s="11" t="s">
        <v>145</v>
      </c>
      <c r="I395" s="40" t="s">
        <v>146</v>
      </c>
    </row>
    <row r="396" spans="2:9" s="1" customFormat="1" ht="19.75" customHeight="1" x14ac:dyDescent="0.25">
      <c r="B396" s="38" t="s">
        <v>917</v>
      </c>
      <c r="C396" s="57" t="s">
        <v>918</v>
      </c>
      <c r="D396" s="57"/>
      <c r="E396" s="57"/>
      <c r="F396" s="57" t="s">
        <v>5</v>
      </c>
      <c r="G396" s="57"/>
      <c r="H396" s="38" t="s">
        <v>145</v>
      </c>
      <c r="I396" s="39" t="s">
        <v>146</v>
      </c>
    </row>
    <row r="397" spans="2:9" s="1" customFormat="1" ht="19.75" customHeight="1" x14ac:dyDescent="0.25">
      <c r="B397" s="11" t="s">
        <v>919</v>
      </c>
      <c r="C397" s="56" t="s">
        <v>920</v>
      </c>
      <c r="D397" s="56"/>
      <c r="E397" s="56"/>
      <c r="F397" s="56" t="s">
        <v>5</v>
      </c>
      <c r="G397" s="56"/>
      <c r="H397" s="11" t="s">
        <v>145</v>
      </c>
      <c r="I397" s="40" t="s">
        <v>146</v>
      </c>
    </row>
    <row r="398" spans="2:9" s="1" customFormat="1" ht="19.75" customHeight="1" x14ac:dyDescent="0.25">
      <c r="B398" s="38" t="s">
        <v>921</v>
      </c>
      <c r="C398" s="57" t="s">
        <v>922</v>
      </c>
      <c r="D398" s="57"/>
      <c r="E398" s="57"/>
      <c r="F398" s="57" t="s">
        <v>5</v>
      </c>
      <c r="G398" s="57"/>
      <c r="H398" s="38" t="s">
        <v>145</v>
      </c>
      <c r="I398" s="39" t="s">
        <v>146</v>
      </c>
    </row>
    <row r="399" spans="2:9" s="1" customFormat="1" ht="19.75" customHeight="1" x14ac:dyDescent="0.25">
      <c r="B399" s="11" t="s">
        <v>923</v>
      </c>
      <c r="C399" s="56" t="s">
        <v>924</v>
      </c>
      <c r="D399" s="56"/>
      <c r="E399" s="56"/>
      <c r="F399" s="56" t="s">
        <v>5</v>
      </c>
      <c r="G399" s="56"/>
      <c r="H399" s="11" t="s">
        <v>145</v>
      </c>
      <c r="I399" s="40" t="s">
        <v>146</v>
      </c>
    </row>
    <row r="400" spans="2:9" s="1" customFormat="1" ht="19.75" customHeight="1" x14ac:dyDescent="0.25">
      <c r="B400" s="38" t="s">
        <v>925</v>
      </c>
      <c r="C400" s="57" t="s">
        <v>926</v>
      </c>
      <c r="D400" s="57"/>
      <c r="E400" s="57"/>
      <c r="F400" s="57" t="s">
        <v>5</v>
      </c>
      <c r="G400" s="57"/>
      <c r="H400" s="38" t="s">
        <v>145</v>
      </c>
      <c r="I400" s="39" t="s">
        <v>146</v>
      </c>
    </row>
    <row r="401" spans="2:9" s="1" customFormat="1" ht="19.75" customHeight="1" x14ac:dyDescent="0.25">
      <c r="B401" s="11" t="s">
        <v>927</v>
      </c>
      <c r="C401" s="56" t="s">
        <v>928</v>
      </c>
      <c r="D401" s="56"/>
      <c r="E401" s="56"/>
      <c r="F401" s="56" t="s">
        <v>5</v>
      </c>
      <c r="G401" s="56"/>
      <c r="H401" s="11" t="s">
        <v>145</v>
      </c>
      <c r="I401" s="40" t="s">
        <v>146</v>
      </c>
    </row>
    <row r="402" spans="2:9" s="1" customFormat="1" ht="19.75" customHeight="1" x14ac:dyDescent="0.25">
      <c r="B402" s="38" t="s">
        <v>929</v>
      </c>
      <c r="C402" s="57" t="s">
        <v>930</v>
      </c>
      <c r="D402" s="57"/>
      <c r="E402" s="57"/>
      <c r="F402" s="57" t="s">
        <v>5</v>
      </c>
      <c r="G402" s="57"/>
      <c r="H402" s="38" t="s">
        <v>145</v>
      </c>
      <c r="I402" s="39" t="s">
        <v>146</v>
      </c>
    </row>
    <row r="403" spans="2:9" s="1" customFormat="1" ht="19.75" customHeight="1" x14ac:dyDescent="0.25">
      <c r="B403" s="11" t="s">
        <v>931</v>
      </c>
      <c r="C403" s="56" t="s">
        <v>932</v>
      </c>
      <c r="D403" s="56"/>
      <c r="E403" s="56"/>
      <c r="F403" s="56" t="s">
        <v>5</v>
      </c>
      <c r="G403" s="56"/>
      <c r="H403" s="11" t="s">
        <v>145</v>
      </c>
      <c r="I403" s="40" t="s">
        <v>146</v>
      </c>
    </row>
    <row r="404" spans="2:9" s="1" customFormat="1" ht="19.75" customHeight="1" x14ac:dyDescent="0.25">
      <c r="B404" s="38" t="s">
        <v>933</v>
      </c>
      <c r="C404" s="57" t="s">
        <v>934</v>
      </c>
      <c r="D404" s="57"/>
      <c r="E404" s="57"/>
      <c r="F404" s="57" t="s">
        <v>5</v>
      </c>
      <c r="G404" s="57"/>
      <c r="H404" s="38" t="s">
        <v>145</v>
      </c>
      <c r="I404" s="39" t="s">
        <v>146</v>
      </c>
    </row>
    <row r="405" spans="2:9" s="1" customFormat="1" ht="19.75" customHeight="1" x14ac:dyDescent="0.25">
      <c r="B405" s="11" t="s">
        <v>935</v>
      </c>
      <c r="C405" s="56" t="s">
        <v>936</v>
      </c>
      <c r="D405" s="56"/>
      <c r="E405" s="56"/>
      <c r="F405" s="56" t="s">
        <v>5</v>
      </c>
      <c r="G405" s="56"/>
      <c r="H405" s="11" t="s">
        <v>145</v>
      </c>
      <c r="I405" s="40" t="s">
        <v>146</v>
      </c>
    </row>
    <row r="406" spans="2:9" s="1" customFormat="1" ht="19.75" customHeight="1" x14ac:dyDescent="0.25">
      <c r="B406" s="38" t="s">
        <v>937</v>
      </c>
      <c r="C406" s="57" t="s">
        <v>938</v>
      </c>
      <c r="D406" s="57"/>
      <c r="E406" s="57"/>
      <c r="F406" s="57" t="s">
        <v>5</v>
      </c>
      <c r="G406" s="57"/>
      <c r="H406" s="38" t="s">
        <v>145</v>
      </c>
      <c r="I406" s="39" t="s">
        <v>146</v>
      </c>
    </row>
    <row r="407" spans="2:9" s="1" customFormat="1" ht="19.75" customHeight="1" x14ac:dyDescent="0.25">
      <c r="B407" s="11" t="s">
        <v>939</v>
      </c>
      <c r="C407" s="56" t="s">
        <v>940</v>
      </c>
      <c r="D407" s="56"/>
      <c r="E407" s="56"/>
      <c r="F407" s="56" t="s">
        <v>5</v>
      </c>
      <c r="G407" s="56"/>
      <c r="H407" s="11" t="s">
        <v>145</v>
      </c>
      <c r="I407" s="40" t="s">
        <v>146</v>
      </c>
    </row>
    <row r="408" spans="2:9" s="1" customFormat="1" ht="19.75" customHeight="1" x14ac:dyDescent="0.25">
      <c r="B408" s="38" t="s">
        <v>941</v>
      </c>
      <c r="C408" s="57" t="s">
        <v>942</v>
      </c>
      <c r="D408" s="57"/>
      <c r="E408" s="57"/>
      <c r="F408" s="57" t="s">
        <v>5</v>
      </c>
      <c r="G408" s="57"/>
      <c r="H408" s="38" t="s">
        <v>145</v>
      </c>
      <c r="I408" s="39" t="s">
        <v>146</v>
      </c>
    </row>
    <row r="409" spans="2:9" s="1" customFormat="1" ht="19.75" customHeight="1" x14ac:dyDescent="0.25">
      <c r="B409" s="11" t="s">
        <v>943</v>
      </c>
      <c r="C409" s="56" t="s">
        <v>944</v>
      </c>
      <c r="D409" s="56"/>
      <c r="E409" s="56"/>
      <c r="F409" s="56" t="s">
        <v>5</v>
      </c>
      <c r="G409" s="56"/>
      <c r="H409" s="11" t="s">
        <v>145</v>
      </c>
      <c r="I409" s="40" t="s">
        <v>146</v>
      </c>
    </row>
    <row r="410" spans="2:9" s="1" customFormat="1" ht="19.75" customHeight="1" x14ac:dyDescent="0.25">
      <c r="B410" s="38" t="s">
        <v>945</v>
      </c>
      <c r="C410" s="57" t="s">
        <v>946</v>
      </c>
      <c r="D410" s="57"/>
      <c r="E410" s="57"/>
      <c r="F410" s="57" t="s">
        <v>5</v>
      </c>
      <c r="G410" s="57"/>
      <c r="H410" s="38" t="s">
        <v>145</v>
      </c>
      <c r="I410" s="39" t="s">
        <v>146</v>
      </c>
    </row>
    <row r="411" spans="2:9" s="1" customFormat="1" ht="19.75" customHeight="1" x14ac:dyDescent="0.25">
      <c r="B411" s="11" t="s">
        <v>947</v>
      </c>
      <c r="C411" s="56" t="s">
        <v>948</v>
      </c>
      <c r="D411" s="56"/>
      <c r="E411" s="56"/>
      <c r="F411" s="56" t="s">
        <v>5</v>
      </c>
      <c r="G411" s="56"/>
      <c r="H411" s="11" t="s">
        <v>145</v>
      </c>
      <c r="I411" s="40" t="s">
        <v>146</v>
      </c>
    </row>
    <row r="412" spans="2:9" s="1" customFormat="1" ht="19.75" customHeight="1" x14ac:dyDescent="0.25">
      <c r="B412" s="38" t="s">
        <v>949</v>
      </c>
      <c r="C412" s="57" t="s">
        <v>950</v>
      </c>
      <c r="D412" s="57"/>
      <c r="E412" s="57"/>
      <c r="F412" s="57" t="s">
        <v>5</v>
      </c>
      <c r="G412" s="57"/>
      <c r="H412" s="38" t="s">
        <v>145</v>
      </c>
      <c r="I412" s="39" t="s">
        <v>146</v>
      </c>
    </row>
    <row r="413" spans="2:9" s="1" customFormat="1" ht="19.75" customHeight="1" x14ac:dyDescent="0.25">
      <c r="B413" s="11" t="s">
        <v>951</v>
      </c>
      <c r="C413" s="56" t="s">
        <v>952</v>
      </c>
      <c r="D413" s="56"/>
      <c r="E413" s="56"/>
      <c r="F413" s="56" t="s">
        <v>5</v>
      </c>
      <c r="G413" s="56"/>
      <c r="H413" s="11" t="s">
        <v>145</v>
      </c>
      <c r="I413" s="40" t="s">
        <v>146</v>
      </c>
    </row>
    <row r="414" spans="2:9" s="1" customFormat="1" ht="19.75" customHeight="1" x14ac:dyDescent="0.25">
      <c r="B414" s="38" t="s">
        <v>953</v>
      </c>
      <c r="C414" s="57" t="s">
        <v>954</v>
      </c>
      <c r="D414" s="57"/>
      <c r="E414" s="57"/>
      <c r="F414" s="57" t="s">
        <v>5</v>
      </c>
      <c r="G414" s="57"/>
      <c r="H414" s="38" t="s">
        <v>145</v>
      </c>
      <c r="I414" s="39" t="s">
        <v>146</v>
      </c>
    </row>
    <row r="415" spans="2:9" s="1" customFormat="1" ht="19.75" customHeight="1" x14ac:dyDescent="0.25">
      <c r="B415" s="11" t="s">
        <v>955</v>
      </c>
      <c r="C415" s="56" t="s">
        <v>956</v>
      </c>
      <c r="D415" s="56"/>
      <c r="E415" s="56"/>
      <c r="F415" s="56" t="s">
        <v>5</v>
      </c>
      <c r="G415" s="56"/>
      <c r="H415" s="11" t="s">
        <v>145</v>
      </c>
      <c r="I415" s="40" t="s">
        <v>146</v>
      </c>
    </row>
    <row r="416" spans="2:9" s="1" customFormat="1" ht="19.75" customHeight="1" x14ac:dyDescent="0.25">
      <c r="B416" s="38" t="s">
        <v>957</v>
      </c>
      <c r="C416" s="57" t="s">
        <v>958</v>
      </c>
      <c r="D416" s="57"/>
      <c r="E416" s="57"/>
      <c r="F416" s="57" t="s">
        <v>5</v>
      </c>
      <c r="G416" s="57"/>
      <c r="H416" s="38" t="s">
        <v>145</v>
      </c>
      <c r="I416" s="39" t="s">
        <v>146</v>
      </c>
    </row>
    <row r="417" spans="2:9" s="1" customFormat="1" ht="19.75" customHeight="1" x14ac:dyDescent="0.25">
      <c r="B417" s="11" t="s">
        <v>959</v>
      </c>
      <c r="C417" s="56" t="s">
        <v>960</v>
      </c>
      <c r="D417" s="56"/>
      <c r="E417" s="56"/>
      <c r="F417" s="56" t="s">
        <v>5</v>
      </c>
      <c r="G417" s="56"/>
      <c r="H417" s="11" t="s">
        <v>145</v>
      </c>
      <c r="I417" s="40" t="s">
        <v>146</v>
      </c>
    </row>
    <row r="418" spans="2:9" s="1" customFormat="1" ht="19.75" customHeight="1" x14ac:dyDescent="0.25">
      <c r="B418" s="38" t="s">
        <v>961</v>
      </c>
      <c r="C418" s="57" t="s">
        <v>962</v>
      </c>
      <c r="D418" s="57"/>
      <c r="E418" s="57"/>
      <c r="F418" s="57" t="s">
        <v>5</v>
      </c>
      <c r="G418" s="57"/>
      <c r="H418" s="38" t="s">
        <v>145</v>
      </c>
      <c r="I418" s="39" t="s">
        <v>146</v>
      </c>
    </row>
    <row r="419" spans="2:9" s="1" customFormat="1" ht="19.75" customHeight="1" x14ac:dyDescent="0.25">
      <c r="B419" s="11" t="s">
        <v>963</v>
      </c>
      <c r="C419" s="56" t="s">
        <v>964</v>
      </c>
      <c r="D419" s="56"/>
      <c r="E419" s="56"/>
      <c r="F419" s="56" t="s">
        <v>5</v>
      </c>
      <c r="G419" s="56"/>
      <c r="H419" s="11" t="s">
        <v>145</v>
      </c>
      <c r="I419" s="40" t="s">
        <v>146</v>
      </c>
    </row>
    <row r="420" spans="2:9" s="1" customFormat="1" ht="19.75" customHeight="1" x14ac:dyDescent="0.25">
      <c r="B420" s="38" t="s">
        <v>965</v>
      </c>
      <c r="C420" s="57" t="s">
        <v>966</v>
      </c>
      <c r="D420" s="57"/>
      <c r="E420" s="57"/>
      <c r="F420" s="57" t="s">
        <v>5</v>
      </c>
      <c r="G420" s="57"/>
      <c r="H420" s="38" t="s">
        <v>145</v>
      </c>
      <c r="I420" s="39" t="s">
        <v>146</v>
      </c>
    </row>
    <row r="421" spans="2:9" s="1" customFormat="1" ht="19.75" customHeight="1" x14ac:dyDescent="0.25">
      <c r="B421" s="11" t="s">
        <v>967</v>
      </c>
      <c r="C421" s="56" t="s">
        <v>968</v>
      </c>
      <c r="D421" s="56"/>
      <c r="E421" s="56"/>
      <c r="F421" s="56" t="s">
        <v>5</v>
      </c>
      <c r="G421" s="56"/>
      <c r="H421" s="11" t="s">
        <v>145</v>
      </c>
      <c r="I421" s="40" t="s">
        <v>146</v>
      </c>
    </row>
    <row r="422" spans="2:9" s="1" customFormat="1" ht="19.75" customHeight="1" x14ac:dyDescent="0.25">
      <c r="B422" s="38" t="s">
        <v>969</v>
      </c>
      <c r="C422" s="57" t="s">
        <v>970</v>
      </c>
      <c r="D422" s="57"/>
      <c r="E422" s="57"/>
      <c r="F422" s="57" t="s">
        <v>5</v>
      </c>
      <c r="G422" s="57"/>
      <c r="H422" s="38" t="s">
        <v>145</v>
      </c>
      <c r="I422" s="39" t="s">
        <v>146</v>
      </c>
    </row>
    <row r="423" spans="2:9" s="1" customFormat="1" ht="19.75" customHeight="1" x14ac:dyDescent="0.25">
      <c r="B423" s="11" t="s">
        <v>971</v>
      </c>
      <c r="C423" s="56" t="s">
        <v>972</v>
      </c>
      <c r="D423" s="56"/>
      <c r="E423" s="56"/>
      <c r="F423" s="56" t="s">
        <v>5</v>
      </c>
      <c r="G423" s="56"/>
      <c r="H423" s="11" t="s">
        <v>145</v>
      </c>
      <c r="I423" s="40" t="s">
        <v>146</v>
      </c>
    </row>
    <row r="424" spans="2:9" s="1" customFormat="1" ht="19.75" customHeight="1" x14ac:dyDescent="0.25">
      <c r="B424" s="38" t="s">
        <v>973</v>
      </c>
      <c r="C424" s="57" t="s">
        <v>974</v>
      </c>
      <c r="D424" s="57"/>
      <c r="E424" s="57"/>
      <c r="F424" s="57" t="s">
        <v>5</v>
      </c>
      <c r="G424" s="57"/>
      <c r="H424" s="38" t="s">
        <v>145</v>
      </c>
      <c r="I424" s="39" t="s">
        <v>146</v>
      </c>
    </row>
    <row r="425" spans="2:9" s="1" customFormat="1" ht="19.75" customHeight="1" x14ac:dyDescent="0.25">
      <c r="B425" s="11" t="s">
        <v>975</v>
      </c>
      <c r="C425" s="56" t="s">
        <v>976</v>
      </c>
      <c r="D425" s="56"/>
      <c r="E425" s="56"/>
      <c r="F425" s="56" t="s">
        <v>5</v>
      </c>
      <c r="G425" s="56"/>
      <c r="H425" s="11" t="s">
        <v>145</v>
      </c>
      <c r="I425" s="40" t="s">
        <v>146</v>
      </c>
    </row>
    <row r="426" spans="2:9" s="1" customFormat="1" ht="19.75" customHeight="1" x14ac:dyDescent="0.25">
      <c r="B426" s="38" t="s">
        <v>977</v>
      </c>
      <c r="C426" s="57" t="s">
        <v>978</v>
      </c>
      <c r="D426" s="57"/>
      <c r="E426" s="57"/>
      <c r="F426" s="57" t="s">
        <v>5</v>
      </c>
      <c r="G426" s="57"/>
      <c r="H426" s="38" t="s">
        <v>145</v>
      </c>
      <c r="I426" s="39" t="s">
        <v>146</v>
      </c>
    </row>
    <row r="427" spans="2:9" s="1" customFormat="1" ht="19.75" customHeight="1" x14ac:dyDescent="0.25">
      <c r="B427" s="11" t="s">
        <v>979</v>
      </c>
      <c r="C427" s="56" t="s">
        <v>980</v>
      </c>
      <c r="D427" s="56"/>
      <c r="E427" s="56"/>
      <c r="F427" s="56" t="s">
        <v>5</v>
      </c>
      <c r="G427" s="56"/>
      <c r="H427" s="11" t="s">
        <v>145</v>
      </c>
      <c r="I427" s="40" t="s">
        <v>146</v>
      </c>
    </row>
    <row r="428" spans="2:9" s="1" customFormat="1" ht="19.75" customHeight="1" x14ac:dyDescent="0.25">
      <c r="B428" s="38" t="s">
        <v>981</v>
      </c>
      <c r="C428" s="57" t="s">
        <v>982</v>
      </c>
      <c r="D428" s="57"/>
      <c r="E428" s="57"/>
      <c r="F428" s="57" t="s">
        <v>5</v>
      </c>
      <c r="G428" s="57"/>
      <c r="H428" s="38" t="s">
        <v>145</v>
      </c>
      <c r="I428" s="39" t="s">
        <v>146</v>
      </c>
    </row>
    <row r="429" spans="2:9" s="1" customFormat="1" ht="19.75" customHeight="1" x14ac:dyDescent="0.25">
      <c r="B429" s="11" t="s">
        <v>983</v>
      </c>
      <c r="C429" s="56" t="s">
        <v>984</v>
      </c>
      <c r="D429" s="56"/>
      <c r="E429" s="56"/>
      <c r="F429" s="56" t="s">
        <v>5</v>
      </c>
      <c r="G429" s="56"/>
      <c r="H429" s="11" t="s">
        <v>145</v>
      </c>
      <c r="I429" s="40" t="s">
        <v>146</v>
      </c>
    </row>
    <row r="430" spans="2:9" s="1" customFormat="1" ht="19.75" customHeight="1" x14ac:dyDescent="0.25">
      <c r="B430" s="38" t="s">
        <v>985</v>
      </c>
      <c r="C430" s="57" t="s">
        <v>986</v>
      </c>
      <c r="D430" s="57"/>
      <c r="E430" s="57"/>
      <c r="F430" s="57" t="s">
        <v>5</v>
      </c>
      <c r="G430" s="57"/>
      <c r="H430" s="38" t="s">
        <v>145</v>
      </c>
      <c r="I430" s="39" t="s">
        <v>146</v>
      </c>
    </row>
    <row r="431" spans="2:9" s="1" customFormat="1" ht="19.75" customHeight="1" x14ac:dyDescent="0.25">
      <c r="B431" s="11" t="s">
        <v>987</v>
      </c>
      <c r="C431" s="56" t="s">
        <v>988</v>
      </c>
      <c r="D431" s="56"/>
      <c r="E431" s="56"/>
      <c r="F431" s="56" t="s">
        <v>5</v>
      </c>
      <c r="G431" s="56"/>
      <c r="H431" s="11" t="s">
        <v>145</v>
      </c>
      <c r="I431" s="40" t="s">
        <v>146</v>
      </c>
    </row>
    <row r="432" spans="2:9" s="1" customFormat="1" ht="19.75" customHeight="1" x14ac:dyDescent="0.25">
      <c r="B432" s="38" t="s">
        <v>989</v>
      </c>
      <c r="C432" s="57" t="s">
        <v>990</v>
      </c>
      <c r="D432" s="57"/>
      <c r="E432" s="57"/>
      <c r="F432" s="57" t="s">
        <v>5</v>
      </c>
      <c r="G432" s="57"/>
      <c r="H432" s="38" t="s">
        <v>145</v>
      </c>
      <c r="I432" s="39" t="s">
        <v>146</v>
      </c>
    </row>
    <row r="433" spans="2:9" s="1" customFormat="1" ht="19.75" customHeight="1" x14ac:dyDescent="0.25">
      <c r="B433" s="11" t="s">
        <v>991</v>
      </c>
      <c r="C433" s="56" t="s">
        <v>992</v>
      </c>
      <c r="D433" s="56"/>
      <c r="E433" s="56"/>
      <c r="F433" s="56" t="s">
        <v>5</v>
      </c>
      <c r="G433" s="56"/>
      <c r="H433" s="11" t="s">
        <v>145</v>
      </c>
      <c r="I433" s="40" t="s">
        <v>146</v>
      </c>
    </row>
    <row r="434" spans="2:9" s="1" customFormat="1" ht="19.75" customHeight="1" x14ac:dyDescent="0.25">
      <c r="B434" s="38" t="s">
        <v>993</v>
      </c>
      <c r="C434" s="57" t="s">
        <v>994</v>
      </c>
      <c r="D434" s="57"/>
      <c r="E434" s="57"/>
      <c r="F434" s="57" t="s">
        <v>5</v>
      </c>
      <c r="G434" s="57"/>
      <c r="H434" s="38" t="s">
        <v>145</v>
      </c>
      <c r="I434" s="39" t="s">
        <v>146</v>
      </c>
    </row>
    <row r="435" spans="2:9" s="1" customFormat="1" ht="19.75" customHeight="1" x14ac:dyDescent="0.25">
      <c r="B435" s="11" t="s">
        <v>995</v>
      </c>
      <c r="C435" s="56" t="s">
        <v>996</v>
      </c>
      <c r="D435" s="56"/>
      <c r="E435" s="56"/>
      <c r="F435" s="56" t="s">
        <v>5</v>
      </c>
      <c r="G435" s="56"/>
      <c r="H435" s="11" t="s">
        <v>145</v>
      </c>
      <c r="I435" s="40" t="s">
        <v>146</v>
      </c>
    </row>
    <row r="436" spans="2:9" s="1" customFormat="1" ht="19.75" customHeight="1" x14ac:dyDescent="0.25">
      <c r="B436" s="38" t="s">
        <v>997</v>
      </c>
      <c r="C436" s="57" t="s">
        <v>998</v>
      </c>
      <c r="D436" s="57"/>
      <c r="E436" s="57"/>
      <c r="F436" s="57" t="s">
        <v>5</v>
      </c>
      <c r="G436" s="57"/>
      <c r="H436" s="38" t="s">
        <v>145</v>
      </c>
      <c r="I436" s="39" t="s">
        <v>146</v>
      </c>
    </row>
    <row r="437" spans="2:9" s="1" customFormat="1" ht="19.75" customHeight="1" x14ac:dyDescent="0.25">
      <c r="B437" s="11" t="s">
        <v>999</v>
      </c>
      <c r="C437" s="56" t="s">
        <v>1000</v>
      </c>
      <c r="D437" s="56"/>
      <c r="E437" s="56"/>
      <c r="F437" s="56" t="s">
        <v>5</v>
      </c>
      <c r="G437" s="56"/>
      <c r="H437" s="11" t="s">
        <v>145</v>
      </c>
      <c r="I437" s="40" t="s">
        <v>146</v>
      </c>
    </row>
    <row r="438" spans="2:9" s="1" customFormat="1" ht="19.75" customHeight="1" x14ac:dyDescent="0.25">
      <c r="B438" s="38" t="s">
        <v>1001</v>
      </c>
      <c r="C438" s="57" t="s">
        <v>1002</v>
      </c>
      <c r="D438" s="57"/>
      <c r="E438" s="57"/>
      <c r="F438" s="57" t="s">
        <v>5</v>
      </c>
      <c r="G438" s="57"/>
      <c r="H438" s="38" t="s">
        <v>145</v>
      </c>
      <c r="I438" s="39" t="s">
        <v>146</v>
      </c>
    </row>
    <row r="439" spans="2:9" s="1" customFormat="1" ht="19.75" customHeight="1" x14ac:dyDescent="0.25">
      <c r="B439" s="11" t="s">
        <v>1003</v>
      </c>
      <c r="C439" s="56" t="s">
        <v>1004</v>
      </c>
      <c r="D439" s="56"/>
      <c r="E439" s="56"/>
      <c r="F439" s="56" t="s">
        <v>5</v>
      </c>
      <c r="G439" s="56"/>
      <c r="H439" s="11" t="s">
        <v>145</v>
      </c>
      <c r="I439" s="40" t="s">
        <v>146</v>
      </c>
    </row>
    <row r="440" spans="2:9" s="1" customFormat="1" ht="19.75" customHeight="1" x14ac:dyDescent="0.25">
      <c r="B440" s="38" t="s">
        <v>1005</v>
      </c>
      <c r="C440" s="57" t="s">
        <v>1006</v>
      </c>
      <c r="D440" s="57"/>
      <c r="E440" s="57"/>
      <c r="F440" s="57" t="s">
        <v>5</v>
      </c>
      <c r="G440" s="57"/>
      <c r="H440" s="38" t="s">
        <v>145</v>
      </c>
      <c r="I440" s="39" t="s">
        <v>146</v>
      </c>
    </row>
    <row r="441" spans="2:9" s="1" customFormat="1" ht="19.75" customHeight="1" x14ac:dyDescent="0.25">
      <c r="B441" s="11" t="s">
        <v>1007</v>
      </c>
      <c r="C441" s="56" t="s">
        <v>1008</v>
      </c>
      <c r="D441" s="56"/>
      <c r="E441" s="56"/>
      <c r="F441" s="56" t="s">
        <v>5</v>
      </c>
      <c r="G441" s="56"/>
      <c r="H441" s="11" t="s">
        <v>145</v>
      </c>
      <c r="I441" s="40" t="s">
        <v>146</v>
      </c>
    </row>
    <row r="442" spans="2:9" s="1" customFormat="1" ht="19.75" customHeight="1" x14ac:dyDescent="0.25">
      <c r="B442" s="38" t="s">
        <v>1009</v>
      </c>
      <c r="C442" s="57" t="s">
        <v>1010</v>
      </c>
      <c r="D442" s="57"/>
      <c r="E442" s="57"/>
      <c r="F442" s="57" t="s">
        <v>5</v>
      </c>
      <c r="G442" s="57"/>
      <c r="H442" s="38" t="s">
        <v>145</v>
      </c>
      <c r="I442" s="39" t="s">
        <v>146</v>
      </c>
    </row>
    <row r="443" spans="2:9" s="1" customFormat="1" ht="19.75" customHeight="1" x14ac:dyDescent="0.25">
      <c r="B443" s="11" t="s">
        <v>1011</v>
      </c>
      <c r="C443" s="56" t="s">
        <v>1012</v>
      </c>
      <c r="D443" s="56"/>
      <c r="E443" s="56"/>
      <c r="F443" s="56" t="s">
        <v>5</v>
      </c>
      <c r="G443" s="56"/>
      <c r="H443" s="11" t="s">
        <v>145</v>
      </c>
      <c r="I443" s="40" t="s">
        <v>146</v>
      </c>
    </row>
    <row r="444" spans="2:9" s="1" customFormat="1" ht="19.75" customHeight="1" x14ac:dyDescent="0.25">
      <c r="B444" s="38" t="s">
        <v>1013</v>
      </c>
      <c r="C444" s="57" t="s">
        <v>1014</v>
      </c>
      <c r="D444" s="57"/>
      <c r="E444" s="57"/>
      <c r="F444" s="57" t="s">
        <v>5</v>
      </c>
      <c r="G444" s="57"/>
      <c r="H444" s="38" t="s">
        <v>145</v>
      </c>
      <c r="I444" s="39" t="s">
        <v>146</v>
      </c>
    </row>
    <row r="445" spans="2:9" s="1" customFormat="1" ht="19.75" customHeight="1" x14ac:dyDescent="0.25">
      <c r="B445" s="11" t="s">
        <v>1015</v>
      </c>
      <c r="C445" s="56" t="s">
        <v>1016</v>
      </c>
      <c r="D445" s="56"/>
      <c r="E445" s="56"/>
      <c r="F445" s="56" t="s">
        <v>5</v>
      </c>
      <c r="G445" s="56"/>
      <c r="H445" s="11" t="s">
        <v>145</v>
      </c>
      <c r="I445" s="40" t="s">
        <v>146</v>
      </c>
    </row>
    <row r="446" spans="2:9" s="1" customFormat="1" ht="19.75" customHeight="1" x14ac:dyDescent="0.25">
      <c r="B446" s="38" t="s">
        <v>1017</v>
      </c>
      <c r="C446" s="57" t="s">
        <v>1018</v>
      </c>
      <c r="D446" s="57"/>
      <c r="E446" s="57"/>
      <c r="F446" s="57" t="s">
        <v>5</v>
      </c>
      <c r="G446" s="57"/>
      <c r="H446" s="38" t="s">
        <v>145</v>
      </c>
      <c r="I446" s="39" t="s">
        <v>146</v>
      </c>
    </row>
    <row r="447" spans="2:9" s="1" customFormat="1" ht="19.75" customHeight="1" x14ac:dyDescent="0.25">
      <c r="B447" s="11" t="s">
        <v>1019</v>
      </c>
      <c r="C447" s="56" t="s">
        <v>1020</v>
      </c>
      <c r="D447" s="56"/>
      <c r="E447" s="56"/>
      <c r="F447" s="56" t="s">
        <v>5</v>
      </c>
      <c r="G447" s="56"/>
      <c r="H447" s="11" t="s">
        <v>145</v>
      </c>
      <c r="I447" s="40" t="s">
        <v>146</v>
      </c>
    </row>
    <row r="448" spans="2:9" s="1" customFormat="1" ht="19.75" customHeight="1" x14ac:dyDescent="0.25">
      <c r="B448" s="38" t="s">
        <v>1021</v>
      </c>
      <c r="C448" s="57" t="s">
        <v>1022</v>
      </c>
      <c r="D448" s="57"/>
      <c r="E448" s="57"/>
      <c r="F448" s="57" t="s">
        <v>5</v>
      </c>
      <c r="G448" s="57"/>
      <c r="H448" s="38" t="s">
        <v>145</v>
      </c>
      <c r="I448" s="39" t="s">
        <v>146</v>
      </c>
    </row>
    <row r="449" spans="2:9" s="1" customFormat="1" ht="19.75" customHeight="1" x14ac:dyDescent="0.25">
      <c r="B449" s="11" t="s">
        <v>1023</v>
      </c>
      <c r="C449" s="56" t="s">
        <v>1024</v>
      </c>
      <c r="D449" s="56"/>
      <c r="E449" s="56"/>
      <c r="F449" s="56" t="s">
        <v>5</v>
      </c>
      <c r="G449" s="56"/>
      <c r="H449" s="11" t="s">
        <v>145</v>
      </c>
      <c r="I449" s="40" t="s">
        <v>146</v>
      </c>
    </row>
    <row r="450" spans="2:9" s="1" customFormat="1" ht="19.75" customHeight="1" x14ac:dyDescent="0.25">
      <c r="B450" s="38" t="s">
        <v>1025</v>
      </c>
      <c r="C450" s="57" t="s">
        <v>1026</v>
      </c>
      <c r="D450" s="57"/>
      <c r="E450" s="57"/>
      <c r="F450" s="57" t="s">
        <v>5</v>
      </c>
      <c r="G450" s="57"/>
      <c r="H450" s="38" t="s">
        <v>145</v>
      </c>
      <c r="I450" s="39" t="s">
        <v>146</v>
      </c>
    </row>
    <row r="451" spans="2:9" s="1" customFormat="1" ht="19.75" customHeight="1" x14ac:dyDescent="0.25">
      <c r="B451" s="11" t="s">
        <v>1027</v>
      </c>
      <c r="C451" s="56" t="s">
        <v>1028</v>
      </c>
      <c r="D451" s="56"/>
      <c r="E451" s="56"/>
      <c r="F451" s="56" t="s">
        <v>5</v>
      </c>
      <c r="G451" s="56"/>
      <c r="H451" s="11" t="s">
        <v>145</v>
      </c>
      <c r="I451" s="40" t="s">
        <v>146</v>
      </c>
    </row>
    <row r="452" spans="2:9" s="1" customFormat="1" ht="19.75" customHeight="1" x14ac:dyDescent="0.25">
      <c r="B452" s="38" t="s">
        <v>1029</v>
      </c>
      <c r="C452" s="57" t="s">
        <v>1030</v>
      </c>
      <c r="D452" s="57"/>
      <c r="E452" s="57"/>
      <c r="F452" s="57" t="s">
        <v>5</v>
      </c>
      <c r="G452" s="57"/>
      <c r="H452" s="38" t="s">
        <v>145</v>
      </c>
      <c r="I452" s="39" t="s">
        <v>146</v>
      </c>
    </row>
    <row r="453" spans="2:9" s="1" customFormat="1" ht="19.75" customHeight="1" x14ac:dyDescent="0.25">
      <c r="B453" s="11" t="s">
        <v>1031</v>
      </c>
      <c r="C453" s="56" t="s">
        <v>1032</v>
      </c>
      <c r="D453" s="56"/>
      <c r="E453" s="56"/>
      <c r="F453" s="56" t="s">
        <v>5</v>
      </c>
      <c r="G453" s="56"/>
      <c r="H453" s="11" t="s">
        <v>145</v>
      </c>
      <c r="I453" s="40" t="s">
        <v>146</v>
      </c>
    </row>
    <row r="454" spans="2:9" s="1" customFormat="1" ht="19.75" customHeight="1" x14ac:dyDescent="0.25">
      <c r="B454" s="38" t="s">
        <v>1033</v>
      </c>
      <c r="C454" s="57" t="s">
        <v>1034</v>
      </c>
      <c r="D454" s="57"/>
      <c r="E454" s="57"/>
      <c r="F454" s="57" t="s">
        <v>5</v>
      </c>
      <c r="G454" s="57"/>
      <c r="H454" s="38" t="s">
        <v>145</v>
      </c>
      <c r="I454" s="39" t="s">
        <v>146</v>
      </c>
    </row>
    <row r="455" spans="2:9" s="1" customFormat="1" ht="19.75" customHeight="1" x14ac:dyDescent="0.25">
      <c r="B455" s="11" t="s">
        <v>1035</v>
      </c>
      <c r="C455" s="56" t="s">
        <v>1036</v>
      </c>
      <c r="D455" s="56"/>
      <c r="E455" s="56"/>
      <c r="F455" s="56" t="s">
        <v>5</v>
      </c>
      <c r="G455" s="56"/>
      <c r="H455" s="11" t="s">
        <v>145</v>
      </c>
      <c r="I455" s="40" t="s">
        <v>146</v>
      </c>
    </row>
    <row r="456" spans="2:9" s="1" customFormat="1" ht="19.75" customHeight="1" x14ac:dyDescent="0.25">
      <c r="B456" s="38" t="s">
        <v>1037</v>
      </c>
      <c r="C456" s="57" t="s">
        <v>1038</v>
      </c>
      <c r="D456" s="57"/>
      <c r="E456" s="57"/>
      <c r="F456" s="57" t="s">
        <v>5</v>
      </c>
      <c r="G456" s="57"/>
      <c r="H456" s="38" t="s">
        <v>145</v>
      </c>
      <c r="I456" s="39" t="s">
        <v>146</v>
      </c>
    </row>
    <row r="457" spans="2:9" s="1" customFormat="1" ht="19.75" customHeight="1" x14ac:dyDescent="0.25">
      <c r="B457" s="11" t="s">
        <v>1039</v>
      </c>
      <c r="C457" s="56" t="s">
        <v>1040</v>
      </c>
      <c r="D457" s="56"/>
      <c r="E457" s="56"/>
      <c r="F457" s="56" t="s">
        <v>5</v>
      </c>
      <c r="G457" s="56"/>
      <c r="H457" s="11" t="s">
        <v>145</v>
      </c>
      <c r="I457" s="40" t="s">
        <v>146</v>
      </c>
    </row>
    <row r="458" spans="2:9" s="1" customFormat="1" ht="19.75" customHeight="1" x14ac:dyDescent="0.25">
      <c r="B458" s="38" t="s">
        <v>1041</v>
      </c>
      <c r="C458" s="57" t="s">
        <v>1042</v>
      </c>
      <c r="D458" s="57"/>
      <c r="E458" s="57"/>
      <c r="F458" s="57" t="s">
        <v>5</v>
      </c>
      <c r="G458" s="57"/>
      <c r="H458" s="38" t="s">
        <v>145</v>
      </c>
      <c r="I458" s="39" t="s">
        <v>146</v>
      </c>
    </row>
    <row r="459" spans="2:9" s="1" customFormat="1" ht="19.75" customHeight="1" x14ac:dyDescent="0.25">
      <c r="B459" s="11" t="s">
        <v>1043</v>
      </c>
      <c r="C459" s="56" t="s">
        <v>1044</v>
      </c>
      <c r="D459" s="56"/>
      <c r="E459" s="56"/>
      <c r="F459" s="56" t="s">
        <v>5</v>
      </c>
      <c r="G459" s="56"/>
      <c r="H459" s="11" t="s">
        <v>145</v>
      </c>
      <c r="I459" s="40" t="s">
        <v>146</v>
      </c>
    </row>
    <row r="460" spans="2:9" s="1" customFormat="1" ht="19.75" customHeight="1" x14ac:dyDescent="0.25">
      <c r="B460" s="38" t="s">
        <v>1045</v>
      </c>
      <c r="C460" s="57" t="s">
        <v>1046</v>
      </c>
      <c r="D460" s="57"/>
      <c r="E460" s="57"/>
      <c r="F460" s="57" t="s">
        <v>5</v>
      </c>
      <c r="G460" s="57"/>
      <c r="H460" s="38" t="s">
        <v>145</v>
      </c>
      <c r="I460" s="39" t="s">
        <v>146</v>
      </c>
    </row>
    <row r="461" spans="2:9" s="1" customFormat="1" ht="19.75" customHeight="1" x14ac:dyDescent="0.25">
      <c r="B461" s="11" t="s">
        <v>1047</v>
      </c>
      <c r="C461" s="56" t="s">
        <v>1048</v>
      </c>
      <c r="D461" s="56"/>
      <c r="E461" s="56"/>
      <c r="F461" s="56" t="s">
        <v>5</v>
      </c>
      <c r="G461" s="56"/>
      <c r="H461" s="11" t="s">
        <v>145</v>
      </c>
      <c r="I461" s="40" t="s">
        <v>146</v>
      </c>
    </row>
    <row r="462" spans="2:9" s="1" customFormat="1" ht="19.75" customHeight="1" x14ac:dyDescent="0.25">
      <c r="B462" s="38" t="s">
        <v>1049</v>
      </c>
      <c r="C462" s="57" t="s">
        <v>1050</v>
      </c>
      <c r="D462" s="57"/>
      <c r="E462" s="57"/>
      <c r="F462" s="57" t="s">
        <v>5</v>
      </c>
      <c r="G462" s="57"/>
      <c r="H462" s="38" t="s">
        <v>145</v>
      </c>
      <c r="I462" s="39" t="s">
        <v>146</v>
      </c>
    </row>
    <row r="463" spans="2:9" s="1" customFormat="1" ht="19.75" customHeight="1" x14ac:dyDescent="0.25">
      <c r="B463" s="11" t="s">
        <v>1051</v>
      </c>
      <c r="C463" s="56" t="s">
        <v>1052</v>
      </c>
      <c r="D463" s="56"/>
      <c r="E463" s="56"/>
      <c r="F463" s="56" t="s">
        <v>5</v>
      </c>
      <c r="G463" s="56"/>
      <c r="H463" s="11" t="s">
        <v>145</v>
      </c>
      <c r="I463" s="40" t="s">
        <v>146</v>
      </c>
    </row>
    <row r="464" spans="2:9" s="1" customFormat="1" ht="19.75" customHeight="1" x14ac:dyDescent="0.25">
      <c r="B464" s="38" t="s">
        <v>1053</v>
      </c>
      <c r="C464" s="57" t="s">
        <v>1054</v>
      </c>
      <c r="D464" s="57"/>
      <c r="E464" s="57"/>
      <c r="F464" s="57" t="s">
        <v>5</v>
      </c>
      <c r="G464" s="57"/>
      <c r="H464" s="38" t="s">
        <v>145</v>
      </c>
      <c r="I464" s="39" t="s">
        <v>146</v>
      </c>
    </row>
    <row r="465" spans="2:9" s="1" customFormat="1" ht="19.75" customHeight="1" x14ac:dyDescent="0.25">
      <c r="B465" s="11" t="s">
        <v>1055</v>
      </c>
      <c r="C465" s="56" t="s">
        <v>1056</v>
      </c>
      <c r="D465" s="56"/>
      <c r="E465" s="56"/>
      <c r="F465" s="56" t="s">
        <v>5</v>
      </c>
      <c r="G465" s="56"/>
      <c r="H465" s="11" t="s">
        <v>145</v>
      </c>
      <c r="I465" s="40" t="s">
        <v>146</v>
      </c>
    </row>
    <row r="466" spans="2:9" s="1" customFormat="1" ht="19.75" customHeight="1" x14ac:dyDescent="0.25">
      <c r="B466" s="38" t="s">
        <v>1057</v>
      </c>
      <c r="C466" s="57" t="s">
        <v>1058</v>
      </c>
      <c r="D466" s="57"/>
      <c r="E466" s="57"/>
      <c r="F466" s="57" t="s">
        <v>5</v>
      </c>
      <c r="G466" s="57"/>
      <c r="H466" s="38" t="s">
        <v>145</v>
      </c>
      <c r="I466" s="39" t="s">
        <v>146</v>
      </c>
    </row>
    <row r="467" spans="2:9" s="1" customFormat="1" ht="19.75" customHeight="1" x14ac:dyDescent="0.25">
      <c r="B467" s="11" t="s">
        <v>1059</v>
      </c>
      <c r="C467" s="56" t="s">
        <v>1060</v>
      </c>
      <c r="D467" s="56"/>
      <c r="E467" s="56"/>
      <c r="F467" s="56" t="s">
        <v>5</v>
      </c>
      <c r="G467" s="56"/>
      <c r="H467" s="11" t="s">
        <v>145</v>
      </c>
      <c r="I467" s="40" t="s">
        <v>146</v>
      </c>
    </row>
    <row r="468" spans="2:9" s="1" customFormat="1" ht="19.75" customHeight="1" x14ac:dyDescent="0.25">
      <c r="B468" s="38" t="s">
        <v>1061</v>
      </c>
      <c r="C468" s="57" t="s">
        <v>1062</v>
      </c>
      <c r="D468" s="57"/>
      <c r="E468" s="57"/>
      <c r="F468" s="57" t="s">
        <v>5</v>
      </c>
      <c r="G468" s="57"/>
      <c r="H468" s="38" t="s">
        <v>145</v>
      </c>
      <c r="I468" s="39" t="s">
        <v>146</v>
      </c>
    </row>
    <row r="469" spans="2:9" s="1" customFormat="1" ht="19.75" customHeight="1" x14ac:dyDescent="0.25">
      <c r="B469" s="11" t="s">
        <v>1063</v>
      </c>
      <c r="C469" s="56" t="s">
        <v>1064</v>
      </c>
      <c r="D469" s="56"/>
      <c r="E469" s="56"/>
      <c r="F469" s="56" t="s">
        <v>5</v>
      </c>
      <c r="G469" s="56"/>
      <c r="H469" s="11" t="s">
        <v>145</v>
      </c>
      <c r="I469" s="40" t="s">
        <v>146</v>
      </c>
    </row>
    <row r="470" spans="2:9" s="1" customFormat="1" ht="19.75" customHeight="1" x14ac:dyDescent="0.25">
      <c r="B470" s="38" t="s">
        <v>1065</v>
      </c>
      <c r="C470" s="57" t="s">
        <v>1066</v>
      </c>
      <c r="D470" s="57"/>
      <c r="E470" s="57"/>
      <c r="F470" s="57" t="s">
        <v>5</v>
      </c>
      <c r="G470" s="57"/>
      <c r="H470" s="38" t="s">
        <v>145</v>
      </c>
      <c r="I470" s="39" t="s">
        <v>146</v>
      </c>
    </row>
    <row r="471" spans="2:9" s="1" customFormat="1" ht="19.75" customHeight="1" x14ac:dyDescent="0.25">
      <c r="B471" s="11" t="s">
        <v>1067</v>
      </c>
      <c r="C471" s="56" t="s">
        <v>1068</v>
      </c>
      <c r="D471" s="56"/>
      <c r="E471" s="56"/>
      <c r="F471" s="56" t="s">
        <v>5</v>
      </c>
      <c r="G471" s="56"/>
      <c r="H471" s="11" t="s">
        <v>145</v>
      </c>
      <c r="I471" s="40" t="s">
        <v>146</v>
      </c>
    </row>
    <row r="472" spans="2:9" s="1" customFormat="1" ht="19.75" customHeight="1" x14ac:dyDescent="0.25">
      <c r="B472" s="38" t="s">
        <v>1069</v>
      </c>
      <c r="C472" s="57" t="s">
        <v>1070</v>
      </c>
      <c r="D472" s="57"/>
      <c r="E472" s="57"/>
      <c r="F472" s="57" t="s">
        <v>5</v>
      </c>
      <c r="G472" s="57"/>
      <c r="H472" s="38" t="s">
        <v>145</v>
      </c>
      <c r="I472" s="39" t="s">
        <v>146</v>
      </c>
    </row>
    <row r="473" spans="2:9" s="1" customFormat="1" ht="19.75" customHeight="1" x14ac:dyDescent="0.25">
      <c r="B473" s="11" t="s">
        <v>1071</v>
      </c>
      <c r="C473" s="56" t="s">
        <v>1072</v>
      </c>
      <c r="D473" s="56"/>
      <c r="E473" s="56"/>
      <c r="F473" s="56" t="s">
        <v>5</v>
      </c>
      <c r="G473" s="56"/>
      <c r="H473" s="11" t="s">
        <v>145</v>
      </c>
      <c r="I473" s="40" t="s">
        <v>146</v>
      </c>
    </row>
    <row r="474" spans="2:9" s="1" customFormat="1" ht="19.75" customHeight="1" x14ac:dyDescent="0.25">
      <c r="B474" s="38" t="s">
        <v>1073</v>
      </c>
      <c r="C474" s="57" t="s">
        <v>1074</v>
      </c>
      <c r="D474" s="57"/>
      <c r="E474" s="57"/>
      <c r="F474" s="57" t="s">
        <v>5</v>
      </c>
      <c r="G474" s="57"/>
      <c r="H474" s="38" t="s">
        <v>145</v>
      </c>
      <c r="I474" s="39" t="s">
        <v>146</v>
      </c>
    </row>
    <row r="475" spans="2:9" s="1" customFormat="1" ht="28.75" customHeight="1" x14ac:dyDescent="0.25"/>
  </sheetData>
  <mergeCells count="941">
    <mergeCell ref="F8:I8"/>
    <mergeCell ref="F9:I9"/>
    <mergeCell ref="G2:I2"/>
    <mergeCell ref="G3:I3"/>
    <mergeCell ref="C11:E11"/>
    <mergeCell ref="C110:E110"/>
    <mergeCell ref="C111:E111"/>
    <mergeCell ref="C112:E112"/>
    <mergeCell ref="C113:E113"/>
    <mergeCell ref="B2:C3"/>
    <mergeCell ref="B8:E9"/>
    <mergeCell ref="C10:E10"/>
    <mergeCell ref="C100:E100"/>
    <mergeCell ref="C101:E101"/>
    <mergeCell ref="C102:E102"/>
    <mergeCell ref="C103:E103"/>
    <mergeCell ref="C104:E104"/>
    <mergeCell ref="C105:E105"/>
    <mergeCell ref="C7:E7"/>
    <mergeCell ref="D2:F3"/>
    <mergeCell ref="F10:G10"/>
    <mergeCell ref="F100:G100"/>
    <mergeCell ref="F101:G101"/>
    <mergeCell ref="F102:G102"/>
    <mergeCell ref="F103:G103"/>
    <mergeCell ref="F104:G104"/>
    <mergeCell ref="F105:G105"/>
    <mergeCell ref="F7:G7"/>
    <mergeCell ref="C13:E13"/>
    <mergeCell ref="C114:E114"/>
    <mergeCell ref="C115:E115"/>
    <mergeCell ref="C116:E116"/>
    <mergeCell ref="C117:E117"/>
    <mergeCell ref="C118:E118"/>
    <mergeCell ref="C119:E119"/>
    <mergeCell ref="C12:E12"/>
    <mergeCell ref="C120:E120"/>
    <mergeCell ref="C106:E106"/>
    <mergeCell ref="C107:E107"/>
    <mergeCell ref="C108:E108"/>
    <mergeCell ref="C109:E109"/>
    <mergeCell ref="C15:E15"/>
    <mergeCell ref="C150:E150"/>
    <mergeCell ref="C151:E151"/>
    <mergeCell ref="C152:E152"/>
    <mergeCell ref="C153:E153"/>
    <mergeCell ref="C154:E154"/>
    <mergeCell ref="C139:E139"/>
    <mergeCell ref="C14:E14"/>
    <mergeCell ref="C140:E140"/>
    <mergeCell ref="C141:E141"/>
    <mergeCell ref="C142:E142"/>
    <mergeCell ref="C143:E143"/>
    <mergeCell ref="C144:E144"/>
    <mergeCell ref="C145:E145"/>
    <mergeCell ref="C146:E146"/>
    <mergeCell ref="C130:E130"/>
    <mergeCell ref="C131:E131"/>
    <mergeCell ref="C132:E132"/>
    <mergeCell ref="C133:E133"/>
    <mergeCell ref="C134:E134"/>
    <mergeCell ref="C135:E135"/>
    <mergeCell ref="C136:E136"/>
    <mergeCell ref="C137:E137"/>
    <mergeCell ref="C138:E138"/>
    <mergeCell ref="C17:E17"/>
    <mergeCell ref="C170:E170"/>
    <mergeCell ref="C18:E18"/>
    <mergeCell ref="C155:E155"/>
    <mergeCell ref="C156:E156"/>
    <mergeCell ref="C157:E157"/>
    <mergeCell ref="C158:E158"/>
    <mergeCell ref="C159:E159"/>
    <mergeCell ref="C16:E16"/>
    <mergeCell ref="C160:E160"/>
    <mergeCell ref="C161:E161"/>
    <mergeCell ref="C162:E162"/>
    <mergeCell ref="C147:E147"/>
    <mergeCell ref="C148:E148"/>
    <mergeCell ref="C149:E149"/>
    <mergeCell ref="C122:E122"/>
    <mergeCell ref="C123:E123"/>
    <mergeCell ref="C124:E124"/>
    <mergeCell ref="C125:E125"/>
    <mergeCell ref="C126:E126"/>
    <mergeCell ref="C127:E127"/>
    <mergeCell ref="C128:E128"/>
    <mergeCell ref="C129:E129"/>
    <mergeCell ref="C121:E121"/>
    <mergeCell ref="C175:E175"/>
    <mergeCell ref="C176:E176"/>
    <mergeCell ref="C177:E177"/>
    <mergeCell ref="C178:E178"/>
    <mergeCell ref="C179:E179"/>
    <mergeCell ref="C163:E163"/>
    <mergeCell ref="C164:E164"/>
    <mergeCell ref="C165:E165"/>
    <mergeCell ref="C166:E166"/>
    <mergeCell ref="C167:E167"/>
    <mergeCell ref="C168:E168"/>
    <mergeCell ref="C169:E169"/>
    <mergeCell ref="C203:E203"/>
    <mergeCell ref="C204:E204"/>
    <mergeCell ref="C189:E189"/>
    <mergeCell ref="C19:E19"/>
    <mergeCell ref="C190:E190"/>
    <mergeCell ref="C191:E191"/>
    <mergeCell ref="C192:E192"/>
    <mergeCell ref="C193:E193"/>
    <mergeCell ref="C194:E194"/>
    <mergeCell ref="C195:E195"/>
    <mergeCell ref="C196:E196"/>
    <mergeCell ref="C180:E180"/>
    <mergeCell ref="C181:E181"/>
    <mergeCell ref="C182:E182"/>
    <mergeCell ref="C183:E183"/>
    <mergeCell ref="C184:E184"/>
    <mergeCell ref="C185:E185"/>
    <mergeCell ref="C186:E186"/>
    <mergeCell ref="C187:E187"/>
    <mergeCell ref="C188:E188"/>
    <mergeCell ref="C171:E171"/>
    <mergeCell ref="C172:E172"/>
    <mergeCell ref="C173:E173"/>
    <mergeCell ref="C174:E174"/>
    <mergeCell ref="C213:E213"/>
    <mergeCell ref="C214:E214"/>
    <mergeCell ref="C215:E215"/>
    <mergeCell ref="C216:E216"/>
    <mergeCell ref="C217:E217"/>
    <mergeCell ref="C218:E218"/>
    <mergeCell ref="C219:E219"/>
    <mergeCell ref="C22:E22"/>
    <mergeCell ref="C220:E220"/>
    <mergeCell ref="C23:E23"/>
    <mergeCell ref="C205:E205"/>
    <mergeCell ref="C206:E206"/>
    <mergeCell ref="C207:E207"/>
    <mergeCell ref="C208:E208"/>
    <mergeCell ref="C209:E209"/>
    <mergeCell ref="C210:E210"/>
    <mergeCell ref="C211:E211"/>
    <mergeCell ref="C212:E212"/>
    <mergeCell ref="C197:E197"/>
    <mergeCell ref="C198:E198"/>
    <mergeCell ref="C199:E199"/>
    <mergeCell ref="C200:E200"/>
    <mergeCell ref="C201:E201"/>
    <mergeCell ref="C202:E202"/>
    <mergeCell ref="C221:E221"/>
    <mergeCell ref="C222:E222"/>
    <mergeCell ref="C223:E223"/>
    <mergeCell ref="C224:E224"/>
    <mergeCell ref="C225:E225"/>
    <mergeCell ref="C226:E226"/>
    <mergeCell ref="C227:E227"/>
    <mergeCell ref="C228:E228"/>
    <mergeCell ref="C229:E229"/>
    <mergeCell ref="C246:E246"/>
    <mergeCell ref="C230:E230"/>
    <mergeCell ref="C231:E231"/>
    <mergeCell ref="C232:E232"/>
    <mergeCell ref="C233:E233"/>
    <mergeCell ref="C234:E234"/>
    <mergeCell ref="C235:E235"/>
    <mergeCell ref="C236:E236"/>
    <mergeCell ref="C237:E237"/>
    <mergeCell ref="C238:E238"/>
    <mergeCell ref="C255:E255"/>
    <mergeCell ref="C256:E256"/>
    <mergeCell ref="C257:E257"/>
    <mergeCell ref="C258:E258"/>
    <mergeCell ref="C259:E259"/>
    <mergeCell ref="C26:E26"/>
    <mergeCell ref="C260:E260"/>
    <mergeCell ref="C261:E261"/>
    <mergeCell ref="C262:E262"/>
    <mergeCell ref="C247:E247"/>
    <mergeCell ref="C248:E248"/>
    <mergeCell ref="C249:E249"/>
    <mergeCell ref="C250:E250"/>
    <mergeCell ref="C251:E251"/>
    <mergeCell ref="C252:E252"/>
    <mergeCell ref="C253:E253"/>
    <mergeCell ref="C254:E254"/>
    <mergeCell ref="C239:E239"/>
    <mergeCell ref="C240:E240"/>
    <mergeCell ref="C241:E241"/>
    <mergeCell ref="C242:E242"/>
    <mergeCell ref="C243:E243"/>
    <mergeCell ref="C244:E244"/>
    <mergeCell ref="C245:E245"/>
    <mergeCell ref="C275:E275"/>
    <mergeCell ref="C276:E276"/>
    <mergeCell ref="C277:E277"/>
    <mergeCell ref="C278:E278"/>
    <mergeCell ref="C279:E279"/>
    <mergeCell ref="C263:E263"/>
    <mergeCell ref="C264:E264"/>
    <mergeCell ref="C265:E265"/>
    <mergeCell ref="C266:E266"/>
    <mergeCell ref="C267:E267"/>
    <mergeCell ref="C268:E268"/>
    <mergeCell ref="C269:E269"/>
    <mergeCell ref="C270:E270"/>
    <mergeCell ref="C303:E303"/>
    <mergeCell ref="C304:E304"/>
    <mergeCell ref="C289:E289"/>
    <mergeCell ref="C29:E29"/>
    <mergeCell ref="C290:E290"/>
    <mergeCell ref="C291:E291"/>
    <mergeCell ref="C292:E292"/>
    <mergeCell ref="C293:E293"/>
    <mergeCell ref="C294:E294"/>
    <mergeCell ref="C295:E295"/>
    <mergeCell ref="C296:E296"/>
    <mergeCell ref="C280:E280"/>
    <mergeCell ref="C281:E281"/>
    <mergeCell ref="C282:E282"/>
    <mergeCell ref="C283:E283"/>
    <mergeCell ref="C284:E284"/>
    <mergeCell ref="C285:E285"/>
    <mergeCell ref="C286:E286"/>
    <mergeCell ref="C287:E287"/>
    <mergeCell ref="C288:E288"/>
    <mergeCell ref="C271:E271"/>
    <mergeCell ref="C272:E272"/>
    <mergeCell ref="C273:E273"/>
    <mergeCell ref="C274:E274"/>
    <mergeCell ref="C313:E313"/>
    <mergeCell ref="C314:E314"/>
    <mergeCell ref="C315:E315"/>
    <mergeCell ref="C316:E316"/>
    <mergeCell ref="C317:E317"/>
    <mergeCell ref="C318:E318"/>
    <mergeCell ref="C319:E319"/>
    <mergeCell ref="C32:E32"/>
    <mergeCell ref="C320:E320"/>
    <mergeCell ref="C33:E33"/>
    <mergeCell ref="C305:E305"/>
    <mergeCell ref="C306:E306"/>
    <mergeCell ref="C307:E307"/>
    <mergeCell ref="C308:E308"/>
    <mergeCell ref="C309:E309"/>
    <mergeCell ref="C310:E310"/>
    <mergeCell ref="C311:E311"/>
    <mergeCell ref="C312:E312"/>
    <mergeCell ref="C297:E297"/>
    <mergeCell ref="C298:E298"/>
    <mergeCell ref="C299:E299"/>
    <mergeCell ref="C300:E300"/>
    <mergeCell ref="C301:E301"/>
    <mergeCell ref="C302:E302"/>
    <mergeCell ref="C321:E321"/>
    <mergeCell ref="C322:E322"/>
    <mergeCell ref="C323:E323"/>
    <mergeCell ref="C324:E324"/>
    <mergeCell ref="C325:E325"/>
    <mergeCell ref="C326:E326"/>
    <mergeCell ref="C327:E327"/>
    <mergeCell ref="C328:E328"/>
    <mergeCell ref="C329:E329"/>
    <mergeCell ref="C346:E346"/>
    <mergeCell ref="C330:E330"/>
    <mergeCell ref="C331:E331"/>
    <mergeCell ref="C332:E332"/>
    <mergeCell ref="C333:E333"/>
    <mergeCell ref="C334:E334"/>
    <mergeCell ref="C335:E335"/>
    <mergeCell ref="C336:E336"/>
    <mergeCell ref="C337:E337"/>
    <mergeCell ref="C338:E338"/>
    <mergeCell ref="C355:E355"/>
    <mergeCell ref="C356:E356"/>
    <mergeCell ref="C357:E357"/>
    <mergeCell ref="C358:E358"/>
    <mergeCell ref="C359:E359"/>
    <mergeCell ref="C36:E36"/>
    <mergeCell ref="C360:E360"/>
    <mergeCell ref="C361:E361"/>
    <mergeCell ref="C362:E362"/>
    <mergeCell ref="C347:E347"/>
    <mergeCell ref="C348:E348"/>
    <mergeCell ref="C349:E349"/>
    <mergeCell ref="C350:E350"/>
    <mergeCell ref="C351:E351"/>
    <mergeCell ref="C352:E352"/>
    <mergeCell ref="C353:E353"/>
    <mergeCell ref="C354:E354"/>
    <mergeCell ref="C339:E339"/>
    <mergeCell ref="C340:E340"/>
    <mergeCell ref="C341:E341"/>
    <mergeCell ref="C342:E342"/>
    <mergeCell ref="C343:E343"/>
    <mergeCell ref="C344:E344"/>
    <mergeCell ref="C345:E345"/>
    <mergeCell ref="C375:E375"/>
    <mergeCell ref="C376:E376"/>
    <mergeCell ref="C377:E377"/>
    <mergeCell ref="C378:E378"/>
    <mergeCell ref="C379:E379"/>
    <mergeCell ref="C363:E363"/>
    <mergeCell ref="C364:E364"/>
    <mergeCell ref="C365:E365"/>
    <mergeCell ref="C366:E366"/>
    <mergeCell ref="C367:E367"/>
    <mergeCell ref="C368:E368"/>
    <mergeCell ref="C369:E369"/>
    <mergeCell ref="C370:E370"/>
    <mergeCell ref="C403:E403"/>
    <mergeCell ref="C404:E404"/>
    <mergeCell ref="C389:E389"/>
    <mergeCell ref="C39:E39"/>
    <mergeCell ref="C390:E390"/>
    <mergeCell ref="C391:E391"/>
    <mergeCell ref="C392:E392"/>
    <mergeCell ref="C393:E393"/>
    <mergeCell ref="C394:E394"/>
    <mergeCell ref="C395:E395"/>
    <mergeCell ref="C396:E396"/>
    <mergeCell ref="C380:E380"/>
    <mergeCell ref="C381:E381"/>
    <mergeCell ref="C382:E382"/>
    <mergeCell ref="C383:E383"/>
    <mergeCell ref="C384:E384"/>
    <mergeCell ref="C385:E385"/>
    <mergeCell ref="C386:E386"/>
    <mergeCell ref="C387:E387"/>
    <mergeCell ref="C388:E388"/>
    <mergeCell ref="C371:E371"/>
    <mergeCell ref="C372:E372"/>
    <mergeCell ref="C373:E373"/>
    <mergeCell ref="C374:E374"/>
    <mergeCell ref="C413:E413"/>
    <mergeCell ref="C414:E414"/>
    <mergeCell ref="C415:E415"/>
    <mergeCell ref="C416:E416"/>
    <mergeCell ref="C417:E417"/>
    <mergeCell ref="C418:E418"/>
    <mergeCell ref="C419:E419"/>
    <mergeCell ref="C42:E42"/>
    <mergeCell ref="C420:E420"/>
    <mergeCell ref="C43:E43"/>
    <mergeCell ref="C405:E405"/>
    <mergeCell ref="C406:E406"/>
    <mergeCell ref="C407:E407"/>
    <mergeCell ref="C408:E408"/>
    <mergeCell ref="C409:E409"/>
    <mergeCell ref="C410:E410"/>
    <mergeCell ref="C411:E411"/>
    <mergeCell ref="C412:E412"/>
    <mergeCell ref="C397:E397"/>
    <mergeCell ref="C398:E398"/>
    <mergeCell ref="C399:E399"/>
    <mergeCell ref="C400:E400"/>
    <mergeCell ref="C401:E401"/>
    <mergeCell ref="C402:E402"/>
    <mergeCell ref="C438:E438"/>
    <mergeCell ref="C421:E421"/>
    <mergeCell ref="C422:E422"/>
    <mergeCell ref="C423:E423"/>
    <mergeCell ref="C424:E424"/>
    <mergeCell ref="C425:E425"/>
    <mergeCell ref="C426:E426"/>
    <mergeCell ref="C427:E427"/>
    <mergeCell ref="C428:E428"/>
    <mergeCell ref="C429:E429"/>
    <mergeCell ref="C451:E451"/>
    <mergeCell ref="C452:E452"/>
    <mergeCell ref="C453:E453"/>
    <mergeCell ref="C454:E454"/>
    <mergeCell ref="C97:E97"/>
    <mergeCell ref="C98:E98"/>
    <mergeCell ref="C99:E99"/>
    <mergeCell ref="C439:E439"/>
    <mergeCell ref="C44:E44"/>
    <mergeCell ref="C440:E440"/>
    <mergeCell ref="C441:E441"/>
    <mergeCell ref="C442:E442"/>
    <mergeCell ref="C443:E443"/>
    <mergeCell ref="C444:E444"/>
    <mergeCell ref="C445:E445"/>
    <mergeCell ref="C446:E446"/>
    <mergeCell ref="C430:E430"/>
    <mergeCell ref="C431:E431"/>
    <mergeCell ref="C432:E432"/>
    <mergeCell ref="C433:E433"/>
    <mergeCell ref="C434:E434"/>
    <mergeCell ref="C435:E435"/>
    <mergeCell ref="C436:E436"/>
    <mergeCell ref="C437:E437"/>
    <mergeCell ref="C459:E459"/>
    <mergeCell ref="C46:E46"/>
    <mergeCell ref="C460:E460"/>
    <mergeCell ref="C461:E461"/>
    <mergeCell ref="C462:E462"/>
    <mergeCell ref="C82:E82"/>
    <mergeCell ref="C83:E83"/>
    <mergeCell ref="C84:E84"/>
    <mergeCell ref="C85:E85"/>
    <mergeCell ref="C86:E86"/>
    <mergeCell ref="C87:E87"/>
    <mergeCell ref="C88:E88"/>
    <mergeCell ref="C89:E89"/>
    <mergeCell ref="C90:E90"/>
    <mergeCell ref="C91:E91"/>
    <mergeCell ref="C92:E92"/>
    <mergeCell ref="C93:E93"/>
    <mergeCell ref="C94:E94"/>
    <mergeCell ref="C95:E95"/>
    <mergeCell ref="C96:E96"/>
    <mergeCell ref="C447:E447"/>
    <mergeCell ref="C448:E448"/>
    <mergeCell ref="C449:E449"/>
    <mergeCell ref="C450:E450"/>
    <mergeCell ref="C467:E467"/>
    <mergeCell ref="C468:E468"/>
    <mergeCell ref="C469:E469"/>
    <mergeCell ref="C47:E47"/>
    <mergeCell ref="C470:E470"/>
    <mergeCell ref="C67:E67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C80:E80"/>
    <mergeCell ref="C81:E81"/>
    <mergeCell ref="C455:E455"/>
    <mergeCell ref="C456:E456"/>
    <mergeCell ref="C457:E457"/>
    <mergeCell ref="C458:E458"/>
    <mergeCell ref="C5:D5"/>
    <mergeCell ref="C50:E50"/>
    <mergeCell ref="C51:E51"/>
    <mergeCell ref="C52:E52"/>
    <mergeCell ref="C53:E53"/>
    <mergeCell ref="C54:E54"/>
    <mergeCell ref="C55:E55"/>
    <mergeCell ref="C56:E56"/>
    <mergeCell ref="C57:E57"/>
    <mergeCell ref="C45:E45"/>
    <mergeCell ref="C41:E41"/>
    <mergeCell ref="C40:E40"/>
    <mergeCell ref="C37:E37"/>
    <mergeCell ref="C38:E38"/>
    <mergeCell ref="C35:E35"/>
    <mergeCell ref="C34:E34"/>
    <mergeCell ref="C31:E31"/>
    <mergeCell ref="C30:E30"/>
    <mergeCell ref="C27:E27"/>
    <mergeCell ref="C28:E28"/>
    <mergeCell ref="C25:E25"/>
    <mergeCell ref="C24:E24"/>
    <mergeCell ref="C21:E21"/>
    <mergeCell ref="C20:E20"/>
    <mergeCell ref="F11:G11"/>
    <mergeCell ref="F110:G110"/>
    <mergeCell ref="F111:G111"/>
    <mergeCell ref="F112:G112"/>
    <mergeCell ref="F113:G113"/>
    <mergeCell ref="C471:E471"/>
    <mergeCell ref="C472:E472"/>
    <mergeCell ref="C473:E473"/>
    <mergeCell ref="C474:E474"/>
    <mergeCell ref="C48:E48"/>
    <mergeCell ref="C49:E49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463:E463"/>
    <mergeCell ref="C464:E464"/>
    <mergeCell ref="C465:E465"/>
    <mergeCell ref="C466:E466"/>
    <mergeCell ref="F13:G13"/>
    <mergeCell ref="F114:G114"/>
    <mergeCell ref="F115:G115"/>
    <mergeCell ref="F116:G116"/>
    <mergeCell ref="F117:G117"/>
    <mergeCell ref="F118:G118"/>
    <mergeCell ref="F119:G119"/>
    <mergeCell ref="F12:G12"/>
    <mergeCell ref="F120:G120"/>
    <mergeCell ref="F106:G106"/>
    <mergeCell ref="F107:G107"/>
    <mergeCell ref="F108:G108"/>
    <mergeCell ref="F109:G109"/>
    <mergeCell ref="F15:G15"/>
    <mergeCell ref="F150:G150"/>
    <mergeCell ref="F151:G151"/>
    <mergeCell ref="F152:G152"/>
    <mergeCell ref="F153:G153"/>
    <mergeCell ref="F154:G154"/>
    <mergeCell ref="F139:G139"/>
    <mergeCell ref="F14:G14"/>
    <mergeCell ref="F140:G140"/>
    <mergeCell ref="F141:G141"/>
    <mergeCell ref="F142:G142"/>
    <mergeCell ref="F143:G143"/>
    <mergeCell ref="F144:G144"/>
    <mergeCell ref="F145:G145"/>
    <mergeCell ref="F146:G146"/>
    <mergeCell ref="F130:G130"/>
    <mergeCell ref="F131:G131"/>
    <mergeCell ref="F132:G132"/>
    <mergeCell ref="F133:G133"/>
    <mergeCell ref="F134:G134"/>
    <mergeCell ref="F135:G135"/>
    <mergeCell ref="F136:G136"/>
    <mergeCell ref="F137:G137"/>
    <mergeCell ref="F138:G138"/>
    <mergeCell ref="F17:G17"/>
    <mergeCell ref="F170:G170"/>
    <mergeCell ref="F18:G18"/>
    <mergeCell ref="F155:G155"/>
    <mergeCell ref="F156:G156"/>
    <mergeCell ref="F157:G157"/>
    <mergeCell ref="F158:G158"/>
    <mergeCell ref="F159:G159"/>
    <mergeCell ref="F16:G16"/>
    <mergeCell ref="F160:G160"/>
    <mergeCell ref="F161:G161"/>
    <mergeCell ref="F162:G162"/>
    <mergeCell ref="F147:G147"/>
    <mergeCell ref="F148:G148"/>
    <mergeCell ref="F149:G149"/>
    <mergeCell ref="F122:G122"/>
    <mergeCell ref="F123:G123"/>
    <mergeCell ref="F124:G124"/>
    <mergeCell ref="F125:G125"/>
    <mergeCell ref="F126:G126"/>
    <mergeCell ref="F127:G127"/>
    <mergeCell ref="F128:G128"/>
    <mergeCell ref="F129:G129"/>
    <mergeCell ref="F121:G121"/>
    <mergeCell ref="F19:G19"/>
    <mergeCell ref="F190:G190"/>
    <mergeCell ref="F191:G191"/>
    <mergeCell ref="F192:G192"/>
    <mergeCell ref="F193:G193"/>
    <mergeCell ref="F194:G194"/>
    <mergeCell ref="F195:G195"/>
    <mergeCell ref="F196:G196"/>
    <mergeCell ref="F180:G180"/>
    <mergeCell ref="F181:G181"/>
    <mergeCell ref="F182:G182"/>
    <mergeCell ref="F183:G183"/>
    <mergeCell ref="F184:G184"/>
    <mergeCell ref="F185:G185"/>
    <mergeCell ref="F186:G186"/>
    <mergeCell ref="F187:G187"/>
    <mergeCell ref="F188:G188"/>
    <mergeCell ref="F171:G171"/>
    <mergeCell ref="F172:G172"/>
    <mergeCell ref="F173:G173"/>
    <mergeCell ref="F174:G174"/>
    <mergeCell ref="F175:G175"/>
    <mergeCell ref="F176:G176"/>
    <mergeCell ref="F177:G177"/>
    <mergeCell ref="F21:G21"/>
    <mergeCell ref="F210:G210"/>
    <mergeCell ref="F211:G211"/>
    <mergeCell ref="F212:G212"/>
    <mergeCell ref="F197:G197"/>
    <mergeCell ref="F198:G198"/>
    <mergeCell ref="F199:G199"/>
    <mergeCell ref="F20:G20"/>
    <mergeCell ref="F200:G200"/>
    <mergeCell ref="F201:G201"/>
    <mergeCell ref="F202:G202"/>
    <mergeCell ref="F203:G203"/>
    <mergeCell ref="F204:G204"/>
    <mergeCell ref="F189:G189"/>
    <mergeCell ref="F178:G178"/>
    <mergeCell ref="F179:G179"/>
    <mergeCell ref="F163:G163"/>
    <mergeCell ref="F164:G164"/>
    <mergeCell ref="F165:G165"/>
    <mergeCell ref="F166:G166"/>
    <mergeCell ref="F167:G167"/>
    <mergeCell ref="F168:G168"/>
    <mergeCell ref="F169:G169"/>
    <mergeCell ref="F218:G218"/>
    <mergeCell ref="F219:G219"/>
    <mergeCell ref="F22:G22"/>
    <mergeCell ref="F220:G220"/>
    <mergeCell ref="F23:G23"/>
    <mergeCell ref="F205:G205"/>
    <mergeCell ref="F206:G206"/>
    <mergeCell ref="F207:G207"/>
    <mergeCell ref="F208:G208"/>
    <mergeCell ref="F209:G209"/>
    <mergeCell ref="F25:G25"/>
    <mergeCell ref="F250:G250"/>
    <mergeCell ref="F251:G251"/>
    <mergeCell ref="F252:G252"/>
    <mergeCell ref="F253:G253"/>
    <mergeCell ref="F254:G254"/>
    <mergeCell ref="F239:G239"/>
    <mergeCell ref="F24:G24"/>
    <mergeCell ref="F240:G240"/>
    <mergeCell ref="F241:G241"/>
    <mergeCell ref="F242:G242"/>
    <mergeCell ref="F243:G243"/>
    <mergeCell ref="F244:G244"/>
    <mergeCell ref="F245:G245"/>
    <mergeCell ref="F246:G246"/>
    <mergeCell ref="F230:G230"/>
    <mergeCell ref="F231:G231"/>
    <mergeCell ref="F232:G232"/>
    <mergeCell ref="F233:G233"/>
    <mergeCell ref="F234:G234"/>
    <mergeCell ref="F235:G235"/>
    <mergeCell ref="F236:G236"/>
    <mergeCell ref="F237:G237"/>
    <mergeCell ref="F238:G238"/>
    <mergeCell ref="F27:G27"/>
    <mergeCell ref="F270:G270"/>
    <mergeCell ref="F28:G28"/>
    <mergeCell ref="F255:G255"/>
    <mergeCell ref="F256:G256"/>
    <mergeCell ref="F257:G257"/>
    <mergeCell ref="F258:G258"/>
    <mergeCell ref="F259:G259"/>
    <mergeCell ref="F26:G26"/>
    <mergeCell ref="F260:G260"/>
    <mergeCell ref="F261:G261"/>
    <mergeCell ref="F262:G262"/>
    <mergeCell ref="F247:G247"/>
    <mergeCell ref="F248:G248"/>
    <mergeCell ref="F249:G249"/>
    <mergeCell ref="F221:G221"/>
    <mergeCell ref="F222:G222"/>
    <mergeCell ref="F223:G223"/>
    <mergeCell ref="F224:G224"/>
    <mergeCell ref="F225:G225"/>
    <mergeCell ref="F226:G226"/>
    <mergeCell ref="F227:G227"/>
    <mergeCell ref="F228:G228"/>
    <mergeCell ref="F229:G229"/>
    <mergeCell ref="F30:G30"/>
    <mergeCell ref="F300:G300"/>
    <mergeCell ref="F301:G301"/>
    <mergeCell ref="F302:G302"/>
    <mergeCell ref="F303:G303"/>
    <mergeCell ref="F304:G304"/>
    <mergeCell ref="F289:G289"/>
    <mergeCell ref="F29:G29"/>
    <mergeCell ref="F290:G290"/>
    <mergeCell ref="F291:G291"/>
    <mergeCell ref="F292:G292"/>
    <mergeCell ref="F293:G293"/>
    <mergeCell ref="F294:G294"/>
    <mergeCell ref="F295:G295"/>
    <mergeCell ref="F296:G296"/>
    <mergeCell ref="F280:G280"/>
    <mergeCell ref="F281:G281"/>
    <mergeCell ref="F282:G282"/>
    <mergeCell ref="F283:G283"/>
    <mergeCell ref="F284:G284"/>
    <mergeCell ref="F285:G285"/>
    <mergeCell ref="F286:G286"/>
    <mergeCell ref="F287:G287"/>
    <mergeCell ref="F288:G288"/>
    <mergeCell ref="F32:G32"/>
    <mergeCell ref="F320:G320"/>
    <mergeCell ref="F33:G33"/>
    <mergeCell ref="F305:G305"/>
    <mergeCell ref="F306:G306"/>
    <mergeCell ref="F307:G307"/>
    <mergeCell ref="F308:G308"/>
    <mergeCell ref="F309:G309"/>
    <mergeCell ref="F31:G31"/>
    <mergeCell ref="F310:G310"/>
    <mergeCell ref="F311:G311"/>
    <mergeCell ref="F312:G312"/>
    <mergeCell ref="F297:G297"/>
    <mergeCell ref="F298:G298"/>
    <mergeCell ref="F299:G299"/>
    <mergeCell ref="F271:G271"/>
    <mergeCell ref="F272:G272"/>
    <mergeCell ref="F273:G273"/>
    <mergeCell ref="F274:G274"/>
    <mergeCell ref="F275:G275"/>
    <mergeCell ref="F276:G276"/>
    <mergeCell ref="F277:G277"/>
    <mergeCell ref="F278:G278"/>
    <mergeCell ref="F279:G279"/>
    <mergeCell ref="F34:G34"/>
    <mergeCell ref="F340:G340"/>
    <mergeCell ref="F341:G341"/>
    <mergeCell ref="F342:G342"/>
    <mergeCell ref="F343:G343"/>
    <mergeCell ref="F344:G344"/>
    <mergeCell ref="F345:G345"/>
    <mergeCell ref="F346:G346"/>
    <mergeCell ref="F330:G330"/>
    <mergeCell ref="F331:G331"/>
    <mergeCell ref="F332:G332"/>
    <mergeCell ref="F333:G333"/>
    <mergeCell ref="F334:G334"/>
    <mergeCell ref="F335:G335"/>
    <mergeCell ref="F336:G336"/>
    <mergeCell ref="F337:G337"/>
    <mergeCell ref="F338:G338"/>
    <mergeCell ref="F321:G321"/>
    <mergeCell ref="F322:G322"/>
    <mergeCell ref="F323:G323"/>
    <mergeCell ref="F324:G324"/>
    <mergeCell ref="F325:G325"/>
    <mergeCell ref="F326:G326"/>
    <mergeCell ref="F327:G327"/>
    <mergeCell ref="F36:G36"/>
    <mergeCell ref="F360:G360"/>
    <mergeCell ref="F361:G361"/>
    <mergeCell ref="F362:G362"/>
    <mergeCell ref="F347:G347"/>
    <mergeCell ref="F348:G348"/>
    <mergeCell ref="F349:G349"/>
    <mergeCell ref="F35:G35"/>
    <mergeCell ref="F350:G350"/>
    <mergeCell ref="F351:G351"/>
    <mergeCell ref="F352:G352"/>
    <mergeCell ref="F353:G353"/>
    <mergeCell ref="F354:G354"/>
    <mergeCell ref="F339:G339"/>
    <mergeCell ref="F328:G328"/>
    <mergeCell ref="F329:G329"/>
    <mergeCell ref="F313:G313"/>
    <mergeCell ref="F314:G314"/>
    <mergeCell ref="F315:G315"/>
    <mergeCell ref="F316:G316"/>
    <mergeCell ref="F317:G317"/>
    <mergeCell ref="F318:G318"/>
    <mergeCell ref="F319:G319"/>
    <mergeCell ref="F263:G263"/>
    <mergeCell ref="F365:G365"/>
    <mergeCell ref="F366:G366"/>
    <mergeCell ref="F367:G367"/>
    <mergeCell ref="F368:G368"/>
    <mergeCell ref="F369:G369"/>
    <mergeCell ref="F37:G37"/>
    <mergeCell ref="F370:G370"/>
    <mergeCell ref="F38:G38"/>
    <mergeCell ref="F355:G355"/>
    <mergeCell ref="F356:G356"/>
    <mergeCell ref="F357:G357"/>
    <mergeCell ref="F358:G358"/>
    <mergeCell ref="F359:G359"/>
    <mergeCell ref="F264:G264"/>
    <mergeCell ref="F265:G265"/>
    <mergeCell ref="F266:G266"/>
    <mergeCell ref="F267:G267"/>
    <mergeCell ref="F268:G268"/>
    <mergeCell ref="F269:G269"/>
    <mergeCell ref="F213:G213"/>
    <mergeCell ref="F214:G214"/>
    <mergeCell ref="F215:G215"/>
    <mergeCell ref="F216:G216"/>
    <mergeCell ref="F217:G217"/>
    <mergeCell ref="F40:G40"/>
    <mergeCell ref="F400:G400"/>
    <mergeCell ref="F401:G401"/>
    <mergeCell ref="F402:G402"/>
    <mergeCell ref="F403:G403"/>
    <mergeCell ref="F404:G404"/>
    <mergeCell ref="F389:G389"/>
    <mergeCell ref="F39:G39"/>
    <mergeCell ref="F390:G390"/>
    <mergeCell ref="F391:G391"/>
    <mergeCell ref="F392:G392"/>
    <mergeCell ref="F393:G393"/>
    <mergeCell ref="F394:G394"/>
    <mergeCell ref="F395:G395"/>
    <mergeCell ref="F396:G396"/>
    <mergeCell ref="F380:G380"/>
    <mergeCell ref="F381:G381"/>
    <mergeCell ref="F382:G382"/>
    <mergeCell ref="F383:G383"/>
    <mergeCell ref="F384:G384"/>
    <mergeCell ref="F385:G385"/>
    <mergeCell ref="F386:G386"/>
    <mergeCell ref="F387:G387"/>
    <mergeCell ref="F388:G388"/>
    <mergeCell ref="F42:G42"/>
    <mergeCell ref="F420:G420"/>
    <mergeCell ref="F43:G43"/>
    <mergeCell ref="F405:G405"/>
    <mergeCell ref="F406:G406"/>
    <mergeCell ref="F407:G407"/>
    <mergeCell ref="F408:G408"/>
    <mergeCell ref="F409:G409"/>
    <mergeCell ref="F41:G41"/>
    <mergeCell ref="F410:G410"/>
    <mergeCell ref="F411:G411"/>
    <mergeCell ref="F412:G412"/>
    <mergeCell ref="F397:G397"/>
    <mergeCell ref="F398:G398"/>
    <mergeCell ref="F399:G399"/>
    <mergeCell ref="F371:G371"/>
    <mergeCell ref="F372:G372"/>
    <mergeCell ref="F373:G373"/>
    <mergeCell ref="F374:G374"/>
    <mergeCell ref="F375:G375"/>
    <mergeCell ref="F376:G376"/>
    <mergeCell ref="F377:G377"/>
    <mergeCell ref="F378:G378"/>
    <mergeCell ref="F379:G379"/>
    <mergeCell ref="F44:G44"/>
    <mergeCell ref="F440:G440"/>
    <mergeCell ref="F441:G441"/>
    <mergeCell ref="F442:G442"/>
    <mergeCell ref="F443:G443"/>
    <mergeCell ref="F444:G444"/>
    <mergeCell ref="F445:G445"/>
    <mergeCell ref="F446:G446"/>
    <mergeCell ref="F430:G430"/>
    <mergeCell ref="F431:G431"/>
    <mergeCell ref="F432:G432"/>
    <mergeCell ref="F433:G433"/>
    <mergeCell ref="F434:G434"/>
    <mergeCell ref="F435:G435"/>
    <mergeCell ref="F436:G436"/>
    <mergeCell ref="F437:G437"/>
    <mergeCell ref="F438:G438"/>
    <mergeCell ref="F421:G421"/>
    <mergeCell ref="F422:G422"/>
    <mergeCell ref="F423:G423"/>
    <mergeCell ref="F424:G424"/>
    <mergeCell ref="F425:G425"/>
    <mergeCell ref="F426:G426"/>
    <mergeCell ref="F427:G427"/>
    <mergeCell ref="F447:G447"/>
    <mergeCell ref="F448:G448"/>
    <mergeCell ref="F449:G449"/>
    <mergeCell ref="F45:G45"/>
    <mergeCell ref="F450:G450"/>
    <mergeCell ref="F451:G451"/>
    <mergeCell ref="F452:G452"/>
    <mergeCell ref="F453:G453"/>
    <mergeCell ref="F454:G454"/>
    <mergeCell ref="F97:G97"/>
    <mergeCell ref="F98:G98"/>
    <mergeCell ref="F99:G99"/>
    <mergeCell ref="F439:G439"/>
    <mergeCell ref="F428:G428"/>
    <mergeCell ref="F429:G429"/>
    <mergeCell ref="F413:G413"/>
    <mergeCell ref="F414:G414"/>
    <mergeCell ref="F415:G415"/>
    <mergeCell ref="F416:G416"/>
    <mergeCell ref="F417:G417"/>
    <mergeCell ref="F418:G418"/>
    <mergeCell ref="F419:G419"/>
    <mergeCell ref="F363:G363"/>
    <mergeCell ref="F364:G364"/>
    <mergeCell ref="F455:G455"/>
    <mergeCell ref="F456:G456"/>
    <mergeCell ref="F457:G457"/>
    <mergeCell ref="F458:G458"/>
    <mergeCell ref="F459:G459"/>
    <mergeCell ref="F46:G46"/>
    <mergeCell ref="F460:G460"/>
    <mergeCell ref="F461:G461"/>
    <mergeCell ref="F462:G462"/>
    <mergeCell ref="F82:G82"/>
    <mergeCell ref="F83:G83"/>
    <mergeCell ref="F84:G84"/>
    <mergeCell ref="F85:G85"/>
    <mergeCell ref="F86:G86"/>
    <mergeCell ref="F87:G87"/>
    <mergeCell ref="F88:G88"/>
    <mergeCell ref="F89:G89"/>
    <mergeCell ref="F90:G90"/>
    <mergeCell ref="F91:G91"/>
    <mergeCell ref="F92:G92"/>
    <mergeCell ref="F93:G93"/>
    <mergeCell ref="F94:G94"/>
    <mergeCell ref="F95:G95"/>
    <mergeCell ref="F96:G96"/>
    <mergeCell ref="F463:G463"/>
    <mergeCell ref="F464:G464"/>
    <mergeCell ref="F465:G465"/>
    <mergeCell ref="F466:G466"/>
    <mergeCell ref="F467:G467"/>
    <mergeCell ref="F468:G468"/>
    <mergeCell ref="F469:G469"/>
    <mergeCell ref="F47:G47"/>
    <mergeCell ref="F470:G470"/>
    <mergeCell ref="F67:G67"/>
    <mergeCell ref="F68:G68"/>
    <mergeCell ref="F69:G69"/>
    <mergeCell ref="F70:G70"/>
    <mergeCell ref="F71:G71"/>
    <mergeCell ref="F72:G72"/>
    <mergeCell ref="F73:G73"/>
    <mergeCell ref="F74:G74"/>
    <mergeCell ref="F75:G75"/>
    <mergeCell ref="F76:G76"/>
    <mergeCell ref="F77:G77"/>
    <mergeCell ref="F78:G78"/>
    <mergeCell ref="F79:G79"/>
    <mergeCell ref="F80:G80"/>
    <mergeCell ref="F81:G81"/>
    <mergeCell ref="F471:G471"/>
    <mergeCell ref="F472:G472"/>
    <mergeCell ref="F473:G473"/>
    <mergeCell ref="F474:G474"/>
    <mergeCell ref="F48:G48"/>
    <mergeCell ref="F49:G49"/>
    <mergeCell ref="F5:I5"/>
    <mergeCell ref="F50:G50"/>
    <mergeCell ref="F51:G51"/>
    <mergeCell ref="F52:G52"/>
    <mergeCell ref="F53:G53"/>
    <mergeCell ref="F54:G54"/>
    <mergeCell ref="F55:G55"/>
    <mergeCell ref="F56:G56"/>
    <mergeCell ref="F57:G57"/>
    <mergeCell ref="F58:G58"/>
    <mergeCell ref="F59:G59"/>
    <mergeCell ref="F60:G60"/>
    <mergeCell ref="F61:G61"/>
    <mergeCell ref="F62:G62"/>
    <mergeCell ref="F63:G63"/>
    <mergeCell ref="F64:G64"/>
    <mergeCell ref="F65:G65"/>
    <mergeCell ref="F66:G66"/>
  </mergeCells>
  <pageMargins left="0.7" right="0.7" top="0.75" bottom="0.75" header="0.3" footer="0.3"/>
  <pageSetup paperSize="9" orientation="landscape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FIN 5 - 04</vt:lpstr>
      <vt:lpstr>FIN 5 - 04 podľa splatnosti</vt:lpstr>
      <vt:lpstr>Zoznam ÚJ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Mokova Linda</cp:lastModifiedBy>
  <dcterms:created xsi:type="dcterms:W3CDTF">2025-03-11T08:20:43Z</dcterms:created>
  <dcterms:modified xsi:type="dcterms:W3CDTF">2025-03-11T11:24:44Z</dcterms:modified>
</cp:coreProperties>
</file>