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Databaza\Obce\Rok_2025_obce\RO\4Q2025\"/>
    </mc:Choice>
  </mc:AlternateContent>
  <xr:revisionPtr revIDLastSave="0" documentId="13_ncr:1_{BB61C8DA-54C1-4002-B245-89CB5981F54B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FIN 5 - 04" sheetId="1" r:id="rId1"/>
    <sheet name="FIN 5 - 04 podľa splatnosti" sheetId="2" r:id="rId2"/>
    <sheet name="Zoznam ÚJ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2" l="1"/>
  <c r="L5" i="2"/>
  <c r="L7" i="2"/>
  <c r="L6" i="2"/>
  <c r="BP4" i="2"/>
  <c r="BQ3" i="2"/>
  <c r="BR3" i="2"/>
  <c r="BN9" i="2"/>
  <c r="BP8" i="2" s="1"/>
  <c r="BI3" i="2"/>
  <c r="BL3" i="2"/>
  <c r="BC10" i="2"/>
  <c r="BD7" i="2" s="1"/>
  <c r="AI5" i="2"/>
  <c r="AI6" i="2"/>
  <c r="X11" i="2"/>
  <c r="W11" i="2"/>
  <c r="V11" i="2"/>
  <c r="Y9" i="2"/>
  <c r="S12" i="2"/>
  <c r="T12" i="2" s="1"/>
  <c r="U12" i="2" s="1"/>
  <c r="S10" i="2"/>
  <c r="X10" i="2" s="1"/>
  <c r="R13" i="2"/>
  <c r="BJ7" i="2" l="1"/>
  <c r="BF7" i="2"/>
  <c r="BK7" i="2"/>
  <c r="BG7" i="2"/>
  <c r="BH7" i="2"/>
  <c r="BI7" i="2"/>
  <c r="BE7" i="2"/>
  <c r="BD6" i="2"/>
  <c r="BD5" i="2"/>
  <c r="BD4" i="2"/>
  <c r="BD9" i="2"/>
  <c r="BD8" i="2"/>
  <c r="BO4" i="2"/>
  <c r="BO7" i="2"/>
  <c r="BO6" i="2"/>
  <c r="BO5" i="2"/>
  <c r="BW3" i="2"/>
  <c r="X12" i="2"/>
  <c r="X13" i="2" s="1"/>
  <c r="W10" i="2"/>
  <c r="V10" i="2"/>
  <c r="V13" i="2" s="1"/>
  <c r="W12" i="2"/>
  <c r="W13" i="2" s="1"/>
  <c r="V12" i="2"/>
  <c r="AS9" i="2"/>
  <c r="AI9" i="2"/>
  <c r="AJ8" i="2" s="1"/>
  <c r="AJ7" i="2"/>
  <c r="AJ6" i="2"/>
  <c r="S13" i="2"/>
  <c r="T10" i="2"/>
  <c r="U10" i="2" s="1"/>
  <c r="U13" i="2" s="1"/>
  <c r="R7" i="2"/>
  <c r="BK5" i="2" l="1"/>
  <c r="BG5" i="2"/>
  <c r="BI5" i="2"/>
  <c r="BE5" i="2"/>
  <c r="BJ5" i="2"/>
  <c r="BF5" i="2"/>
  <c r="BH5" i="2"/>
  <c r="BJ6" i="2"/>
  <c r="BF6" i="2"/>
  <c r="BK6" i="2"/>
  <c r="BG6" i="2"/>
  <c r="BI6" i="2"/>
  <c r="BE6" i="2"/>
  <c r="BH6" i="2"/>
  <c r="BI8" i="2"/>
  <c r="BE8" i="2"/>
  <c r="BJ8" i="2"/>
  <c r="BF8" i="2"/>
  <c r="BK8" i="2"/>
  <c r="BG8" i="2"/>
  <c r="BH8" i="2"/>
  <c r="BI9" i="2"/>
  <c r="BE9" i="2"/>
  <c r="BJ9" i="2"/>
  <c r="BF9" i="2"/>
  <c r="BK9" i="2"/>
  <c r="BG9" i="2"/>
  <c r="BH9" i="2"/>
  <c r="BH4" i="2"/>
  <c r="BI4" i="2"/>
  <c r="BE4" i="2"/>
  <c r="BJ4" i="2"/>
  <c r="BF4" i="2"/>
  <c r="BD10" i="2"/>
  <c r="BK4" i="2"/>
  <c r="BK10" i="2" s="1"/>
  <c r="BG4" i="2"/>
  <c r="BG10" i="2" s="1"/>
  <c r="BO9" i="2"/>
  <c r="BV5" i="2"/>
  <c r="BT5" i="2"/>
  <c r="BR5" i="2"/>
  <c r="BU5" i="2"/>
  <c r="BP5" i="2"/>
  <c r="BQ5" i="2"/>
  <c r="BS5" i="2"/>
  <c r="BV6" i="2"/>
  <c r="BR6" i="2"/>
  <c r="BS6" i="2"/>
  <c r="BT6" i="2"/>
  <c r="BQ6" i="2"/>
  <c r="BU6" i="2"/>
  <c r="BP6" i="2"/>
  <c r="BP7" i="2"/>
  <c r="BQ7" i="2"/>
  <c r="BV7" i="2"/>
  <c r="BT7" i="2"/>
  <c r="BR7" i="2"/>
  <c r="BU7" i="2"/>
  <c r="BS7" i="2"/>
  <c r="BU4" i="2"/>
  <c r="BU9" i="2" s="1"/>
  <c r="BS4" i="2"/>
  <c r="BS9" i="2" s="1"/>
  <c r="BP9" i="2"/>
  <c r="BV4" i="2"/>
  <c r="BT4" i="2"/>
  <c r="BT9" i="2" s="1"/>
  <c r="BR4" i="2"/>
  <c r="BQ4" i="2"/>
  <c r="AK8" i="2"/>
  <c r="AL8" i="2" s="1"/>
  <c r="AO8" i="2"/>
  <c r="AM8" i="2"/>
  <c r="AP8" i="2"/>
  <c r="AN8" i="2"/>
  <c r="AQ8" i="2"/>
  <c r="AJ5" i="2"/>
  <c r="AT4" i="2"/>
  <c r="AT7" i="2"/>
  <c r="AT5" i="2"/>
  <c r="AT6" i="2"/>
  <c r="AT8" i="2"/>
  <c r="AK6" i="2"/>
  <c r="AL6" i="2" s="1"/>
  <c r="AN6" i="2"/>
  <c r="AM6" i="2"/>
  <c r="AQ6" i="2"/>
  <c r="AO6" i="2"/>
  <c r="AP6" i="2"/>
  <c r="AK7" i="2"/>
  <c r="AL7" i="2" s="1"/>
  <c r="AO7" i="2"/>
  <c r="AP7" i="2"/>
  <c r="AN7" i="2"/>
  <c r="AQ7" i="2"/>
  <c r="AM7" i="2"/>
  <c r="AJ4" i="2"/>
  <c r="AK4" i="2" s="1"/>
  <c r="AL4" i="2" s="1"/>
  <c r="S5" i="2"/>
  <c r="S6" i="2"/>
  <c r="S4" i="2"/>
  <c r="AY6" i="2" l="1"/>
  <c r="AW6" i="2"/>
  <c r="AU6" i="2"/>
  <c r="AX6" i="2"/>
  <c r="BA6" i="2"/>
  <c r="AV6" i="2"/>
  <c r="AZ6" i="2"/>
  <c r="AX4" i="2"/>
  <c r="BA4" i="2"/>
  <c r="AV4" i="2"/>
  <c r="AY4" i="2"/>
  <c r="AW4" i="2"/>
  <c r="AZ4" i="2"/>
  <c r="AU4" i="2"/>
  <c r="BQ9" i="2"/>
  <c r="BF10" i="2"/>
  <c r="BJ10" i="2"/>
  <c r="AW5" i="2"/>
  <c r="AZ5" i="2"/>
  <c r="AX5" i="2"/>
  <c r="BA5" i="2"/>
  <c r="AV5" i="2"/>
  <c r="AY5" i="2"/>
  <c r="AU5" i="2"/>
  <c r="BE10" i="2"/>
  <c r="BI10" i="2"/>
  <c r="AV7" i="2"/>
  <c r="AV9" i="2" s="1"/>
  <c r="AY7" i="2"/>
  <c r="AZ7" i="2"/>
  <c r="AU7" i="2"/>
  <c r="AX7" i="2"/>
  <c r="BA7" i="2"/>
  <c r="AW7" i="2"/>
  <c r="BA8" i="2"/>
  <c r="AV8" i="2"/>
  <c r="AY8" i="2"/>
  <c r="AZ8" i="2"/>
  <c r="AU8" i="2"/>
  <c r="AX8" i="2"/>
  <c r="AW8" i="2"/>
  <c r="BH10" i="2"/>
  <c r="BR9" i="2"/>
  <c r="BV9" i="2"/>
  <c r="AL9" i="2"/>
  <c r="AJ9" i="2"/>
  <c r="AK5" i="2"/>
  <c r="AL5" i="2" s="1"/>
  <c r="AM5" i="2"/>
  <c r="AP5" i="2"/>
  <c r="AN5" i="2"/>
  <c r="AQ5" i="2"/>
  <c r="AO5" i="2"/>
  <c r="AQ4" i="2"/>
  <c r="AP4" i="2"/>
  <c r="AO4" i="2"/>
  <c r="AM4" i="2"/>
  <c r="AM9" i="2" s="1"/>
  <c r="AN4" i="2"/>
  <c r="AT9" i="2"/>
  <c r="AB5" i="2"/>
  <c r="Y5" i="2"/>
  <c r="V5" i="2"/>
  <c r="AA5" i="2"/>
  <c r="T5" i="2"/>
  <c r="U5" i="2" s="1"/>
  <c r="W5" i="2"/>
  <c r="X5" i="2"/>
  <c r="Z5" i="2"/>
  <c r="Z4" i="2"/>
  <c r="T4" i="2"/>
  <c r="U4" i="2" s="1"/>
  <c r="W4" i="2"/>
  <c r="S7" i="2"/>
  <c r="AB4" i="2"/>
  <c r="Y4" i="2"/>
  <c r="X4" i="2"/>
  <c r="V4" i="2"/>
  <c r="AA4" i="2"/>
  <c r="W6" i="2"/>
  <c r="AB6" i="2"/>
  <c r="T6" i="2"/>
  <c r="U6" i="2" s="1"/>
  <c r="Y6" i="2"/>
  <c r="V6" i="2"/>
  <c r="AA6" i="2"/>
  <c r="X6" i="2"/>
  <c r="Z6" i="2"/>
  <c r="BA9" i="2" l="1"/>
  <c r="AN9" i="2"/>
  <c r="AO9" i="2"/>
  <c r="AU9" i="2"/>
  <c r="AZ9" i="2"/>
  <c r="AA7" i="2"/>
  <c r="V7" i="2"/>
  <c r="AX9" i="2"/>
  <c r="AP9" i="2"/>
  <c r="AQ9" i="2"/>
  <c r="AW9" i="2"/>
  <c r="AB7" i="2"/>
  <c r="Y7" i="2"/>
  <c r="AY9" i="2"/>
  <c r="X7" i="2"/>
  <c r="Z7" i="2"/>
  <c r="W7" i="2"/>
  <c r="U7" i="2"/>
</calcChain>
</file>

<file path=xl/sharedStrings.xml><?xml version="1.0" encoding="utf-8"?>
<sst xmlns="http://schemas.openxmlformats.org/spreadsheetml/2006/main" count="46889" uniqueCount="10224">
  <si>
    <t>FIN 5-04 Všeobecná od 2024</t>
  </si>
  <si>
    <t>Dátum výberu dát ku dňu:</t>
  </si>
  <si>
    <t>Dátum generovania výkazu:</t>
  </si>
  <si>
    <t>FIN 5 - 04</t>
  </si>
  <si>
    <t>Sektorové členenie :</t>
  </si>
  <si>
    <t>Obce a ich RO</t>
  </si>
  <si>
    <t>Symbol dlhového nástroja</t>
  </si>
  <si>
    <t>Mena</t>
  </si>
  <si>
    <t>Dátum prijatia prostriedkov</t>
  </si>
  <si>
    <t>Dátum splatnoti dlh.nástroja</t>
  </si>
  <si>
    <t>Druh úroku</t>
  </si>
  <si>
    <t>Nesplatená menovitá hodnota k</t>
  </si>
  <si>
    <t>z toho: zahraniční veritelia</t>
  </si>
  <si>
    <t>Úroky</t>
  </si>
  <si>
    <t>Súhrn:</t>
  </si>
  <si>
    <t>Zmenky</t>
  </si>
  <si>
    <t>EUR</t>
  </si>
  <si>
    <t>Fixný úrok</t>
  </si>
  <si>
    <t>Bankové úvery</t>
  </si>
  <si>
    <t>Variabilný úrok</t>
  </si>
  <si>
    <t>CHF</t>
  </si>
  <si>
    <t>SKK</t>
  </si>
  <si>
    <t>USD</t>
  </si>
  <si>
    <t>Investičné dodávateľské úvery</t>
  </si>
  <si>
    <t>Dodávateľské úvery</t>
  </si>
  <si>
    <t>Finančný prenájom</t>
  </si>
  <si>
    <t>Prijaté zábezpeky</t>
  </si>
  <si>
    <t>Záväzky z obchodného styku a prijaté preddavky - dlhodobé</t>
  </si>
  <si>
    <t>Záväzky z obchodného styku a prijaté preddavky - krátkodobé</t>
  </si>
  <si>
    <t>Nebankové pôžičky a finančné výpomoci od subjektov mimo vere</t>
  </si>
  <si>
    <t>Spolu</t>
  </si>
  <si>
    <t>#</t>
  </si>
  <si>
    <t>Vybrané záväzky</t>
  </si>
  <si>
    <t>Úvery od Enviromentálneho fondu</t>
  </si>
  <si>
    <t>Finančné výpomoci a pôžičky od subjektov verejnej správy</t>
  </si>
  <si>
    <t>Úvery od Štátneho fondu rozvoja bývania</t>
  </si>
  <si>
    <t>Záväzky zo zmlúv o energetickej efektívnosti pre verejný sek</t>
  </si>
  <si>
    <t>Záväzky po zmene veriteľa</t>
  </si>
  <si>
    <t>Záväzky zo zmlúv o energetickej efektívnosti - ostatné</t>
  </si>
  <si>
    <t>Kreditné karty</t>
  </si>
  <si>
    <t>FIN 5 - 04 podľa splatnosti</t>
  </si>
  <si>
    <t>Sektorové členenie:</t>
  </si>
  <si>
    <t>Štrukt.</t>
  </si>
  <si>
    <t>ED</t>
  </si>
  <si>
    <t>ED (Úrok)</t>
  </si>
  <si>
    <t>ED zah.</t>
  </si>
  <si>
    <t>ED zah. (Úrok)</t>
  </si>
  <si>
    <t>Z</t>
  </si>
  <si>
    <t>Z (Úrok)</t>
  </si>
  <si>
    <t>Z zah.</t>
  </si>
  <si>
    <t>Z zah. (Úrok)</t>
  </si>
  <si>
    <t>KK</t>
  </si>
  <si>
    <t>KK (Úrok)</t>
  </si>
  <si>
    <t>KK zah.</t>
  </si>
  <si>
    <t>KK zah. (Úrok)</t>
  </si>
  <si>
    <t>BU</t>
  </si>
  <si>
    <t>BU (Úrok)</t>
  </si>
  <si>
    <t>BU zah.</t>
  </si>
  <si>
    <t>BU zah. (Úrok)</t>
  </si>
  <si>
    <t>IDU</t>
  </si>
  <si>
    <t>IDU (Úrok)</t>
  </si>
  <si>
    <t>IDU zah.</t>
  </si>
  <si>
    <t>IDU zah. (Úrok)</t>
  </si>
  <si>
    <t>DU</t>
  </si>
  <si>
    <t>DU (Úrok)</t>
  </si>
  <si>
    <t>DU zah.</t>
  </si>
  <si>
    <t>DU zah. (Úrok)</t>
  </si>
  <si>
    <t>SFRB</t>
  </si>
  <si>
    <t>SFRB (Úrok)</t>
  </si>
  <si>
    <t>SFRB zah.</t>
  </si>
  <si>
    <t>SFRB zah. (Úrok)</t>
  </si>
  <si>
    <t>ENVF</t>
  </si>
  <si>
    <t>ENVF (Úrok)</t>
  </si>
  <si>
    <t>ENVF zah.</t>
  </si>
  <si>
    <t>ENVF zah. (Úrok)</t>
  </si>
  <si>
    <t>NFV</t>
  </si>
  <si>
    <t>NFV (Úrok)</t>
  </si>
  <si>
    <t>NFV zah.</t>
  </si>
  <si>
    <t>NFV zah. (Úrok)</t>
  </si>
  <si>
    <t>FP</t>
  </si>
  <si>
    <t>FP (Úrok)</t>
  </si>
  <si>
    <t>FP zah.</t>
  </si>
  <si>
    <t>FP zah. (Úrok)</t>
  </si>
  <si>
    <t>OST</t>
  </si>
  <si>
    <t>OST (Úrok)</t>
  </si>
  <si>
    <t>OST zah.</t>
  </si>
  <si>
    <t>OST zah. (Úrok)</t>
  </si>
  <si>
    <t>ZMV</t>
  </si>
  <si>
    <t>ZMV (Úrok)</t>
  </si>
  <si>
    <t>ZMV zah.</t>
  </si>
  <si>
    <t>ZMV zah. (Úrok)</t>
  </si>
  <si>
    <t>ZAB</t>
  </si>
  <si>
    <t>ZAB (Úrok)</t>
  </si>
  <si>
    <t>ZAB zah.</t>
  </si>
  <si>
    <t>ZAB zah. (Úrok)</t>
  </si>
  <si>
    <t>EPC</t>
  </si>
  <si>
    <t>EPC (Úrok)</t>
  </si>
  <si>
    <t>EPC zah.</t>
  </si>
  <si>
    <t>EPC zah. (Úrok)</t>
  </si>
  <si>
    <t>EPCO</t>
  </si>
  <si>
    <t>EPCO (Úrok)</t>
  </si>
  <si>
    <t>EPCO zah.</t>
  </si>
  <si>
    <t>EPCO zah. (Úrok)</t>
  </si>
  <si>
    <t>KZOS</t>
  </si>
  <si>
    <t>KZOS (Úrok)</t>
  </si>
  <si>
    <t>KZOS zah.</t>
  </si>
  <si>
    <t>KZOS zah. (Úrok)</t>
  </si>
  <si>
    <t>DZOS</t>
  </si>
  <si>
    <t>DZOS (Úrok)</t>
  </si>
  <si>
    <t>DZOS zah.</t>
  </si>
  <si>
    <t>DZOS zah. (Úrok)</t>
  </si>
  <si>
    <t>VZ</t>
  </si>
  <si>
    <t>VZ (Úrok)</t>
  </si>
  <si>
    <t>VZ zah.</t>
  </si>
  <si>
    <t>VZ zah. (Úrok)</t>
  </si>
  <si>
    <t>Úhrn</t>
  </si>
  <si>
    <t>Úhrn (Úrok)</t>
  </si>
  <si>
    <t>Úhrn zah.</t>
  </si>
  <si>
    <t>Úhrn zah. (Úrok)</t>
  </si>
  <si>
    <t>Splatnosť pôvodná v rokoch</t>
  </si>
  <si>
    <t>do 1 roka vrátane</t>
  </si>
  <si>
    <t>od 1 do 5 rokov vrátane</t>
  </si>
  <si>
    <t>od 5 do 7 rokov vrátane</t>
  </si>
  <si>
    <t>od 7 do 10 rokov vrátane</t>
  </si>
  <si>
    <t>od 10 do 15 rokov vrátane</t>
  </si>
  <si>
    <t>od 15 do 29 rokov vrátane</t>
  </si>
  <si>
    <t>30 rokov a viac</t>
  </si>
  <si>
    <t>Splatnosť zostatková v rokoch</t>
  </si>
  <si>
    <t>Štruktúra podľa meny</t>
  </si>
  <si>
    <t>JPY</t>
  </si>
  <si>
    <t>NOK</t>
  </si>
  <si>
    <t>CZK</t>
  </si>
  <si>
    <t>HUF</t>
  </si>
  <si>
    <t>TWD</t>
  </si>
  <si>
    <t>AUD</t>
  </si>
  <si>
    <t>CAD</t>
  </si>
  <si>
    <t>DKK</t>
  </si>
  <si>
    <t>GBP</t>
  </si>
  <si>
    <t>HRK</t>
  </si>
  <si>
    <t>RUB</t>
  </si>
  <si>
    <t>SEK</t>
  </si>
  <si>
    <t>THB</t>
  </si>
  <si>
    <t>TRY</t>
  </si>
  <si>
    <t>Štruktúra dlhu podľa druhu úroku</t>
  </si>
  <si>
    <t>Zoznam ÚJ</t>
  </si>
  <si>
    <t>IČO</t>
  </si>
  <si>
    <t>Názov ÚJ</t>
  </si>
  <si>
    <t>Sektorové členenie</t>
  </si>
  <si>
    <t>Skup. práv. foriem</t>
  </si>
  <si>
    <t>Odovzdané</t>
  </si>
  <si>
    <t>Celkový počet:   5 105</t>
  </si>
  <si>
    <t>Celkovo odovzdané: 5 070</t>
  </si>
  <si>
    <t>Celkovo neodovzdané: 35</t>
  </si>
  <si>
    <t>00011002</t>
  </si>
  <si>
    <t>Obec Ratnovce</t>
  </si>
  <si>
    <t>RO</t>
  </si>
  <si>
    <t>Áno</t>
  </si>
  <si>
    <t>00038440</t>
  </si>
  <si>
    <t>Obec Ladice</t>
  </si>
  <si>
    <t>00039721</t>
  </si>
  <si>
    <t>Centrum voľného času, Havranské 9, Banská Bystrica</t>
  </si>
  <si>
    <t>00047244</t>
  </si>
  <si>
    <t>Obec Kamenný Most</t>
  </si>
  <si>
    <t>00059323</t>
  </si>
  <si>
    <t>Mestské kultúrne stredisko Városi Művelődési Központ</t>
  </si>
  <si>
    <t>00076597</t>
  </si>
  <si>
    <t>Obec Veľká Franková</t>
  </si>
  <si>
    <t>00179949</t>
  </si>
  <si>
    <t>Kultúrne zariadenia Petržalky</t>
  </si>
  <si>
    <t>00184144</t>
  </si>
  <si>
    <t>Centrum voľného času, Šoltésovej 25, Martin</t>
  </si>
  <si>
    <t>00184411</t>
  </si>
  <si>
    <t>Centrum voľného času, Lánska 2575/92, Považská Bystrica</t>
  </si>
  <si>
    <t>00186767</t>
  </si>
  <si>
    <t>Centrum voľného času, Ulica mládeže 2688/13, Poprad</t>
  </si>
  <si>
    <t>00187453</t>
  </si>
  <si>
    <t>ABC - Centrum voľného času, Októbrová 30, Prešov</t>
  </si>
  <si>
    <t>00188000</t>
  </si>
  <si>
    <t>Centrum voľného času, Hutnícka 18, Spišská Nová Ves</t>
  </si>
  <si>
    <t>00188131</t>
  </si>
  <si>
    <t>Centrum voľného času, Farbiarska 35, Stará Ľubovňa</t>
  </si>
  <si>
    <t>00226751</t>
  </si>
  <si>
    <t>Staromestská knižnica</t>
  </si>
  <si>
    <t>00226840</t>
  </si>
  <si>
    <t>Domov dôchodcov</t>
  </si>
  <si>
    <t>00226866</t>
  </si>
  <si>
    <t>Knižnica Bratislava Nové Mesto</t>
  </si>
  <si>
    <t>00228788</t>
  </si>
  <si>
    <t>Obec Vydrany</t>
  </si>
  <si>
    <t>00231088</t>
  </si>
  <si>
    <t>Obec Vojňany</t>
  </si>
  <si>
    <t>00260355</t>
  </si>
  <si>
    <t>Miestna knižnica Petržalka</t>
  </si>
  <si>
    <t>00304557</t>
  </si>
  <si>
    <t>Mestská časť Bratislava - Rača</t>
  </si>
  <si>
    <t>00304565</t>
  </si>
  <si>
    <t>Mestská časť Bratislava - Vajnory</t>
  </si>
  <si>
    <t>00304603</t>
  </si>
  <si>
    <t>Mestská časť Bratislava - Jarovce</t>
  </si>
  <si>
    <t>00304611</t>
  </si>
  <si>
    <t>Mestská časť Bratislava - Rusovce</t>
  </si>
  <si>
    <t>00304654</t>
  </si>
  <si>
    <t>Obec Báhoň</t>
  </si>
  <si>
    <t>00304662</t>
  </si>
  <si>
    <t>Obec Bernolákovo</t>
  </si>
  <si>
    <t>00304671</t>
  </si>
  <si>
    <t>Obec Blatné</t>
  </si>
  <si>
    <t>00304689</t>
  </si>
  <si>
    <t>Obec Borinka</t>
  </si>
  <si>
    <t>00304697</t>
  </si>
  <si>
    <t>Obec Budmerice</t>
  </si>
  <si>
    <t>00304701</t>
  </si>
  <si>
    <t>Obec Častá</t>
  </si>
  <si>
    <t>00304719</t>
  </si>
  <si>
    <t>Obec Čataj</t>
  </si>
  <si>
    <t>00304727</t>
  </si>
  <si>
    <t>Obec Doľany</t>
  </si>
  <si>
    <t>00304735</t>
  </si>
  <si>
    <t>Obec Dubová</t>
  </si>
  <si>
    <t>00304743</t>
  </si>
  <si>
    <t>Obec Gajary</t>
  </si>
  <si>
    <t>00304751</t>
  </si>
  <si>
    <t>Obec Hamuliakovo</t>
  </si>
  <si>
    <t>00304760</t>
  </si>
  <si>
    <t>Obec Chorvátsky Grob</t>
  </si>
  <si>
    <t>00304786</t>
  </si>
  <si>
    <t>Obec Ivanka pri Dunaji</t>
  </si>
  <si>
    <t>00304794</t>
  </si>
  <si>
    <t>Obec Jablonec</t>
  </si>
  <si>
    <t>00304808</t>
  </si>
  <si>
    <t>Obec Jablonové</t>
  </si>
  <si>
    <t>00304816</t>
  </si>
  <si>
    <t>Obec Jakubov</t>
  </si>
  <si>
    <t>00304832</t>
  </si>
  <si>
    <t>Mesto Svätý Jur</t>
  </si>
  <si>
    <t>00304841</t>
  </si>
  <si>
    <t>Obec Kalinkovo</t>
  </si>
  <si>
    <t>00304867</t>
  </si>
  <si>
    <t>Obec Kostolište</t>
  </si>
  <si>
    <t>00304875</t>
  </si>
  <si>
    <t>Obec Kuchyňa</t>
  </si>
  <si>
    <t>00304883</t>
  </si>
  <si>
    <t>Obec Láb</t>
  </si>
  <si>
    <t>00304891</t>
  </si>
  <si>
    <t>Obec Limbach</t>
  </si>
  <si>
    <t>00304905</t>
  </si>
  <si>
    <t>Obec Lozorno</t>
  </si>
  <si>
    <t>00304913</t>
  </si>
  <si>
    <t>Mesto Malacky</t>
  </si>
  <si>
    <t>00304921</t>
  </si>
  <si>
    <t>Obec Malinovo</t>
  </si>
  <si>
    <t>00304930</t>
  </si>
  <si>
    <t>Obec Marianka</t>
  </si>
  <si>
    <t>00304948</t>
  </si>
  <si>
    <t>Obec Miloslavov</t>
  </si>
  <si>
    <t>00304956</t>
  </si>
  <si>
    <t>Mesto Modra</t>
  </si>
  <si>
    <t>00304964</t>
  </si>
  <si>
    <t>Obec Most pri Bratislave</t>
  </si>
  <si>
    <t>00304981</t>
  </si>
  <si>
    <t>Obec Nová Dedinka</t>
  </si>
  <si>
    <t>00305014</t>
  </si>
  <si>
    <t>Obec Pernek</t>
  </si>
  <si>
    <t>00305022</t>
  </si>
  <si>
    <t>Mesto Pezinok</t>
  </si>
  <si>
    <t>00305031</t>
  </si>
  <si>
    <t>Obec Píla</t>
  </si>
  <si>
    <t>00305049</t>
  </si>
  <si>
    <t>Obec Plavecký Štvrtok</t>
  </si>
  <si>
    <t>00305057</t>
  </si>
  <si>
    <t>Obec Rovinka</t>
  </si>
  <si>
    <t>00305065</t>
  </si>
  <si>
    <t>Mesto Senec</t>
  </si>
  <si>
    <t>00305073</t>
  </si>
  <si>
    <t>Obec Slovenský Grob</t>
  </si>
  <si>
    <t>00305081</t>
  </si>
  <si>
    <t>Mesto Stupava</t>
  </si>
  <si>
    <t>00305090</t>
  </si>
  <si>
    <t>Obec Suchohrad</t>
  </si>
  <si>
    <t>00305103</t>
  </si>
  <si>
    <t>Obec Šenkvice</t>
  </si>
  <si>
    <t>00305111</t>
  </si>
  <si>
    <t>Obec Štefanová</t>
  </si>
  <si>
    <t>00305120</t>
  </si>
  <si>
    <t>Obec Tomášov</t>
  </si>
  <si>
    <t>00305138</t>
  </si>
  <si>
    <t>Obec Tureň</t>
  </si>
  <si>
    <t>00305146</t>
  </si>
  <si>
    <t>Obec Veľký Biel</t>
  </si>
  <si>
    <t>00305154</t>
  </si>
  <si>
    <t>Obec Viničné</t>
  </si>
  <si>
    <t>00305162</t>
  </si>
  <si>
    <t>Obec Vinosady</t>
  </si>
  <si>
    <t>00305171</t>
  </si>
  <si>
    <t>Obec Vištuk</t>
  </si>
  <si>
    <t>00305189</t>
  </si>
  <si>
    <t>Obec Vlky</t>
  </si>
  <si>
    <t>00305197</t>
  </si>
  <si>
    <t>Obec Vysoká pri Morave</t>
  </si>
  <si>
    <t>00305219</t>
  </si>
  <si>
    <t>Obec Záhorská Ves</t>
  </si>
  <si>
    <t>00305235</t>
  </si>
  <si>
    <t>Obec Zohor</t>
  </si>
  <si>
    <t>00305251</t>
  </si>
  <si>
    <t>Obec Báč</t>
  </si>
  <si>
    <t>00305260</t>
  </si>
  <si>
    <t>Obec Baka</t>
  </si>
  <si>
    <t>00305278</t>
  </si>
  <si>
    <t>Obec Baloň</t>
  </si>
  <si>
    <t>00305294</t>
  </si>
  <si>
    <t>Obec Blahová</t>
  </si>
  <si>
    <t>00305308</t>
  </si>
  <si>
    <t>Obec Blatná na Ostrove</t>
  </si>
  <si>
    <t>00305316</t>
  </si>
  <si>
    <t>Obec Boheľov</t>
  </si>
  <si>
    <t>00305324</t>
  </si>
  <si>
    <t>Obec Čakany</t>
  </si>
  <si>
    <t>00305332</t>
  </si>
  <si>
    <t>Mesto Veľký Meder</t>
  </si>
  <si>
    <t>00305341</t>
  </si>
  <si>
    <t>Obec Čiližská Radvaň</t>
  </si>
  <si>
    <t>00305359</t>
  </si>
  <si>
    <t>Obec Dobrohošť</t>
  </si>
  <si>
    <t>00305367</t>
  </si>
  <si>
    <t>Obec Dolný Bar</t>
  </si>
  <si>
    <t>00305375</t>
  </si>
  <si>
    <t>Obec Veľké Dvorníky</t>
  </si>
  <si>
    <t>00305383</t>
  </si>
  <si>
    <t>Mesto Dunajská Streda</t>
  </si>
  <si>
    <t>00305391</t>
  </si>
  <si>
    <t>Mesto Gabčíkovo</t>
  </si>
  <si>
    <t>00305405</t>
  </si>
  <si>
    <t>Obec Holice</t>
  </si>
  <si>
    <t>00305413</t>
  </si>
  <si>
    <t>Obec Horná Potôň</t>
  </si>
  <si>
    <t>00305421</t>
  </si>
  <si>
    <t>Obec Horný Bar</t>
  </si>
  <si>
    <t>00305430</t>
  </si>
  <si>
    <t>Obec Dolný Štál</t>
  </si>
  <si>
    <t>00305448</t>
  </si>
  <si>
    <t>Obec Hubice</t>
  </si>
  <si>
    <t>00305456</t>
  </si>
  <si>
    <t>Obec Hviezdoslavov</t>
  </si>
  <si>
    <t>00305472</t>
  </si>
  <si>
    <t>Obec Jahodná</t>
  </si>
  <si>
    <t>00305481</t>
  </si>
  <si>
    <t>Obec Janíky</t>
  </si>
  <si>
    <t>00305499</t>
  </si>
  <si>
    <t>Obec Jurová</t>
  </si>
  <si>
    <t>00305502</t>
  </si>
  <si>
    <t>Obec Kľúčovec</t>
  </si>
  <si>
    <t>00305511</t>
  </si>
  <si>
    <t>Obec Kostolné Kračany</t>
  </si>
  <si>
    <t>00305529</t>
  </si>
  <si>
    <t>Obec Kráľovičove Kračany</t>
  </si>
  <si>
    <t>00305537</t>
  </si>
  <si>
    <t>Obec Kútniky</t>
  </si>
  <si>
    <t>00305545</t>
  </si>
  <si>
    <t>Obec Kvetoslavov</t>
  </si>
  <si>
    <t>00305553</t>
  </si>
  <si>
    <t>Obec Lehnice</t>
  </si>
  <si>
    <t>00305561</t>
  </si>
  <si>
    <t>Obec Lúč na Ostrove</t>
  </si>
  <si>
    <t>00305588</t>
  </si>
  <si>
    <t>Obec Medveďov</t>
  </si>
  <si>
    <t>00305596</t>
  </si>
  <si>
    <t>Obec Mierovo</t>
  </si>
  <si>
    <t>00305600</t>
  </si>
  <si>
    <t>Obec Michal na Ostrove</t>
  </si>
  <si>
    <t>00305626</t>
  </si>
  <si>
    <t>Obec Nový Život</t>
  </si>
  <si>
    <t>00305634</t>
  </si>
  <si>
    <t>Obec Ohrady</t>
  </si>
  <si>
    <t>00305642</t>
  </si>
  <si>
    <t>Obec Okoč</t>
  </si>
  <si>
    <t>00305651</t>
  </si>
  <si>
    <t>Obec Oľdza</t>
  </si>
  <si>
    <t>00305669</t>
  </si>
  <si>
    <t>Obec Orechová Potôň</t>
  </si>
  <si>
    <t>00305685</t>
  </si>
  <si>
    <t>Obec Padáň</t>
  </si>
  <si>
    <t>00305693</t>
  </si>
  <si>
    <t>Obec Sap</t>
  </si>
  <si>
    <t>00305707</t>
  </si>
  <si>
    <t>Obec Pataš</t>
  </si>
  <si>
    <t>00305715</t>
  </si>
  <si>
    <t>Obec Rohovce</t>
  </si>
  <si>
    <t>00305723</t>
  </si>
  <si>
    <t>Mesto Šamorín</t>
  </si>
  <si>
    <t>00305731</t>
  </si>
  <si>
    <t>Obec Štvrtok na Ostrove</t>
  </si>
  <si>
    <t>00305740</t>
  </si>
  <si>
    <t>Obec Topoľníky</t>
  </si>
  <si>
    <t>00305758</t>
  </si>
  <si>
    <t>Obec Ňárad</t>
  </si>
  <si>
    <t>00305766</t>
  </si>
  <si>
    <t>Obec Trhová Hradská</t>
  </si>
  <si>
    <t>Nie</t>
  </si>
  <si>
    <t>00305774</t>
  </si>
  <si>
    <t>Obec Trnávka</t>
  </si>
  <si>
    <t>00305782</t>
  </si>
  <si>
    <t>Obec Trstená na Ostrove</t>
  </si>
  <si>
    <t>00305791</t>
  </si>
  <si>
    <t>Obec Veľká Paka</t>
  </si>
  <si>
    <t>00305804</t>
  </si>
  <si>
    <t>Obec Veľké Blahovo</t>
  </si>
  <si>
    <t>00305812</t>
  </si>
  <si>
    <t>Obec Vojka nad Dunajom</t>
  </si>
  <si>
    <t>00305821</t>
  </si>
  <si>
    <t>Obec Vrakúň</t>
  </si>
  <si>
    <t>00305839</t>
  </si>
  <si>
    <t>Obec Zlaté Klasy</t>
  </si>
  <si>
    <t>00305855</t>
  </si>
  <si>
    <t>Obec Abrahám</t>
  </si>
  <si>
    <t>00305863</t>
  </si>
  <si>
    <t>Obec Boldog</t>
  </si>
  <si>
    <t>00305871</t>
  </si>
  <si>
    <t>Obec Čierna Voda</t>
  </si>
  <si>
    <t>00305880</t>
  </si>
  <si>
    <t>Obec Čierny Brod</t>
  </si>
  <si>
    <t>00305898</t>
  </si>
  <si>
    <t>Obec Diakovce</t>
  </si>
  <si>
    <t>00305901</t>
  </si>
  <si>
    <t>Obec Dlhá nad Váhom</t>
  </si>
  <si>
    <t>00305910</t>
  </si>
  <si>
    <t>Obec Dolné Saliby</t>
  </si>
  <si>
    <t>00305936</t>
  </si>
  <si>
    <t>Mesto Galanta</t>
  </si>
  <si>
    <t>00305944</t>
  </si>
  <si>
    <t>Obec Gáň</t>
  </si>
  <si>
    <t>00305952</t>
  </si>
  <si>
    <t>Obec Horné Saliby</t>
  </si>
  <si>
    <t>00305961</t>
  </si>
  <si>
    <t>Obec Hoste</t>
  </si>
  <si>
    <t>00305979</t>
  </si>
  <si>
    <t>Obec Hrubá Borša</t>
  </si>
  <si>
    <t>00305987</t>
  </si>
  <si>
    <t>Obec Hrubý Šúr</t>
  </si>
  <si>
    <t>00305995</t>
  </si>
  <si>
    <t>Obec Hurbanova Ves</t>
  </si>
  <si>
    <t>00306002</t>
  </si>
  <si>
    <t>Obec Jánovce</t>
  </si>
  <si>
    <t>00306011</t>
  </si>
  <si>
    <t>Obec Jelka</t>
  </si>
  <si>
    <t>00306029</t>
  </si>
  <si>
    <t>Obec Kajal</t>
  </si>
  <si>
    <t>00306037</t>
  </si>
  <si>
    <t>Obec Kostolná pri Dunaji</t>
  </si>
  <si>
    <t>00306045</t>
  </si>
  <si>
    <t>Obec Košúty</t>
  </si>
  <si>
    <t>00306053</t>
  </si>
  <si>
    <t>Obec Kráľov Brod</t>
  </si>
  <si>
    <t>00306061</t>
  </si>
  <si>
    <t>Obec Kráľová pri Senci</t>
  </si>
  <si>
    <t>00306070</t>
  </si>
  <si>
    <t>Obec Kráľová nad Váhom</t>
  </si>
  <si>
    <t>00306096</t>
  </si>
  <si>
    <t>Obec Mostová</t>
  </si>
  <si>
    <t>00306100</t>
  </si>
  <si>
    <t>Obec Neded</t>
  </si>
  <si>
    <t>00306126</t>
  </si>
  <si>
    <t>Obec Pata</t>
  </si>
  <si>
    <t>00306134</t>
  </si>
  <si>
    <t>Obec Pusté Úľany</t>
  </si>
  <si>
    <t>00306142</t>
  </si>
  <si>
    <t>Obec Reca</t>
  </si>
  <si>
    <t>00306151</t>
  </si>
  <si>
    <t>Obec Selice</t>
  </si>
  <si>
    <t>00306169</t>
  </si>
  <si>
    <t>Mesto Sereď</t>
  </si>
  <si>
    <t>00306177</t>
  </si>
  <si>
    <t>Mesto Sládkovičovo</t>
  </si>
  <si>
    <t>00306185</t>
  </si>
  <si>
    <t>Mesto Šaľa</t>
  </si>
  <si>
    <t>00306193</t>
  </si>
  <si>
    <t>Obec Šintava</t>
  </si>
  <si>
    <t>00306207</t>
  </si>
  <si>
    <t>Obec Šoporňa</t>
  </si>
  <si>
    <t>00306215</t>
  </si>
  <si>
    <t>Obec Tešedíkovo</t>
  </si>
  <si>
    <t>00306223</t>
  </si>
  <si>
    <t>Obec Tomášikovo</t>
  </si>
  <si>
    <t>00306231</t>
  </si>
  <si>
    <t>Obec Topoľnica</t>
  </si>
  <si>
    <t>00306240</t>
  </si>
  <si>
    <t>Obec Trnovec nad Váhom</t>
  </si>
  <si>
    <t>00306258</t>
  </si>
  <si>
    <t>Obec Trstice</t>
  </si>
  <si>
    <t>00306266</t>
  </si>
  <si>
    <t>Obec Váhovce</t>
  </si>
  <si>
    <t>00306274</t>
  </si>
  <si>
    <t>Obec Veľká Mača</t>
  </si>
  <si>
    <t>00306282</t>
  </si>
  <si>
    <t>Obec Veľké Úľany</t>
  </si>
  <si>
    <t>00306291</t>
  </si>
  <si>
    <t>Obec Veľký Grob</t>
  </si>
  <si>
    <t>00306304</t>
  </si>
  <si>
    <t>Obec Vinohrady nad Váhom</t>
  </si>
  <si>
    <t>00306312</t>
  </si>
  <si>
    <t>Obec Vlčany</t>
  </si>
  <si>
    <t>00306321</t>
  </si>
  <si>
    <t>Obec Vozokany</t>
  </si>
  <si>
    <t>00306339</t>
  </si>
  <si>
    <t>Obec Zemianske Sady</t>
  </si>
  <si>
    <t>00306347</t>
  </si>
  <si>
    <t>Obec Žihárec</t>
  </si>
  <si>
    <t>00306363</t>
  </si>
  <si>
    <t>Obec Bajč</t>
  </si>
  <si>
    <t>00306380</t>
  </si>
  <si>
    <t>Obec Brestovec</t>
  </si>
  <si>
    <t>00306398</t>
  </si>
  <si>
    <t>Obec Búč</t>
  </si>
  <si>
    <t>00306401</t>
  </si>
  <si>
    <t>Obec Čalovec</t>
  </si>
  <si>
    <t>00306410</t>
  </si>
  <si>
    <t>Obec Číčov</t>
  </si>
  <si>
    <t>00306428</t>
  </si>
  <si>
    <t>Obec Dedina Mládeže</t>
  </si>
  <si>
    <t>00306436</t>
  </si>
  <si>
    <t>Obec Svätý Peter</t>
  </si>
  <si>
    <t>00306444</t>
  </si>
  <si>
    <t>Obec Dulovce</t>
  </si>
  <si>
    <t>00306452</t>
  </si>
  <si>
    <t>Mesto Hurbanovo</t>
  </si>
  <si>
    <t>00306461</t>
  </si>
  <si>
    <t>Obec Chotín</t>
  </si>
  <si>
    <t>00306479</t>
  </si>
  <si>
    <t>Obec Imeľ</t>
  </si>
  <si>
    <t>00306487</t>
  </si>
  <si>
    <t>Obec Iža</t>
  </si>
  <si>
    <t>00306495</t>
  </si>
  <si>
    <t>Obec Kameničná</t>
  </si>
  <si>
    <t>00306509</t>
  </si>
  <si>
    <t>Obec Klížska Nemá</t>
  </si>
  <si>
    <t>00306517</t>
  </si>
  <si>
    <t>Mesto Kolárovo</t>
  </si>
  <si>
    <t>00306525</t>
  </si>
  <si>
    <t>Mesto Komárno</t>
  </si>
  <si>
    <t>00306533</t>
  </si>
  <si>
    <t>Obec Kravany nad Dunajom</t>
  </si>
  <si>
    <t>00306541</t>
  </si>
  <si>
    <t>Obec Lipové</t>
  </si>
  <si>
    <t>00306550</t>
  </si>
  <si>
    <t>Obec Marcelová</t>
  </si>
  <si>
    <t>00306568</t>
  </si>
  <si>
    <t>Obec Martovce</t>
  </si>
  <si>
    <t>00306576</t>
  </si>
  <si>
    <t>Obec Moča</t>
  </si>
  <si>
    <t>00306584</t>
  </si>
  <si>
    <t>Obec Modrany</t>
  </si>
  <si>
    <t>00306592</t>
  </si>
  <si>
    <t>Obec Mudroňovo</t>
  </si>
  <si>
    <t>00306606</t>
  </si>
  <si>
    <t>Mesto Nesvady</t>
  </si>
  <si>
    <t>00306622</t>
  </si>
  <si>
    <t>Obec Okoličná na Ostrove</t>
  </si>
  <si>
    <t>00306631</t>
  </si>
  <si>
    <t>Obec Patince</t>
  </si>
  <si>
    <t>00306649</t>
  </si>
  <si>
    <t>Obec Pribeta</t>
  </si>
  <si>
    <t>00306657</t>
  </si>
  <si>
    <t>Obec Radvaň nad Dunajom</t>
  </si>
  <si>
    <t>00306665</t>
  </si>
  <si>
    <t>Obec Sokolce</t>
  </si>
  <si>
    <t>00306673</t>
  </si>
  <si>
    <t>Obec Šrobárová</t>
  </si>
  <si>
    <t>00306681</t>
  </si>
  <si>
    <t>Obec Trávnik</t>
  </si>
  <si>
    <t>00306690</t>
  </si>
  <si>
    <t>Obec Tôň</t>
  </si>
  <si>
    <t>00306703</t>
  </si>
  <si>
    <t>Obec Veľké Kosihy</t>
  </si>
  <si>
    <t>00306711</t>
  </si>
  <si>
    <t>Obec Bátorove Kosihy</t>
  </si>
  <si>
    <t>00306720</t>
  </si>
  <si>
    <t>Obec Zemianska Olča</t>
  </si>
  <si>
    <t>00306738</t>
  </si>
  <si>
    <t>Obec Zlatná na Ostrove</t>
  </si>
  <si>
    <t>00306746</t>
  </si>
  <si>
    <t>Obec Vrbová nad Váhom</t>
  </si>
  <si>
    <t>00306771</t>
  </si>
  <si>
    <t>Obec Bátovce</t>
  </si>
  <si>
    <t>00306789</t>
  </si>
  <si>
    <t>Obec Beša</t>
  </si>
  <si>
    <t>00306827</t>
  </si>
  <si>
    <t>Obec Brhlovce</t>
  </si>
  <si>
    <t>00306835</t>
  </si>
  <si>
    <t>Obec Čajkov</t>
  </si>
  <si>
    <t>00306843</t>
  </si>
  <si>
    <t>Obec Čaka</t>
  </si>
  <si>
    <t>00306878</t>
  </si>
  <si>
    <t>Obec Demandice</t>
  </si>
  <si>
    <t>00306894</t>
  </si>
  <si>
    <t>Obec Dolná Seč</t>
  </si>
  <si>
    <t>00306908</t>
  </si>
  <si>
    <t>Obec Dolné Semerovce</t>
  </si>
  <si>
    <t>00306916</t>
  </si>
  <si>
    <t>Obec Dolný Pial</t>
  </si>
  <si>
    <t>00306932</t>
  </si>
  <si>
    <t>Obec Drženice</t>
  </si>
  <si>
    <t>00306941</t>
  </si>
  <si>
    <t>Obec Farná</t>
  </si>
  <si>
    <t>00306967</t>
  </si>
  <si>
    <t>Obec Hokovce</t>
  </si>
  <si>
    <t>00306975</t>
  </si>
  <si>
    <t>Obec Hontianska Vrbica</t>
  </si>
  <si>
    <t>00306991</t>
  </si>
  <si>
    <t>Obec Horné Semerovce</t>
  </si>
  <si>
    <t>00307009</t>
  </si>
  <si>
    <t>Obec Horné Turovce</t>
  </si>
  <si>
    <t>00307017</t>
  </si>
  <si>
    <t>Obec Horný Pial</t>
  </si>
  <si>
    <t>00307041</t>
  </si>
  <si>
    <t>Obec Hronovce</t>
  </si>
  <si>
    <t>00307050</t>
  </si>
  <si>
    <t>Obec Hronské Kľačany</t>
  </si>
  <si>
    <t>00307068</t>
  </si>
  <si>
    <t>Obec Hronské Kosihy</t>
  </si>
  <si>
    <t>00307076</t>
  </si>
  <si>
    <t>Obec Iňa</t>
  </si>
  <si>
    <t>00307092</t>
  </si>
  <si>
    <t>Obec Ipeľský Sokolec</t>
  </si>
  <si>
    <t>00307114</t>
  </si>
  <si>
    <t>Obec Jur nad Hronom</t>
  </si>
  <si>
    <t>00307131</t>
  </si>
  <si>
    <t>Obec Kalná nad Hronom</t>
  </si>
  <si>
    <t>00307149</t>
  </si>
  <si>
    <t>Obec Kozárovce</t>
  </si>
  <si>
    <t>00307157</t>
  </si>
  <si>
    <t>Obec Krškany</t>
  </si>
  <si>
    <t>00307173</t>
  </si>
  <si>
    <t>Obec Kukučínov</t>
  </si>
  <si>
    <t>00307181</t>
  </si>
  <si>
    <t>Obec Kuraľany</t>
  </si>
  <si>
    <t>00307190</t>
  </si>
  <si>
    <t>Obec Keť</t>
  </si>
  <si>
    <t>00307203</t>
  </si>
  <si>
    <t>Mesto Levice</t>
  </si>
  <si>
    <t>00307211</t>
  </si>
  <si>
    <t>Obec Lok</t>
  </si>
  <si>
    <t>00307246</t>
  </si>
  <si>
    <t>Obec Málaš</t>
  </si>
  <si>
    <t>00307297</t>
  </si>
  <si>
    <t>Obec Mýtne Ludany</t>
  </si>
  <si>
    <t>00307301</t>
  </si>
  <si>
    <t>Obec Nová Dedina</t>
  </si>
  <si>
    <t>00307319</t>
  </si>
  <si>
    <t>Obec Nový Tekov</t>
  </si>
  <si>
    <t>00307327</t>
  </si>
  <si>
    <t>Obec Nýrovce</t>
  </si>
  <si>
    <t>00307360</t>
  </si>
  <si>
    <t>Obec Plášťovce</t>
  </si>
  <si>
    <t>00307378</t>
  </si>
  <si>
    <t>Obec Plavé Vozokany</t>
  </si>
  <si>
    <t>00307386</t>
  </si>
  <si>
    <t>Obec Podlužany</t>
  </si>
  <si>
    <t>00307394</t>
  </si>
  <si>
    <t>Obec Pohronský Ruskov</t>
  </si>
  <si>
    <t>00307416</t>
  </si>
  <si>
    <t>Obec Pukanec</t>
  </si>
  <si>
    <t>00307424</t>
  </si>
  <si>
    <t>Obec Rybník</t>
  </si>
  <si>
    <t>00307432</t>
  </si>
  <si>
    <t>Obec Santovka</t>
  </si>
  <si>
    <t>00307441</t>
  </si>
  <si>
    <t>Obec Sazdice</t>
  </si>
  <si>
    <t>00307483</t>
  </si>
  <si>
    <t>Obec Starý Tekov</t>
  </si>
  <si>
    <t>00307505</t>
  </si>
  <si>
    <t>Obec Šalov</t>
  </si>
  <si>
    <t>00307513</t>
  </si>
  <si>
    <t>Mesto Šahy</t>
  </si>
  <si>
    <t>00307521</t>
  </si>
  <si>
    <t>Obec Šarovce</t>
  </si>
  <si>
    <t>00307548</t>
  </si>
  <si>
    <t>Obec Tekovské Lužany</t>
  </si>
  <si>
    <t>00307556</t>
  </si>
  <si>
    <t>Obec Hontianske Trsťany</t>
  </si>
  <si>
    <t>00307581</t>
  </si>
  <si>
    <t>Mesto Tlmače</t>
  </si>
  <si>
    <t>00307599</t>
  </si>
  <si>
    <t>Obec Tupá</t>
  </si>
  <si>
    <t>00307602</t>
  </si>
  <si>
    <t>Obec Turá</t>
  </si>
  <si>
    <t>00307637</t>
  </si>
  <si>
    <t>Obec Veľké Ludince</t>
  </si>
  <si>
    <t>00307645</t>
  </si>
  <si>
    <t>Obec Veľký Ďur</t>
  </si>
  <si>
    <t>00307653</t>
  </si>
  <si>
    <t>Obec Veľké Turovce</t>
  </si>
  <si>
    <t>00307661</t>
  </si>
  <si>
    <t>Obec Vyškovce nad Ipľom</t>
  </si>
  <si>
    <t>00307688</t>
  </si>
  <si>
    <t>Obec Zbrojníky</t>
  </si>
  <si>
    <t>00307696</t>
  </si>
  <si>
    <t>Mesto Želiezovce</t>
  </si>
  <si>
    <t>00307700</t>
  </si>
  <si>
    <t>Obec Žemberovce</t>
  </si>
  <si>
    <t>00307726</t>
  </si>
  <si>
    <t>Obec Alekšince</t>
  </si>
  <si>
    <t>00307742</t>
  </si>
  <si>
    <t>Obec Báb</t>
  </si>
  <si>
    <t>00307769</t>
  </si>
  <si>
    <t>Obec Beladice</t>
  </si>
  <si>
    <t>00307777</t>
  </si>
  <si>
    <t>Obec Branč</t>
  </si>
  <si>
    <t>00307785</t>
  </si>
  <si>
    <t>Obec Cabaj - Čápor</t>
  </si>
  <si>
    <t>00307807</t>
  </si>
  <si>
    <t>Obec Čakajovce</t>
  </si>
  <si>
    <t>00307823</t>
  </si>
  <si>
    <t>Obec Čaradice</t>
  </si>
  <si>
    <t>00307831</t>
  </si>
  <si>
    <t>Obec Čeľadice</t>
  </si>
  <si>
    <t>00307858</t>
  </si>
  <si>
    <t>Obec Čierne Kľačany</t>
  </si>
  <si>
    <t>00307866</t>
  </si>
  <si>
    <t>Obec Čifáre</t>
  </si>
  <si>
    <t>00307891</t>
  </si>
  <si>
    <t>Obec Dolné Obdokovce</t>
  </si>
  <si>
    <t>00307939</t>
  </si>
  <si>
    <t>Obec Golianovo</t>
  </si>
  <si>
    <t>00307947</t>
  </si>
  <si>
    <t>Obec Hájske</t>
  </si>
  <si>
    <t>00307980</t>
  </si>
  <si>
    <t>Obec Hostie</t>
  </si>
  <si>
    <t>00308005</t>
  </si>
  <si>
    <t>Obec Hosťovce</t>
  </si>
  <si>
    <t>00308013</t>
  </si>
  <si>
    <t>Obec Hruboňovo</t>
  </si>
  <si>
    <t>00308021</t>
  </si>
  <si>
    <t>Obec Choča</t>
  </si>
  <si>
    <t>00308056</t>
  </si>
  <si>
    <t>Obec Jarok</t>
  </si>
  <si>
    <t>00308064</t>
  </si>
  <si>
    <t>Obec Jedľové Kostoľany</t>
  </si>
  <si>
    <t>00308072</t>
  </si>
  <si>
    <t>Obec Jelenec</t>
  </si>
  <si>
    <t>00308081</t>
  </si>
  <si>
    <t>Obec Jelšovce</t>
  </si>
  <si>
    <t>00308102</t>
  </si>
  <si>
    <t>Obec Klasov</t>
  </si>
  <si>
    <t>00308111</t>
  </si>
  <si>
    <t>Obec Kolíňany</t>
  </si>
  <si>
    <t>00308129</t>
  </si>
  <si>
    <t>Obec Kostoľany pod Tribečom</t>
  </si>
  <si>
    <t>00308145</t>
  </si>
  <si>
    <t>Obec Veľký Lapáš</t>
  </si>
  <si>
    <t>00308153</t>
  </si>
  <si>
    <t>Obec Lehota</t>
  </si>
  <si>
    <t>00308161</t>
  </si>
  <si>
    <t>Obec Lovce</t>
  </si>
  <si>
    <t>00308170</t>
  </si>
  <si>
    <t>Obec Lúčnica nad Žitavou</t>
  </si>
  <si>
    <t>00308188</t>
  </si>
  <si>
    <t>Obec Lukáčovce</t>
  </si>
  <si>
    <t>00308234</t>
  </si>
  <si>
    <t>Obec Machulince</t>
  </si>
  <si>
    <t>00308242</t>
  </si>
  <si>
    <t>Obec Mankovce</t>
  </si>
  <si>
    <t>00308251</t>
  </si>
  <si>
    <t>Obec Melek</t>
  </si>
  <si>
    <t>00308269</t>
  </si>
  <si>
    <t>Obec Mojmírovce</t>
  </si>
  <si>
    <t>00308277</t>
  </si>
  <si>
    <t>Obec Nemčiňany</t>
  </si>
  <si>
    <t>00308285</t>
  </si>
  <si>
    <t>Obec Neverice</t>
  </si>
  <si>
    <t>00308293</t>
  </si>
  <si>
    <t>Obec Nevidzany</t>
  </si>
  <si>
    <t>00308307</t>
  </si>
  <si>
    <t>Mesto Nitra</t>
  </si>
  <si>
    <t>00308315</t>
  </si>
  <si>
    <t>Obec Čechynce</t>
  </si>
  <si>
    <t>00308331</t>
  </si>
  <si>
    <t>Obec Nová Ves nad Žitavou</t>
  </si>
  <si>
    <t>00308340</t>
  </si>
  <si>
    <t>Obec Nové Sady</t>
  </si>
  <si>
    <t>00308358</t>
  </si>
  <si>
    <t>Obec Obyce</t>
  </si>
  <si>
    <t>00308366</t>
  </si>
  <si>
    <t>Obec Paňa</t>
  </si>
  <si>
    <t>00308374</t>
  </si>
  <si>
    <t>Obec Podhorany</t>
  </si>
  <si>
    <t>00308382</t>
  </si>
  <si>
    <t>Obec Pohranice</t>
  </si>
  <si>
    <t>00308391</t>
  </si>
  <si>
    <t>Obec Poľný Kesov</t>
  </si>
  <si>
    <t>00308404</t>
  </si>
  <si>
    <t>Obec Rišňovce</t>
  </si>
  <si>
    <t>00308412</t>
  </si>
  <si>
    <t>Obec Rumanová</t>
  </si>
  <si>
    <t>00308421</t>
  </si>
  <si>
    <t>Obec Skýcov</t>
  </si>
  <si>
    <t>00308439</t>
  </si>
  <si>
    <t>Obec Močenok</t>
  </si>
  <si>
    <t>00308447</t>
  </si>
  <si>
    <t>Obec Sľažany</t>
  </si>
  <si>
    <t>00308455</t>
  </si>
  <si>
    <t>Obec Slepčany</t>
  </si>
  <si>
    <t>00308471</t>
  </si>
  <si>
    <t>Obec Martin nad Žitavou</t>
  </si>
  <si>
    <t>00308498</t>
  </si>
  <si>
    <t>Obec Šurianky</t>
  </si>
  <si>
    <t>00308501</t>
  </si>
  <si>
    <t>Obec Tajná</t>
  </si>
  <si>
    <t>00308528</t>
  </si>
  <si>
    <t>Obec Tesárske Mlyňany</t>
  </si>
  <si>
    <t>00308536</t>
  </si>
  <si>
    <t>Obec Topoľčianky</t>
  </si>
  <si>
    <t>00308544</t>
  </si>
  <si>
    <t>Obec Velčice</t>
  </si>
  <si>
    <t>00308552</t>
  </si>
  <si>
    <t>Obec Veľká Dolina</t>
  </si>
  <si>
    <t>00308595</t>
  </si>
  <si>
    <t>Obec Veľké Zálužie</t>
  </si>
  <si>
    <t>00308609</t>
  </si>
  <si>
    <t>Obec Veľký Cetín</t>
  </si>
  <si>
    <t>00308617</t>
  </si>
  <si>
    <t>Obec Vieska nad Žitavou</t>
  </si>
  <si>
    <t>00308625</t>
  </si>
  <si>
    <t>Obec Vinodol</t>
  </si>
  <si>
    <t>00308633</t>
  </si>
  <si>
    <t>Obec Volkovce</t>
  </si>
  <si>
    <t>00308641</t>
  </si>
  <si>
    <t>Mesto Vráble</t>
  </si>
  <si>
    <t>00308650</t>
  </si>
  <si>
    <t>Obec Výčapy - Opatovce</t>
  </si>
  <si>
    <t>00308668</t>
  </si>
  <si>
    <t>Obec Zbehy</t>
  </si>
  <si>
    <t>00308676</t>
  </si>
  <si>
    <t>Mesto Zlaté Moravce</t>
  </si>
  <si>
    <t>00308684</t>
  </si>
  <si>
    <t>Obec Zlatno</t>
  </si>
  <si>
    <t>00308692</t>
  </si>
  <si>
    <t>Obec Žikava</t>
  </si>
  <si>
    <t>00308706</t>
  </si>
  <si>
    <t>Obec Žirany</t>
  </si>
  <si>
    <t>00308722</t>
  </si>
  <si>
    <t>Obec Žitavce</t>
  </si>
  <si>
    <t>00308749</t>
  </si>
  <si>
    <t>Obec Andovce</t>
  </si>
  <si>
    <t>00308757</t>
  </si>
  <si>
    <t>Obec Bajtava</t>
  </si>
  <si>
    <t>00308765</t>
  </si>
  <si>
    <t>Obec Bánov</t>
  </si>
  <si>
    <t>00308773</t>
  </si>
  <si>
    <t>Obec Bardoňovo</t>
  </si>
  <si>
    <t>00308781</t>
  </si>
  <si>
    <t>Obec Belá</t>
  </si>
  <si>
    <t>00308790</t>
  </si>
  <si>
    <t>Obec Bešeňov</t>
  </si>
  <si>
    <t>00308803</t>
  </si>
  <si>
    <t>Obec Bíňa</t>
  </si>
  <si>
    <t>00308811</t>
  </si>
  <si>
    <t>Obec Branovo</t>
  </si>
  <si>
    <t>00308820</t>
  </si>
  <si>
    <t>Obec Bruty</t>
  </si>
  <si>
    <t>00308838</t>
  </si>
  <si>
    <t>Obec Čechy</t>
  </si>
  <si>
    <t>00308846</t>
  </si>
  <si>
    <t>Obec Černík</t>
  </si>
  <si>
    <t>00308854</t>
  </si>
  <si>
    <t>Obec Dedinka</t>
  </si>
  <si>
    <t>00308871</t>
  </si>
  <si>
    <t>Obec Dolný Ohaj</t>
  </si>
  <si>
    <t>00308889</t>
  </si>
  <si>
    <t>Obec Dubník</t>
  </si>
  <si>
    <t>00308897</t>
  </si>
  <si>
    <t>Obec Dvory nad Žitavou</t>
  </si>
  <si>
    <t>00308901</t>
  </si>
  <si>
    <t>Obec Gbelce</t>
  </si>
  <si>
    <t>00308919</t>
  </si>
  <si>
    <t>Obec Hul</t>
  </si>
  <si>
    <t>00308927</t>
  </si>
  <si>
    <t>Obec Chľaba</t>
  </si>
  <si>
    <t>00308935</t>
  </si>
  <si>
    <t>Obec Jasová</t>
  </si>
  <si>
    <t>00308943</t>
  </si>
  <si>
    <t>Obec Jatov</t>
  </si>
  <si>
    <t>00308951</t>
  </si>
  <si>
    <t>Obec Kamenica nad Hronom</t>
  </si>
  <si>
    <t>00308960</t>
  </si>
  <si>
    <t>Obec Kamenín</t>
  </si>
  <si>
    <t>00308986</t>
  </si>
  <si>
    <t>Obec Kolta</t>
  </si>
  <si>
    <t>00308994</t>
  </si>
  <si>
    <t>Obec Komjatice</t>
  </si>
  <si>
    <t>00309001</t>
  </si>
  <si>
    <t>Obec Komoča</t>
  </si>
  <si>
    <t>00309028</t>
  </si>
  <si>
    <t>Obec Kmeťovo</t>
  </si>
  <si>
    <t>00309036</t>
  </si>
  <si>
    <t>Obec Leľa</t>
  </si>
  <si>
    <t>00309044</t>
  </si>
  <si>
    <t>Obec Lipová</t>
  </si>
  <si>
    <t>00309052</t>
  </si>
  <si>
    <t>Obec Ľubá</t>
  </si>
  <si>
    <t>00309061</t>
  </si>
  <si>
    <t>Obec Maňa</t>
  </si>
  <si>
    <t>00309079</t>
  </si>
  <si>
    <t>Obec Malá nad Hronom</t>
  </si>
  <si>
    <t>00309087</t>
  </si>
  <si>
    <t>Obec Malé Kosihy</t>
  </si>
  <si>
    <t>00309095</t>
  </si>
  <si>
    <t>Obec Michal nad Žitavou</t>
  </si>
  <si>
    <t>00309109</t>
  </si>
  <si>
    <t>Obec Veľký Kýr</t>
  </si>
  <si>
    <t>00309117</t>
  </si>
  <si>
    <t>Obec Mojzesovo</t>
  </si>
  <si>
    <t>00309125</t>
  </si>
  <si>
    <t>Obec Mužla</t>
  </si>
  <si>
    <t>00309141</t>
  </si>
  <si>
    <t>Obec Nová Vieska</t>
  </si>
  <si>
    <t>00309150</t>
  </si>
  <si>
    <t>Mesto Nové Zámky</t>
  </si>
  <si>
    <t>00309176</t>
  </si>
  <si>
    <t>Obec Palárikovo</t>
  </si>
  <si>
    <t>00309192</t>
  </si>
  <si>
    <t>Obec Podhájska</t>
  </si>
  <si>
    <t>00309206</t>
  </si>
  <si>
    <t>Obec Pozba</t>
  </si>
  <si>
    <t>00309214</t>
  </si>
  <si>
    <t>Obec Radava</t>
  </si>
  <si>
    <t>00309222</t>
  </si>
  <si>
    <t>Obec Rastislavice</t>
  </si>
  <si>
    <t>00309231</t>
  </si>
  <si>
    <t>Obec Rúbaň</t>
  </si>
  <si>
    <t>00309249</t>
  </si>
  <si>
    <t>Obec Salka</t>
  </si>
  <si>
    <t>00309257</t>
  </si>
  <si>
    <t>Obec Semerovo</t>
  </si>
  <si>
    <t>00309265</t>
  </si>
  <si>
    <t>Obec Sikenička</t>
  </si>
  <si>
    <t>00309273</t>
  </si>
  <si>
    <t>Obec Strekov</t>
  </si>
  <si>
    <t>00309281</t>
  </si>
  <si>
    <t>Obec Svodín</t>
  </si>
  <si>
    <t>00309290</t>
  </si>
  <si>
    <t>Obec Šarkan</t>
  </si>
  <si>
    <t>00309303</t>
  </si>
  <si>
    <t>Mesto Štúrovo</t>
  </si>
  <si>
    <t>00309311</t>
  </si>
  <si>
    <t>Mesto Šurany</t>
  </si>
  <si>
    <t>00309320</t>
  </si>
  <si>
    <t>Obec Trávnica</t>
  </si>
  <si>
    <t>00309338</t>
  </si>
  <si>
    <t>Obec Tvrdošovce</t>
  </si>
  <si>
    <t>00309354</t>
  </si>
  <si>
    <t>Obec Veľké Lovce</t>
  </si>
  <si>
    <t>00309371</t>
  </si>
  <si>
    <t>Obec Zemné</t>
  </si>
  <si>
    <t>00309397</t>
  </si>
  <si>
    <t>Obec Bílkove Humence</t>
  </si>
  <si>
    <t>00309401</t>
  </si>
  <si>
    <t>Obec Borský Svätý Jur</t>
  </si>
  <si>
    <t>00309419</t>
  </si>
  <si>
    <t>Obec Borský Mikuláš</t>
  </si>
  <si>
    <t>00309435</t>
  </si>
  <si>
    <t>00309443</t>
  </si>
  <si>
    <t>Mesto Brezová pod Bradlom</t>
  </si>
  <si>
    <t>00309451</t>
  </si>
  <si>
    <t>Obec Brodské</t>
  </si>
  <si>
    <t>00309460</t>
  </si>
  <si>
    <t>Obec Bukovec</t>
  </si>
  <si>
    <t>00309478</t>
  </si>
  <si>
    <t>Obec Cerová</t>
  </si>
  <si>
    <t>00309486</t>
  </si>
  <si>
    <t>Obec Čáry</t>
  </si>
  <si>
    <t>00309494</t>
  </si>
  <si>
    <t>Obec Častkov</t>
  </si>
  <si>
    <t>00309508</t>
  </si>
  <si>
    <t>Obec Dojč</t>
  </si>
  <si>
    <t>00309516</t>
  </si>
  <si>
    <t>Obec Dubovce</t>
  </si>
  <si>
    <t>00309524</t>
  </si>
  <si>
    <t>Mesto Gbely</t>
  </si>
  <si>
    <t>00309532</t>
  </si>
  <si>
    <t>Obec Hlboké</t>
  </si>
  <si>
    <t>00309541</t>
  </si>
  <si>
    <t>Mesto Holíč</t>
  </si>
  <si>
    <t>00309559</t>
  </si>
  <si>
    <t>Obec Hradište pod Vrátnom</t>
  </si>
  <si>
    <t>00309567</t>
  </si>
  <si>
    <t>Obec Chropov</t>
  </si>
  <si>
    <t>00309575</t>
  </si>
  <si>
    <t>Obec Chvojnica</t>
  </si>
  <si>
    <t>00309583</t>
  </si>
  <si>
    <t>Obec Jablonica</t>
  </si>
  <si>
    <t>00309591</t>
  </si>
  <si>
    <t>Obec Jablonka</t>
  </si>
  <si>
    <t>00309605</t>
  </si>
  <si>
    <t>Obec Kátov</t>
  </si>
  <si>
    <t>00309613</t>
  </si>
  <si>
    <t>Obec Kopčany</t>
  </si>
  <si>
    <t>00309621</t>
  </si>
  <si>
    <t>Obec Košariská</t>
  </si>
  <si>
    <t>00309630</t>
  </si>
  <si>
    <t>Obec Koválov</t>
  </si>
  <si>
    <t>00309648</t>
  </si>
  <si>
    <t>Obec Koválovec</t>
  </si>
  <si>
    <t>00309656</t>
  </si>
  <si>
    <t>Obec Kuklov</t>
  </si>
  <si>
    <t>00309672</t>
  </si>
  <si>
    <t>Obec Kúty</t>
  </si>
  <si>
    <t>00309681</t>
  </si>
  <si>
    <t>Obec Lakšárska Nová Ves</t>
  </si>
  <si>
    <t>00309699</t>
  </si>
  <si>
    <t>Obec Letničie</t>
  </si>
  <si>
    <t>00309702</t>
  </si>
  <si>
    <t>Obec Lopašov</t>
  </si>
  <si>
    <t>00309711</t>
  </si>
  <si>
    <t>Obec Malé Leváre</t>
  </si>
  <si>
    <t>00309729</t>
  </si>
  <si>
    <t>Obec Mokrý Háj</t>
  </si>
  <si>
    <t>00309737</t>
  </si>
  <si>
    <t>Obec Moravský Svätý Ján</t>
  </si>
  <si>
    <t>00309745</t>
  </si>
  <si>
    <t>Mesto Myjava</t>
  </si>
  <si>
    <t>00309753</t>
  </si>
  <si>
    <t>Obec Oreské</t>
  </si>
  <si>
    <t>00309761</t>
  </si>
  <si>
    <t>Obec Osuské</t>
  </si>
  <si>
    <t>00309770</t>
  </si>
  <si>
    <t>Obec Petrova Ves</t>
  </si>
  <si>
    <t>00309788</t>
  </si>
  <si>
    <t>Obec Plavecké Podhradie</t>
  </si>
  <si>
    <t>00309796</t>
  </si>
  <si>
    <t>Obec Plavecký Mikuláš</t>
  </si>
  <si>
    <t>00309800</t>
  </si>
  <si>
    <t>Obec Plavecký Peter</t>
  </si>
  <si>
    <t>00309818</t>
  </si>
  <si>
    <t>Obec Podbranč</t>
  </si>
  <si>
    <t>00309826</t>
  </si>
  <si>
    <t>Obec Polianka</t>
  </si>
  <si>
    <t>00309834</t>
  </si>
  <si>
    <t>Obec Popudinské Močidľany</t>
  </si>
  <si>
    <t>00309842</t>
  </si>
  <si>
    <t>Obec Poriadie</t>
  </si>
  <si>
    <t>00309851</t>
  </si>
  <si>
    <t>Obec Priepasné</t>
  </si>
  <si>
    <t>00309869</t>
  </si>
  <si>
    <t>Obec Prietrž</t>
  </si>
  <si>
    <t>00309877</t>
  </si>
  <si>
    <t>Obec Prietržka</t>
  </si>
  <si>
    <t>00309885</t>
  </si>
  <si>
    <t>Obec Prievaly</t>
  </si>
  <si>
    <t>00309893</t>
  </si>
  <si>
    <t>Obec Radimov</t>
  </si>
  <si>
    <t>00309907</t>
  </si>
  <si>
    <t>Obec Radošovce</t>
  </si>
  <si>
    <t>00309915</t>
  </si>
  <si>
    <t>Obec Rybky</t>
  </si>
  <si>
    <t>00309923</t>
  </si>
  <si>
    <t>Obec Rohožník</t>
  </si>
  <si>
    <t>00309931</t>
  </si>
  <si>
    <t>Obec Rovensko</t>
  </si>
  <si>
    <t>00309958</t>
  </si>
  <si>
    <t>Obec Rudník</t>
  </si>
  <si>
    <t>00309974</t>
  </si>
  <si>
    <t>Mesto Senica</t>
  </si>
  <si>
    <t>00309982</t>
  </si>
  <si>
    <t>Mesto Skalica</t>
  </si>
  <si>
    <t>00309991</t>
  </si>
  <si>
    <t>Obec Smolinské</t>
  </si>
  <si>
    <t>00310000</t>
  </si>
  <si>
    <t>Obec Smrdáky</t>
  </si>
  <si>
    <t>00310018</t>
  </si>
  <si>
    <t>Obec Sobotište</t>
  </si>
  <si>
    <t>00310026</t>
  </si>
  <si>
    <t>Obec Sološnica</t>
  </si>
  <si>
    <t>00310034</t>
  </si>
  <si>
    <t>Obec Stará Myjava</t>
  </si>
  <si>
    <t>00310042</t>
  </si>
  <si>
    <t>Obec Studienka</t>
  </si>
  <si>
    <t>00310051</t>
  </si>
  <si>
    <t>Obec Šajdíkove Humence</t>
  </si>
  <si>
    <t>00310069</t>
  </si>
  <si>
    <t>Mesto Šaštín - Stráže</t>
  </si>
  <si>
    <t>00310077</t>
  </si>
  <si>
    <t>Obec Štefanov</t>
  </si>
  <si>
    <t>00310085</t>
  </si>
  <si>
    <t>Obec Trnovec</t>
  </si>
  <si>
    <t>00310107</t>
  </si>
  <si>
    <t>Obec Unín</t>
  </si>
  <si>
    <t>00310115</t>
  </si>
  <si>
    <t>Obec Veľké Leváre</t>
  </si>
  <si>
    <t>00310131</t>
  </si>
  <si>
    <t>Obec Vrádište</t>
  </si>
  <si>
    <t>00310140</t>
  </si>
  <si>
    <t>Obec Vrbovce</t>
  </si>
  <si>
    <t>00310158</t>
  </si>
  <si>
    <t>Obec Závod</t>
  </si>
  <si>
    <t>00310182</t>
  </si>
  <si>
    <t>Mesto Bánovce nad Bebravou</t>
  </si>
  <si>
    <t>00310221</t>
  </si>
  <si>
    <t>Obec Blesovce</t>
  </si>
  <si>
    <t>00310239</t>
  </si>
  <si>
    <t>Obec Bojná</t>
  </si>
  <si>
    <t>00310255</t>
  </si>
  <si>
    <t>Obec Bošany</t>
  </si>
  <si>
    <t>00310263</t>
  </si>
  <si>
    <t>Obec Brezolupy</t>
  </si>
  <si>
    <t>00310310</t>
  </si>
  <si>
    <t>Obec Čierna Lehota</t>
  </si>
  <si>
    <t>00310336</t>
  </si>
  <si>
    <t>Obec Dežerice</t>
  </si>
  <si>
    <t>00310352</t>
  </si>
  <si>
    <t>Obec Dolné Naštice</t>
  </si>
  <si>
    <t>00310387</t>
  </si>
  <si>
    <t>Obec Dvorec</t>
  </si>
  <si>
    <t>00310395</t>
  </si>
  <si>
    <t>Obec Hajná Nová Ves</t>
  </si>
  <si>
    <t>00310409</t>
  </si>
  <si>
    <t>Obec Haláčovce</t>
  </si>
  <si>
    <t>00310417</t>
  </si>
  <si>
    <t>Obec Veľké Držkovce</t>
  </si>
  <si>
    <t>00310433</t>
  </si>
  <si>
    <t>Obec Horné Naštice</t>
  </si>
  <si>
    <t>00310441</t>
  </si>
  <si>
    <t>Obec Horné Obdokovce</t>
  </si>
  <si>
    <t>00310450</t>
  </si>
  <si>
    <t>Obec Horné Štitáre</t>
  </si>
  <si>
    <t>00310468</t>
  </si>
  <si>
    <t>Obec Hradište</t>
  </si>
  <si>
    <t>00310506</t>
  </si>
  <si>
    <t>Obec Chynorany</t>
  </si>
  <si>
    <t>00310549</t>
  </si>
  <si>
    <t>Obec Klátova Nová Ves</t>
  </si>
  <si>
    <t>00310557</t>
  </si>
  <si>
    <t>Obec Kolačno</t>
  </si>
  <si>
    <t>00310573</t>
  </si>
  <si>
    <t>Obec Kovarce</t>
  </si>
  <si>
    <t>00310581</t>
  </si>
  <si>
    <t>Obec Krásna Ves</t>
  </si>
  <si>
    <t>00310603</t>
  </si>
  <si>
    <t>Obec Krnča</t>
  </si>
  <si>
    <t>00310611</t>
  </si>
  <si>
    <t>Obec Krtovce</t>
  </si>
  <si>
    <t>00310638</t>
  </si>
  <si>
    <t>Obec Kšinná</t>
  </si>
  <si>
    <t>00310662</t>
  </si>
  <si>
    <t>Obec Lipovník</t>
  </si>
  <si>
    <t>00310689</t>
  </si>
  <si>
    <t>Obec Ludanice</t>
  </si>
  <si>
    <t>00310701</t>
  </si>
  <si>
    <t>Obec Lužany</t>
  </si>
  <si>
    <t>00310719</t>
  </si>
  <si>
    <t>Obec Malá Hradná</t>
  </si>
  <si>
    <t>00310735</t>
  </si>
  <si>
    <t>Obec Malé Kršteňany</t>
  </si>
  <si>
    <t>00310743</t>
  </si>
  <si>
    <t>Obec Malé Ripňany</t>
  </si>
  <si>
    <t>00310751</t>
  </si>
  <si>
    <t>Obec Malé Hoste</t>
  </si>
  <si>
    <t>00310760</t>
  </si>
  <si>
    <t>Obec Miezgovce</t>
  </si>
  <si>
    <t>00310786</t>
  </si>
  <si>
    <t>Obec Nadlice</t>
  </si>
  <si>
    <t>00310794</t>
  </si>
  <si>
    <t>Obec Nedanovce</t>
  </si>
  <si>
    <t>00310808</t>
  </si>
  <si>
    <t>Obec Nedašovce</t>
  </si>
  <si>
    <t>00310824</t>
  </si>
  <si>
    <t>Obec Nitrianska Blatnica</t>
  </si>
  <si>
    <t>00310832</t>
  </si>
  <si>
    <t>Obec Nitrianska Streda</t>
  </si>
  <si>
    <t>00310841</t>
  </si>
  <si>
    <t>Obec Norovce</t>
  </si>
  <si>
    <t>00310875</t>
  </si>
  <si>
    <t>Obec Oponice</t>
  </si>
  <si>
    <t>00310891</t>
  </si>
  <si>
    <t>Obec Ostratice</t>
  </si>
  <si>
    <t>00310905</t>
  </si>
  <si>
    <t>Mesto Partizánske</t>
  </si>
  <si>
    <t>00310913</t>
  </si>
  <si>
    <t>Obec Pažiť</t>
  </si>
  <si>
    <t>00310921</t>
  </si>
  <si>
    <t>Obec Pečeňany</t>
  </si>
  <si>
    <t>00310930</t>
  </si>
  <si>
    <t>00310964</t>
  </si>
  <si>
    <t>Obec Prašice</t>
  </si>
  <si>
    <t>00310972</t>
  </si>
  <si>
    <t>Obec Pravotice</t>
  </si>
  <si>
    <t>00310999</t>
  </si>
  <si>
    <t>Obec Preseľany</t>
  </si>
  <si>
    <t>00311006</t>
  </si>
  <si>
    <t>Obec Prusy</t>
  </si>
  <si>
    <t>00311014</t>
  </si>
  <si>
    <t>Obec Radošina</t>
  </si>
  <si>
    <t>00311022</t>
  </si>
  <si>
    <t>Obec Rajčany</t>
  </si>
  <si>
    <t>00311031</t>
  </si>
  <si>
    <t>Obec Ruskovce</t>
  </si>
  <si>
    <t>00311049</t>
  </si>
  <si>
    <t>Obec Rybany</t>
  </si>
  <si>
    <t>00311057</t>
  </si>
  <si>
    <t>Obec Skačany</t>
  </si>
  <si>
    <t>00311073</t>
  </si>
  <si>
    <t>Obec Slatina nad Bebravou</t>
  </si>
  <si>
    <t>00311081</t>
  </si>
  <si>
    <t>Obec Solčany</t>
  </si>
  <si>
    <t>00311103</t>
  </si>
  <si>
    <t>Obec Súlovce</t>
  </si>
  <si>
    <t>00311120</t>
  </si>
  <si>
    <t>Obec Šalgovce</t>
  </si>
  <si>
    <t>00311138</t>
  </si>
  <si>
    <t>Obec Šišov</t>
  </si>
  <si>
    <t>00311146</t>
  </si>
  <si>
    <t>Obec Tesáre</t>
  </si>
  <si>
    <t>00311154</t>
  </si>
  <si>
    <t>Obec Timoradza</t>
  </si>
  <si>
    <t>00311162</t>
  </si>
  <si>
    <t>Mesto Topoľčany</t>
  </si>
  <si>
    <t>00311201</t>
  </si>
  <si>
    <t>Obec Uhrovec</t>
  </si>
  <si>
    <t>00311227</t>
  </si>
  <si>
    <t>Obec Urmince</t>
  </si>
  <si>
    <t>00311243</t>
  </si>
  <si>
    <t>Obec Veľké Dvorany</t>
  </si>
  <si>
    <t>00311251</t>
  </si>
  <si>
    <t>Obec Veľké Hoste</t>
  </si>
  <si>
    <t>00311260</t>
  </si>
  <si>
    <t>Obec Veľké Chlievany</t>
  </si>
  <si>
    <t>00311278</t>
  </si>
  <si>
    <t>Obec Veľké Kršteňany</t>
  </si>
  <si>
    <t>00311286</t>
  </si>
  <si>
    <t>Obec Veľké Ripňany</t>
  </si>
  <si>
    <t>00311294</t>
  </si>
  <si>
    <t>Obec Veľké Uherce</t>
  </si>
  <si>
    <t>00311308</t>
  </si>
  <si>
    <t>Obec Veľký Klíž</t>
  </si>
  <si>
    <t>00311324</t>
  </si>
  <si>
    <t>00311332</t>
  </si>
  <si>
    <t>Obec Vysočany</t>
  </si>
  <si>
    <t>00311341</t>
  </si>
  <si>
    <t>Obec Závada</t>
  </si>
  <si>
    <t>00311367</t>
  </si>
  <si>
    <t>Obec Zlatníky</t>
  </si>
  <si>
    <t>00311375</t>
  </si>
  <si>
    <t>Obec Žabokreky nad Nitrou</t>
  </si>
  <si>
    <t>00311383</t>
  </si>
  <si>
    <t>Obec Žitná - Radiša</t>
  </si>
  <si>
    <t>00311405</t>
  </si>
  <si>
    <t>Obec Adamovské Kochanovce</t>
  </si>
  <si>
    <t>00311413</t>
  </si>
  <si>
    <t>Obec Beckov</t>
  </si>
  <si>
    <t>00311421</t>
  </si>
  <si>
    <t>Obec Bobot</t>
  </si>
  <si>
    <t>00311430</t>
  </si>
  <si>
    <t>Obec Bošáca</t>
  </si>
  <si>
    <t>00311448</t>
  </si>
  <si>
    <t>Obec Brunovce</t>
  </si>
  <si>
    <t>00311456</t>
  </si>
  <si>
    <t>Obec Bzince pod Javorinou</t>
  </si>
  <si>
    <t>00311464</t>
  </si>
  <si>
    <t>Obec Čachtice</t>
  </si>
  <si>
    <t>00311472</t>
  </si>
  <si>
    <t>Obec Častkovce</t>
  </si>
  <si>
    <t>00311499</t>
  </si>
  <si>
    <t>Obec Dolná Poruba</t>
  </si>
  <si>
    <t>00311502</t>
  </si>
  <si>
    <t>Obec Dolná Súča</t>
  </si>
  <si>
    <t>00311511</t>
  </si>
  <si>
    <t>Obec Dolné Srnie</t>
  </si>
  <si>
    <t>00311529</t>
  </si>
  <si>
    <t>Obec Drietoma</t>
  </si>
  <si>
    <t>00311537</t>
  </si>
  <si>
    <t>Obec Dubodiel</t>
  </si>
  <si>
    <t>00311553</t>
  </si>
  <si>
    <t>Obec Horná Streda</t>
  </si>
  <si>
    <t>00311561</t>
  </si>
  <si>
    <t>Obec Horná Súča</t>
  </si>
  <si>
    <t>00311570</t>
  </si>
  <si>
    <t>Obec Horňany</t>
  </si>
  <si>
    <t>00311588</t>
  </si>
  <si>
    <t>Obec Horné Srnie</t>
  </si>
  <si>
    <t>00311596</t>
  </si>
  <si>
    <t>Obec Hôrka nad Váhom</t>
  </si>
  <si>
    <t>00311600</t>
  </si>
  <si>
    <t>Obec Hrabovka</t>
  </si>
  <si>
    <t>00311618</t>
  </si>
  <si>
    <t>Obec Hrádok</t>
  </si>
  <si>
    <t>00311626</t>
  </si>
  <si>
    <t>Obec Hrachovište</t>
  </si>
  <si>
    <t>00311634</t>
  </si>
  <si>
    <t>Obec Hrašné</t>
  </si>
  <si>
    <t>00311642</t>
  </si>
  <si>
    <t>Obec Chocholná - Velčice</t>
  </si>
  <si>
    <t>00311651</t>
  </si>
  <si>
    <t>Obec Ivanovce</t>
  </si>
  <si>
    <t>00311669</t>
  </si>
  <si>
    <t>Obec Kálnica</t>
  </si>
  <si>
    <t>00311685</t>
  </si>
  <si>
    <t>Obec Kočovce</t>
  </si>
  <si>
    <t>00311693</t>
  </si>
  <si>
    <t>Obec Kostolná - Záriečie</t>
  </si>
  <si>
    <t>00311707</t>
  </si>
  <si>
    <t>Obec Kostolné</t>
  </si>
  <si>
    <t>00311715</t>
  </si>
  <si>
    <t>Obec Krajné</t>
  </si>
  <si>
    <t>00311723</t>
  </si>
  <si>
    <t>Obec Krivosúd - Bodovka</t>
  </si>
  <si>
    <t>00311731</t>
  </si>
  <si>
    <t>Obec Lubina</t>
  </si>
  <si>
    <t>00311758</t>
  </si>
  <si>
    <t>Obec Lúka</t>
  </si>
  <si>
    <t>00311766</t>
  </si>
  <si>
    <t>Obec Melčice - Lieskové</t>
  </si>
  <si>
    <t>00311774</t>
  </si>
  <si>
    <t>Obec Mníchova Lehota</t>
  </si>
  <si>
    <t>00311782</t>
  </si>
  <si>
    <t>Obec Modrová</t>
  </si>
  <si>
    <t>00311791</t>
  </si>
  <si>
    <t>Obec Moravské Lieskové</t>
  </si>
  <si>
    <t>00311804</t>
  </si>
  <si>
    <t>Obec Motešice</t>
  </si>
  <si>
    <t>00311812</t>
  </si>
  <si>
    <t>Mesto Nemšová</t>
  </si>
  <si>
    <t>00311821</t>
  </si>
  <si>
    <t>Obec Neporadza</t>
  </si>
  <si>
    <t>00311839</t>
  </si>
  <si>
    <t>Obec Nová Bošáca</t>
  </si>
  <si>
    <t>00311847</t>
  </si>
  <si>
    <t>Obec Nová Lehota</t>
  </si>
  <si>
    <t>00311863</t>
  </si>
  <si>
    <t>Mesto Nové Mesto nad Váhom</t>
  </si>
  <si>
    <t>00311871</t>
  </si>
  <si>
    <t>Obec Očkov</t>
  </si>
  <si>
    <t>00311880</t>
  </si>
  <si>
    <t>Obec Omšenie</t>
  </si>
  <si>
    <t>00311901</t>
  </si>
  <si>
    <t>Obec Opatovce</t>
  </si>
  <si>
    <t>00311910</t>
  </si>
  <si>
    <t>Obec Pobedim</t>
  </si>
  <si>
    <t>00311928</t>
  </si>
  <si>
    <t>Obec Podolie</t>
  </si>
  <si>
    <t>00311936</t>
  </si>
  <si>
    <t>Obec Potvorice</t>
  </si>
  <si>
    <t>00311944</t>
  </si>
  <si>
    <t>Obec Považany</t>
  </si>
  <si>
    <t>00311952</t>
  </si>
  <si>
    <t>Obec Selec</t>
  </si>
  <si>
    <t>00311961</t>
  </si>
  <si>
    <t>Obec Skalka nad Váhom</t>
  </si>
  <si>
    <t>00311987</t>
  </si>
  <si>
    <t>Obec Soblahov</t>
  </si>
  <si>
    <t>00311995</t>
  </si>
  <si>
    <t>Obec Stará Lehota</t>
  </si>
  <si>
    <t>00312002</t>
  </si>
  <si>
    <t>Mesto Stará Turá</t>
  </si>
  <si>
    <t>00312011</t>
  </si>
  <si>
    <t>Obec Svinná</t>
  </si>
  <si>
    <t>00312029</t>
  </si>
  <si>
    <t>Obec Štvrtok</t>
  </si>
  <si>
    <t>00312037</t>
  </si>
  <si>
    <t>Mesto Trenčín</t>
  </si>
  <si>
    <t>00312045</t>
  </si>
  <si>
    <t>Obec Trenčianska Teplá</t>
  </si>
  <si>
    <t>00312053</t>
  </si>
  <si>
    <t>Obec Trenčianska Turná</t>
  </si>
  <si>
    <t>00312061</t>
  </si>
  <si>
    <t>Obec Trenčianske Bohuslavice</t>
  </si>
  <si>
    <t>00312070</t>
  </si>
  <si>
    <t>Obec Trenčianske Jastrabie</t>
  </si>
  <si>
    <t>00312088</t>
  </si>
  <si>
    <t>Mesto Trenčianske Teplice</t>
  </si>
  <si>
    <t>00312096</t>
  </si>
  <si>
    <t>Obec Trenčianske Mitice</t>
  </si>
  <si>
    <t>00312100</t>
  </si>
  <si>
    <t>Obec Trenčianske Stankovce</t>
  </si>
  <si>
    <t>00312126</t>
  </si>
  <si>
    <t>Obec Vaďovce</t>
  </si>
  <si>
    <t>00312134</t>
  </si>
  <si>
    <t>Obec Veľká Hradná</t>
  </si>
  <si>
    <t>00312142</t>
  </si>
  <si>
    <t>Obec Veľké Bierovce</t>
  </si>
  <si>
    <t>00312151</t>
  </si>
  <si>
    <t>Obec Višňové</t>
  </si>
  <si>
    <t>00312258</t>
  </si>
  <si>
    <t>Obec Bíňovce</t>
  </si>
  <si>
    <t>00312266</t>
  </si>
  <si>
    <t>Obec Bohdanovce nad Trnavou</t>
  </si>
  <si>
    <t>00312274</t>
  </si>
  <si>
    <t>Obec Bojničky</t>
  </si>
  <si>
    <t>00312282</t>
  </si>
  <si>
    <t>Obec Boleráz</t>
  </si>
  <si>
    <t>00312291</t>
  </si>
  <si>
    <t>Obec Borová</t>
  </si>
  <si>
    <t>00312304</t>
  </si>
  <si>
    <t>Obec Borovce</t>
  </si>
  <si>
    <t>00312312</t>
  </si>
  <si>
    <t>Obec Brestovany</t>
  </si>
  <si>
    <t>00312321</t>
  </si>
  <si>
    <t>Obec Bučany</t>
  </si>
  <si>
    <t>00312339</t>
  </si>
  <si>
    <t>Obec Buková</t>
  </si>
  <si>
    <t>00312347</t>
  </si>
  <si>
    <t>Obec Cífer</t>
  </si>
  <si>
    <t>00312355</t>
  </si>
  <si>
    <t>Obec Červeník</t>
  </si>
  <si>
    <t>00312363</t>
  </si>
  <si>
    <t>Obec Dechtice</t>
  </si>
  <si>
    <t>00312380</t>
  </si>
  <si>
    <t>Obec Dobrá Voda</t>
  </si>
  <si>
    <t>00312398</t>
  </si>
  <si>
    <t>Obec Dolná Krupá</t>
  </si>
  <si>
    <t>00312401</t>
  </si>
  <si>
    <t>Obec Dolné Dubové</t>
  </si>
  <si>
    <t>00312410</t>
  </si>
  <si>
    <t>Obec Dolné Orešany</t>
  </si>
  <si>
    <t>00312428</t>
  </si>
  <si>
    <t>Obec Dolné Otrokovce</t>
  </si>
  <si>
    <t>00312436</t>
  </si>
  <si>
    <t>Obec Dolné Trhovište</t>
  </si>
  <si>
    <t>00312452</t>
  </si>
  <si>
    <t>Obec Dolný Lopašov</t>
  </si>
  <si>
    <t>00312461</t>
  </si>
  <si>
    <t>Obec Drahovce</t>
  </si>
  <si>
    <t>00312479</t>
  </si>
  <si>
    <t>Obec Dubovany</t>
  </si>
  <si>
    <t>00312495</t>
  </si>
  <si>
    <t>Obec Dvorníky</t>
  </si>
  <si>
    <t>00312509</t>
  </si>
  <si>
    <t>Mesto Hlohovec</t>
  </si>
  <si>
    <t>00312517</t>
  </si>
  <si>
    <t>Obec Horná Krupá</t>
  </si>
  <si>
    <t>00312525</t>
  </si>
  <si>
    <t>Obec Horné Dubové</t>
  </si>
  <si>
    <t>00312533</t>
  </si>
  <si>
    <t>Obec Horné Orešany</t>
  </si>
  <si>
    <t>00312541</t>
  </si>
  <si>
    <t>Obec Horné Otrokovce</t>
  </si>
  <si>
    <t>00312568</t>
  </si>
  <si>
    <t>Obec Horné Zelenice</t>
  </si>
  <si>
    <t>00312584</t>
  </si>
  <si>
    <t>Obec Chtelnica</t>
  </si>
  <si>
    <t>00312592</t>
  </si>
  <si>
    <t>Obec Jalšové</t>
  </si>
  <si>
    <t>00312614</t>
  </si>
  <si>
    <t>Obec Jaslovské Bohunice</t>
  </si>
  <si>
    <t>00312622</t>
  </si>
  <si>
    <t>Obec Kátlovce</t>
  </si>
  <si>
    <t>00312631</t>
  </si>
  <si>
    <t>Obec Kľačany</t>
  </si>
  <si>
    <t>00312657</t>
  </si>
  <si>
    <t>Obec Kočín - Lančár</t>
  </si>
  <si>
    <t>00312665</t>
  </si>
  <si>
    <t>Obec Koplotovce</t>
  </si>
  <si>
    <t>00312673</t>
  </si>
  <si>
    <t>Obec Košolná</t>
  </si>
  <si>
    <t>00312681</t>
  </si>
  <si>
    <t>Obec Krakovany</t>
  </si>
  <si>
    <t>00312703</t>
  </si>
  <si>
    <t>Mesto Leopoldov</t>
  </si>
  <si>
    <t>00312738</t>
  </si>
  <si>
    <t>Obec Madunice</t>
  </si>
  <si>
    <t>00312746</t>
  </si>
  <si>
    <t>Obec Majcichov</t>
  </si>
  <si>
    <t>00312762</t>
  </si>
  <si>
    <t>Obec Malženice</t>
  </si>
  <si>
    <t>00312771</t>
  </si>
  <si>
    <t>Obec Merašice</t>
  </si>
  <si>
    <t>00312789</t>
  </si>
  <si>
    <t>Obec Moravany nad Váhom</t>
  </si>
  <si>
    <t>00312797</t>
  </si>
  <si>
    <t>Obec Naháč</t>
  </si>
  <si>
    <t>00312801</t>
  </si>
  <si>
    <t>Obec Nižná</t>
  </si>
  <si>
    <t>00312827</t>
  </si>
  <si>
    <t>Obec Ostrov</t>
  </si>
  <si>
    <t>00312851</t>
  </si>
  <si>
    <t>Obec Pastuchov</t>
  </si>
  <si>
    <t>00312878</t>
  </si>
  <si>
    <t>Obec Pečeňady</t>
  </si>
  <si>
    <t>00312894</t>
  </si>
  <si>
    <t>Obec Prašník</t>
  </si>
  <si>
    <t>00312916</t>
  </si>
  <si>
    <t>Obec Rakovice</t>
  </si>
  <si>
    <t>00312941</t>
  </si>
  <si>
    <t>Obec Ružindol</t>
  </si>
  <si>
    <t>00312959</t>
  </si>
  <si>
    <t>Obec Sasinkovo</t>
  </si>
  <si>
    <t>00312967</t>
  </si>
  <si>
    <t>Obec Siladice</t>
  </si>
  <si>
    <t>00312983</t>
  </si>
  <si>
    <t>Obec Smolenice</t>
  </si>
  <si>
    <t>00312991</t>
  </si>
  <si>
    <t>Obec Sokolovce</t>
  </si>
  <si>
    <t>00313009</t>
  </si>
  <si>
    <t>Obec Suchá nad Parnou</t>
  </si>
  <si>
    <t>00313033</t>
  </si>
  <si>
    <t>Obec Špačince</t>
  </si>
  <si>
    <t>00313068</t>
  </si>
  <si>
    <t>Obec Šúrovce</t>
  </si>
  <si>
    <t>00313092</t>
  </si>
  <si>
    <t>Obec Trakovice</t>
  </si>
  <si>
    <t>00313106</t>
  </si>
  <si>
    <t>Obec Trebatice</t>
  </si>
  <si>
    <t>00313114</t>
  </si>
  <si>
    <t>Mesto Trnava</t>
  </si>
  <si>
    <t>00313122</t>
  </si>
  <si>
    <t>Obec Trstín</t>
  </si>
  <si>
    <t>00313149</t>
  </si>
  <si>
    <t>Obec Veľké Kostoľany</t>
  </si>
  <si>
    <t>00313165</t>
  </si>
  <si>
    <t>Obec Veselé</t>
  </si>
  <si>
    <t>00313181</t>
  </si>
  <si>
    <t>Obec Voderady</t>
  </si>
  <si>
    <t>00313190</t>
  </si>
  <si>
    <t>Mesto Vrbové</t>
  </si>
  <si>
    <t>00313203</t>
  </si>
  <si>
    <t>Obec Zavar</t>
  </si>
  <si>
    <t>00313211</t>
  </si>
  <si>
    <t>Obec Zeleneč</t>
  </si>
  <si>
    <t>00313238</t>
  </si>
  <si>
    <t>Obec Žlkovce</t>
  </si>
  <si>
    <t>00313254</t>
  </si>
  <si>
    <t>Obec Bacúch</t>
  </si>
  <si>
    <t>00313262</t>
  </si>
  <si>
    <t>Obec Badín</t>
  </si>
  <si>
    <t>00313271</t>
  </si>
  <si>
    <t>Mesto Banská Bystrica</t>
  </si>
  <si>
    <t>00313289</t>
  </si>
  <si>
    <t>Obec Beňuš</t>
  </si>
  <si>
    <t>00313297</t>
  </si>
  <si>
    <t>Obec Baláže</t>
  </si>
  <si>
    <t>00313301</t>
  </si>
  <si>
    <t>Obec Braväcovo</t>
  </si>
  <si>
    <t>00313319</t>
  </si>
  <si>
    <t>Mesto Brezno</t>
  </si>
  <si>
    <t>00313335</t>
  </si>
  <si>
    <t>Obec Čerín</t>
  </si>
  <si>
    <t>00313343</t>
  </si>
  <si>
    <t>Obec Čierny Balog</t>
  </si>
  <si>
    <t>00313351</t>
  </si>
  <si>
    <t>Obec Dolná Lehota</t>
  </si>
  <si>
    <t>00313360</t>
  </si>
  <si>
    <t>Obec Dolná Mičiná</t>
  </si>
  <si>
    <t>00313378</t>
  </si>
  <si>
    <t>Obec Dolný Harmanec</t>
  </si>
  <si>
    <t>00313386</t>
  </si>
  <si>
    <t>Obec Donovaly</t>
  </si>
  <si>
    <t>00313408</t>
  </si>
  <si>
    <t>Obec Dúbravica</t>
  </si>
  <si>
    <t>00313416</t>
  </si>
  <si>
    <t>Obec Harmanec</t>
  </si>
  <si>
    <t>00313424</t>
  </si>
  <si>
    <t>Obec Heľpa</t>
  </si>
  <si>
    <t>00313432</t>
  </si>
  <si>
    <t>Obec Hiadeľ</t>
  </si>
  <si>
    <t>00313441</t>
  </si>
  <si>
    <t>Obec Horná Lehota</t>
  </si>
  <si>
    <t>00313459</t>
  </si>
  <si>
    <t>Obec Horná Mičiná</t>
  </si>
  <si>
    <t>00313467</t>
  </si>
  <si>
    <t>Obec Horné Pršany</t>
  </si>
  <si>
    <t>00313475</t>
  </si>
  <si>
    <t>Obec Hrochoť</t>
  </si>
  <si>
    <t>00313483</t>
  </si>
  <si>
    <t>Obec Hronec</t>
  </si>
  <si>
    <t>00313491</t>
  </si>
  <si>
    <t>Obec Brusno</t>
  </si>
  <si>
    <t>00313513</t>
  </si>
  <si>
    <t>Obec Jarabá</t>
  </si>
  <si>
    <t>00313521</t>
  </si>
  <si>
    <t>Obec Jasenie</t>
  </si>
  <si>
    <t>00313530</t>
  </si>
  <si>
    <t>Obec Kordíky</t>
  </si>
  <si>
    <t>00313548</t>
  </si>
  <si>
    <t>Obec Králiky</t>
  </si>
  <si>
    <t>00313556</t>
  </si>
  <si>
    <t>Obec Lom nad Rimavicou</t>
  </si>
  <si>
    <t>00313564</t>
  </si>
  <si>
    <t>Obec Ľubietová</t>
  </si>
  <si>
    <t>00313572</t>
  </si>
  <si>
    <t>Obec Lučatín</t>
  </si>
  <si>
    <t>00313581</t>
  </si>
  <si>
    <t>Obec Medzibrod</t>
  </si>
  <si>
    <t>00313599</t>
  </si>
  <si>
    <t>Obec Michalová</t>
  </si>
  <si>
    <t>00313602</t>
  </si>
  <si>
    <t>Obec Moštenica</t>
  </si>
  <si>
    <t>00313611</t>
  </si>
  <si>
    <t>Obec Môlča</t>
  </si>
  <si>
    <t>00313629</t>
  </si>
  <si>
    <t>Obec Motyčky</t>
  </si>
  <si>
    <t>00313637</t>
  </si>
  <si>
    <t>Obec Mýto pod Ďumbierom</t>
  </si>
  <si>
    <t>00313645</t>
  </si>
  <si>
    <t>Obec Nemecká</t>
  </si>
  <si>
    <t>00313653</t>
  </si>
  <si>
    <t>Obec Oravce</t>
  </si>
  <si>
    <t>00313661</t>
  </si>
  <si>
    <t>Obec Osrblie</t>
  </si>
  <si>
    <t>00313670</t>
  </si>
  <si>
    <t>Obec Podkonice</t>
  </si>
  <si>
    <t>00313688</t>
  </si>
  <si>
    <t>Obec Podbrezová</t>
  </si>
  <si>
    <t>00313696</t>
  </si>
  <si>
    <t>Obec Pohorelá</t>
  </si>
  <si>
    <t>00313700</t>
  </si>
  <si>
    <t>Obec Pohronská Polhora</t>
  </si>
  <si>
    <t>00313718</t>
  </si>
  <si>
    <t>Obec Pohronský Bukovec</t>
  </si>
  <si>
    <t>00313726</t>
  </si>
  <si>
    <t>Obec Polomka</t>
  </si>
  <si>
    <t>00313734</t>
  </si>
  <si>
    <t>Obec Poniky</t>
  </si>
  <si>
    <t>00313742</t>
  </si>
  <si>
    <t>Obec Povrazník</t>
  </si>
  <si>
    <t>00313751</t>
  </si>
  <si>
    <t>Obec Predajná</t>
  </si>
  <si>
    <t>00313769</t>
  </si>
  <si>
    <t>Obec Priechod</t>
  </si>
  <si>
    <t>00313777</t>
  </si>
  <si>
    <t>Obec Ráztoka</t>
  </si>
  <si>
    <t>00313785</t>
  </si>
  <si>
    <t>Obec Riečka</t>
  </si>
  <si>
    <t>00313793</t>
  </si>
  <si>
    <t>Obec Sebedín-Bečov</t>
  </si>
  <si>
    <t>00313807</t>
  </si>
  <si>
    <t>Obec Selce</t>
  </si>
  <si>
    <t>00313823</t>
  </si>
  <si>
    <t>Obec Slovenská Ľupča</t>
  </si>
  <si>
    <t>00313831</t>
  </si>
  <si>
    <t>Obec Staré Hory</t>
  </si>
  <si>
    <t>00313840</t>
  </si>
  <si>
    <t>Obec Strelníky</t>
  </si>
  <si>
    <t>00313858</t>
  </si>
  <si>
    <t>Obec Špania Dolina</t>
  </si>
  <si>
    <t>00313866</t>
  </si>
  <si>
    <t>Obec Šumiac</t>
  </si>
  <si>
    <t>00313874</t>
  </si>
  <si>
    <t>Obec Telgárt</t>
  </si>
  <si>
    <t>00313882</t>
  </si>
  <si>
    <t>Obec Tajov</t>
  </si>
  <si>
    <t>00313904</t>
  </si>
  <si>
    <t>Obec Valaská</t>
  </si>
  <si>
    <t>00313912</t>
  </si>
  <si>
    <t>Obec Vaľkovňa</t>
  </si>
  <si>
    <t>00313947</t>
  </si>
  <si>
    <t>Obec Závadka nad Hronom</t>
  </si>
  <si>
    <t>00313971</t>
  </si>
  <si>
    <t>Mesto Čadca</t>
  </si>
  <si>
    <t>00313980</t>
  </si>
  <si>
    <t>Obec Čierne</t>
  </si>
  <si>
    <t>00313998</t>
  </si>
  <si>
    <t>Obec Dlhá nad Kysucou</t>
  </si>
  <si>
    <t>00314005</t>
  </si>
  <si>
    <t>Obec Dolný Vadičov</t>
  </si>
  <si>
    <t>00314013</t>
  </si>
  <si>
    <t>Obec Dunajov</t>
  </si>
  <si>
    <t>00314030</t>
  </si>
  <si>
    <t>Obec Horný Vadičov</t>
  </si>
  <si>
    <t>00314048</t>
  </si>
  <si>
    <t>Obec Klokočov</t>
  </si>
  <si>
    <t>00314056</t>
  </si>
  <si>
    <t>Obec Klubina</t>
  </si>
  <si>
    <t>00314064</t>
  </si>
  <si>
    <t>Obec Korňa</t>
  </si>
  <si>
    <t>00314072</t>
  </si>
  <si>
    <t>Mesto Krásno nad Kysucou</t>
  </si>
  <si>
    <t>00314081</t>
  </si>
  <si>
    <t>Obec Kysucký Lieskovec</t>
  </si>
  <si>
    <t>00314099</t>
  </si>
  <si>
    <t>Mesto Kysucké Nové Mesto</t>
  </si>
  <si>
    <t>00314102</t>
  </si>
  <si>
    <t>Obec Lodno</t>
  </si>
  <si>
    <t>00314111</t>
  </si>
  <si>
    <t>Obec Lopušné Pažite</t>
  </si>
  <si>
    <t>00314129</t>
  </si>
  <si>
    <t>Obec Makov</t>
  </si>
  <si>
    <t>00314137</t>
  </si>
  <si>
    <t>Obec Nesluša</t>
  </si>
  <si>
    <t>00314145</t>
  </si>
  <si>
    <t>Obec Nová Bystrica</t>
  </si>
  <si>
    <t>00314153</t>
  </si>
  <si>
    <t>Obec Ochodnica</t>
  </si>
  <si>
    <t>00314161</t>
  </si>
  <si>
    <t>Obec Olešná</t>
  </si>
  <si>
    <t>00314170</t>
  </si>
  <si>
    <t>Obec Oščadnica</t>
  </si>
  <si>
    <t>00314196</t>
  </si>
  <si>
    <t>Obec Podvysoká</t>
  </si>
  <si>
    <t>00314200</t>
  </si>
  <si>
    <t>Obec Povina</t>
  </si>
  <si>
    <t>00314226</t>
  </si>
  <si>
    <t>Obec Radôstka</t>
  </si>
  <si>
    <t>00314234</t>
  </si>
  <si>
    <t>Obec Raková</t>
  </si>
  <si>
    <t>00314251</t>
  </si>
  <si>
    <t>Obec Rudina</t>
  </si>
  <si>
    <t>00314269</t>
  </si>
  <si>
    <t>Obec Rudinka</t>
  </si>
  <si>
    <t>00314277</t>
  </si>
  <si>
    <t>Obec Rudinská</t>
  </si>
  <si>
    <t>00314285</t>
  </si>
  <si>
    <t>Obec Skalité</t>
  </si>
  <si>
    <t>00314293</t>
  </si>
  <si>
    <t>Obec Staškov</t>
  </si>
  <si>
    <t>00314307</t>
  </si>
  <si>
    <t>Obec Stará Bystrica</t>
  </si>
  <si>
    <t>00314315</t>
  </si>
  <si>
    <t>Obec Snežnica</t>
  </si>
  <si>
    <t>00314323</t>
  </si>
  <si>
    <t>Obec Svrčinovec</t>
  </si>
  <si>
    <t>00314331</t>
  </si>
  <si>
    <t>Mesto Turzovka</t>
  </si>
  <si>
    <t>00314340</t>
  </si>
  <si>
    <t>Obec Vysoká nad Kysucou</t>
  </si>
  <si>
    <t>00314358</t>
  </si>
  <si>
    <t>Obec Zákopčie</t>
  </si>
  <si>
    <t>00314366</t>
  </si>
  <si>
    <t>Obec Zborov nad Bystricou</t>
  </si>
  <si>
    <t>00314382</t>
  </si>
  <si>
    <t>Obec Babín</t>
  </si>
  <si>
    <t>00314391</t>
  </si>
  <si>
    <t>Obec Beňadovo</t>
  </si>
  <si>
    <t>00314404</t>
  </si>
  <si>
    <t>Obec Bobrov</t>
  </si>
  <si>
    <t>00314412</t>
  </si>
  <si>
    <t>Obec Breza</t>
  </si>
  <si>
    <t>00314421</t>
  </si>
  <si>
    <t>Obec Brezovica</t>
  </si>
  <si>
    <t>00314447</t>
  </si>
  <si>
    <t>Obec Dlhá nad Oravou</t>
  </si>
  <si>
    <t>00314463</t>
  </si>
  <si>
    <t>Mesto Dolný Kubín</t>
  </si>
  <si>
    <t>00314471</t>
  </si>
  <si>
    <t>Obec Habovka</t>
  </si>
  <si>
    <t>00314480</t>
  </si>
  <si>
    <t>Obec Hladovka</t>
  </si>
  <si>
    <t>00314498</t>
  </si>
  <si>
    <t>00314501</t>
  </si>
  <si>
    <t>Obec Hruštín</t>
  </si>
  <si>
    <t>00314510</t>
  </si>
  <si>
    <t>Obec Chlebnice</t>
  </si>
  <si>
    <t>00314528</t>
  </si>
  <si>
    <t>Obec Istebné</t>
  </si>
  <si>
    <t>00314536</t>
  </si>
  <si>
    <t>Obec Jasenová</t>
  </si>
  <si>
    <t>00314544</t>
  </si>
  <si>
    <t>Obec Klin</t>
  </si>
  <si>
    <t>00314561</t>
  </si>
  <si>
    <t>Obec Kraľovany</t>
  </si>
  <si>
    <t>00314587</t>
  </si>
  <si>
    <t>Obec Krivá</t>
  </si>
  <si>
    <t>00314595</t>
  </si>
  <si>
    <t>Obec Krušetnica</t>
  </si>
  <si>
    <t>00314609</t>
  </si>
  <si>
    <t>Obec Leštiny</t>
  </si>
  <si>
    <t>00314617</t>
  </si>
  <si>
    <t>Obec Liesek</t>
  </si>
  <si>
    <t>00314625</t>
  </si>
  <si>
    <t>Obec Lokca</t>
  </si>
  <si>
    <t>00314633</t>
  </si>
  <si>
    <t>Obec Lomná</t>
  </si>
  <si>
    <t>00314641</t>
  </si>
  <si>
    <t>Obec Malatiná</t>
  </si>
  <si>
    <t>00314650</t>
  </si>
  <si>
    <t>Obec Medzibrodie nad Oravou</t>
  </si>
  <si>
    <t>00314668</t>
  </si>
  <si>
    <t>Obec Mútne</t>
  </si>
  <si>
    <t>00314676</t>
  </si>
  <si>
    <t>Mesto Námestovo</t>
  </si>
  <si>
    <t>00314684</t>
  </si>
  <si>
    <t>00314692</t>
  </si>
  <si>
    <t>Obec Novoť</t>
  </si>
  <si>
    <t>00314706</t>
  </si>
  <si>
    <t>Obec Oravský Biely Potok</t>
  </si>
  <si>
    <t>00314714</t>
  </si>
  <si>
    <t>Obec Oravská Jasenica</t>
  </si>
  <si>
    <t>00314722</t>
  </si>
  <si>
    <t>Obec Oravská Lesná</t>
  </si>
  <si>
    <t>00314731</t>
  </si>
  <si>
    <t>Obec Oravský Podzámok</t>
  </si>
  <si>
    <t>00314749</t>
  </si>
  <si>
    <t>Obec Oravská Polhora</t>
  </si>
  <si>
    <t>00314757</t>
  </si>
  <si>
    <t>Obec Oravská Poruba</t>
  </si>
  <si>
    <t>00314773</t>
  </si>
  <si>
    <t>Obec Osádka</t>
  </si>
  <si>
    <t>00314781</t>
  </si>
  <si>
    <t>Obec Párnica</t>
  </si>
  <si>
    <t>00314790</t>
  </si>
  <si>
    <t>Obec Podbiel</t>
  </si>
  <si>
    <t>00314803</t>
  </si>
  <si>
    <t>Obec Pokryváč</t>
  </si>
  <si>
    <t>00314811</t>
  </si>
  <si>
    <t>Obec Pribiš</t>
  </si>
  <si>
    <t>00314820</t>
  </si>
  <si>
    <t>Obec Pucov</t>
  </si>
  <si>
    <t>00314838</t>
  </si>
  <si>
    <t>Obec Rabča</t>
  </si>
  <si>
    <t>00314846</t>
  </si>
  <si>
    <t>Obec Rabčice</t>
  </si>
  <si>
    <t>00314854</t>
  </si>
  <si>
    <t>Obec Sedliacka Dubová</t>
  </si>
  <si>
    <t>00314862</t>
  </si>
  <si>
    <t>Obec Sihelné</t>
  </si>
  <si>
    <t>00314871</t>
  </si>
  <si>
    <t>Obec Suchá Hora</t>
  </si>
  <si>
    <t>00314889</t>
  </si>
  <si>
    <t>Obec Štefanov nad Oravou</t>
  </si>
  <si>
    <t>00314897</t>
  </si>
  <si>
    <t>Mesto Trstená</t>
  </si>
  <si>
    <t>00314901</t>
  </si>
  <si>
    <t>Mesto Tvrdošín</t>
  </si>
  <si>
    <t>00314919</t>
  </si>
  <si>
    <t>Obec Ťapešovo</t>
  </si>
  <si>
    <t>00314943</t>
  </si>
  <si>
    <t>Obec Vasiľov</t>
  </si>
  <si>
    <t>00314951</t>
  </si>
  <si>
    <t>Obec Vavrečka</t>
  </si>
  <si>
    <t>00314960</t>
  </si>
  <si>
    <t>Obec Veličná</t>
  </si>
  <si>
    <t>00314978</t>
  </si>
  <si>
    <t>Obec Vitanová</t>
  </si>
  <si>
    <t>00314994</t>
  </si>
  <si>
    <t>Obec Zábiedovo</t>
  </si>
  <si>
    <t>00315001</t>
  </si>
  <si>
    <t>Obec Zákamenné</t>
  </si>
  <si>
    <t>00315010</t>
  </si>
  <si>
    <t>Obec Zázrivá</t>
  </si>
  <si>
    <t>00315036</t>
  </si>
  <si>
    <t>Obec Zuberec</t>
  </si>
  <si>
    <t>00315044</t>
  </si>
  <si>
    <t>Obec Zubrohlava</t>
  </si>
  <si>
    <t>00315052</t>
  </si>
  <si>
    <t>Obec Žaškov</t>
  </si>
  <si>
    <t>00315079</t>
  </si>
  <si>
    <t>Obec Beňadiková</t>
  </si>
  <si>
    <t>00315095</t>
  </si>
  <si>
    <t>Obec Bešeňová</t>
  </si>
  <si>
    <t>00315109</t>
  </si>
  <si>
    <t>Obec Bobrovček</t>
  </si>
  <si>
    <t>00315117</t>
  </si>
  <si>
    <t>Obec Bobrovec</t>
  </si>
  <si>
    <t>00315125</t>
  </si>
  <si>
    <t>Obec Bobrovník</t>
  </si>
  <si>
    <t>00315141</t>
  </si>
  <si>
    <t>Obec Bukovina</t>
  </si>
  <si>
    <t>00315168</t>
  </si>
  <si>
    <t>Obec Demänovská Dolina</t>
  </si>
  <si>
    <t>00315176</t>
  </si>
  <si>
    <t>Obec Dúbrava</t>
  </si>
  <si>
    <t>00315184</t>
  </si>
  <si>
    <t>Obec Galovany</t>
  </si>
  <si>
    <t>00315192</t>
  </si>
  <si>
    <t>Obec Gôtovany</t>
  </si>
  <si>
    <t>00315214</t>
  </si>
  <si>
    <t>Obec Hubová</t>
  </si>
  <si>
    <t>00315222</t>
  </si>
  <si>
    <t>Obec Huty</t>
  </si>
  <si>
    <t>00315231</t>
  </si>
  <si>
    <t>Obec Hybe</t>
  </si>
  <si>
    <t>00315273</t>
  </si>
  <si>
    <t>Obec Jakubovany</t>
  </si>
  <si>
    <t>00315281</t>
  </si>
  <si>
    <t>Obec Jalovec</t>
  </si>
  <si>
    <t>00315290</t>
  </si>
  <si>
    <t>Obec Jamník</t>
  </si>
  <si>
    <t>00315303</t>
  </si>
  <si>
    <t>Obec Kalameny</t>
  </si>
  <si>
    <t>00315311</t>
  </si>
  <si>
    <t>Obec Komjatná</t>
  </si>
  <si>
    <t>00315338</t>
  </si>
  <si>
    <t>Obec Kráľova Lehota</t>
  </si>
  <si>
    <t>00315346</t>
  </si>
  <si>
    <t>Obec Kvačany</t>
  </si>
  <si>
    <t>00315354</t>
  </si>
  <si>
    <t>Obec Lazisko</t>
  </si>
  <si>
    <t>00315362</t>
  </si>
  <si>
    <t>Obec Likavka</t>
  </si>
  <si>
    <t>00315371</t>
  </si>
  <si>
    <t>Obec Liptovská Anna</t>
  </si>
  <si>
    <t>00315389</t>
  </si>
  <si>
    <t>Obec Liptovská Kokava</t>
  </si>
  <si>
    <t>00315397</t>
  </si>
  <si>
    <t>Obec Liptovská Lúžna</t>
  </si>
  <si>
    <t>00315401</t>
  </si>
  <si>
    <t>Obec Liptovská Osada</t>
  </si>
  <si>
    <t>00315419</t>
  </si>
  <si>
    <t>Obec Liptovská Sielnica</t>
  </si>
  <si>
    <t>00315427</t>
  </si>
  <si>
    <t>Obec Liptovská Štiavnica</t>
  </si>
  <si>
    <t>00315435</t>
  </si>
  <si>
    <t>Obec Liptovská Teplá</t>
  </si>
  <si>
    <t>00315443</t>
  </si>
  <si>
    <t>Obec Liptovské Beharovce</t>
  </si>
  <si>
    <t>00315451</t>
  </si>
  <si>
    <t>Obec Liptovské Kľačany</t>
  </si>
  <si>
    <t>00315460</t>
  </si>
  <si>
    <t>Obec Liptovské Matiašovce</t>
  </si>
  <si>
    <t>00315478</t>
  </si>
  <si>
    <t>Obec Liptovské Revúce</t>
  </si>
  <si>
    <t>00315486</t>
  </si>
  <si>
    <t>Obec Liptovský Ján</t>
  </si>
  <si>
    <t>00315494</t>
  </si>
  <si>
    <t>Mesto Liptovský Hrádok</t>
  </si>
  <si>
    <t>00315516</t>
  </si>
  <si>
    <t>Obec Liptovský Michal</t>
  </si>
  <si>
    <t>00315524</t>
  </si>
  <si>
    <t>Mesto Liptovský Mikuláš</t>
  </si>
  <si>
    <t>00315532</t>
  </si>
  <si>
    <t>Obec Liptovský Ondrej</t>
  </si>
  <si>
    <t>00315541</t>
  </si>
  <si>
    <t>Obec Liptovský Trnovec</t>
  </si>
  <si>
    <t>00315559</t>
  </si>
  <si>
    <t>Obec Lisková</t>
  </si>
  <si>
    <t>00315567</t>
  </si>
  <si>
    <t>Obec Ľubeľa</t>
  </si>
  <si>
    <t>00315575</t>
  </si>
  <si>
    <t>Obec Ľubochňa</t>
  </si>
  <si>
    <t>00315583</t>
  </si>
  <si>
    <t>Obec Lúčky</t>
  </si>
  <si>
    <t>00315591</t>
  </si>
  <si>
    <t>Obec Ludrová</t>
  </si>
  <si>
    <t>00315605</t>
  </si>
  <si>
    <t>Obec Malatíny</t>
  </si>
  <si>
    <t>00315613</t>
  </si>
  <si>
    <t>Obec Malé Borové</t>
  </si>
  <si>
    <t>00315621</t>
  </si>
  <si>
    <t>Obec Malužiná</t>
  </si>
  <si>
    <t>00315630</t>
  </si>
  <si>
    <t>Obec Martinček</t>
  </si>
  <si>
    <t>00315648</t>
  </si>
  <si>
    <t>Obec Nižná Boca</t>
  </si>
  <si>
    <t>00315656</t>
  </si>
  <si>
    <t>Obec Partizánska Ľupča</t>
  </si>
  <si>
    <t>00315664</t>
  </si>
  <si>
    <t>Obec Pavčina Lehota</t>
  </si>
  <si>
    <t>00315672</t>
  </si>
  <si>
    <t>Obec Pavlova Ves</t>
  </si>
  <si>
    <t>00315699</t>
  </si>
  <si>
    <t>Obec Podtureň</t>
  </si>
  <si>
    <t>00315702</t>
  </si>
  <si>
    <t>Obec Potok</t>
  </si>
  <si>
    <t>00315711</t>
  </si>
  <si>
    <t>Obec Pribylina</t>
  </si>
  <si>
    <t>00315729</t>
  </si>
  <si>
    <t>Obec Prosiek</t>
  </si>
  <si>
    <t>00315737</t>
  </si>
  <si>
    <t>Mesto Ružomberok</t>
  </si>
  <si>
    <t>00315745</t>
  </si>
  <si>
    <t>Obec Liptovské Sliače</t>
  </si>
  <si>
    <t>00315753</t>
  </si>
  <si>
    <t>Obec Smrečany</t>
  </si>
  <si>
    <t>00315761</t>
  </si>
  <si>
    <t>Obec Stankovany</t>
  </si>
  <si>
    <t>00315770</t>
  </si>
  <si>
    <t>Obec Štiavnička</t>
  </si>
  <si>
    <t>00315788</t>
  </si>
  <si>
    <t>Obec Švošov</t>
  </si>
  <si>
    <t>00315796</t>
  </si>
  <si>
    <t>Obec Trstené</t>
  </si>
  <si>
    <t>00315818</t>
  </si>
  <si>
    <t>Obec Uhorská Ves</t>
  </si>
  <si>
    <t>00315826</t>
  </si>
  <si>
    <t>Obec Valaská Dubová</t>
  </si>
  <si>
    <t>00315834</t>
  </si>
  <si>
    <t>Obec Vavrišovo</t>
  </si>
  <si>
    <t>00315842</t>
  </si>
  <si>
    <t>Obec Važec</t>
  </si>
  <si>
    <t>00315851</t>
  </si>
  <si>
    <t>Obec Veľké Borové</t>
  </si>
  <si>
    <t>00315869</t>
  </si>
  <si>
    <t>Obec Veterná Poruba</t>
  </si>
  <si>
    <t>00315877</t>
  </si>
  <si>
    <t>Obec Vlachy</t>
  </si>
  <si>
    <t>00315893</t>
  </si>
  <si>
    <t>Obec Východná</t>
  </si>
  <si>
    <t>00315907</t>
  </si>
  <si>
    <t>Obec Vyšná Boca</t>
  </si>
  <si>
    <t>00315915</t>
  </si>
  <si>
    <t>Obec Závažná Poruba</t>
  </si>
  <si>
    <t>00315923</t>
  </si>
  <si>
    <t>Obec Žiar</t>
  </si>
  <si>
    <t>00315940</t>
  </si>
  <si>
    <t>Obec Ábelová</t>
  </si>
  <si>
    <t>00315958</t>
  </si>
  <si>
    <t>Obec Belina</t>
  </si>
  <si>
    <t>00315966</t>
  </si>
  <si>
    <t>Obec Boľkovce</t>
  </si>
  <si>
    <t>00315974</t>
  </si>
  <si>
    <t>Obec Budiná</t>
  </si>
  <si>
    <t>00315982</t>
  </si>
  <si>
    <t>Obec Buzitka</t>
  </si>
  <si>
    <t>00315991</t>
  </si>
  <si>
    <t>Obec Breznička</t>
  </si>
  <si>
    <t>00316008</t>
  </si>
  <si>
    <t>Obec Cinobaňa</t>
  </si>
  <si>
    <t>00316016</t>
  </si>
  <si>
    <t>Obec Čakanovce</t>
  </si>
  <si>
    <t>00316024</t>
  </si>
  <si>
    <t>Obec Čamovce</t>
  </si>
  <si>
    <t>00316032</t>
  </si>
  <si>
    <t>Obec České Brezovo</t>
  </si>
  <si>
    <t>00316041</t>
  </si>
  <si>
    <t>Obec Divín</t>
  </si>
  <si>
    <t>00316059</t>
  </si>
  <si>
    <t>Obec Dobroč</t>
  </si>
  <si>
    <t>00316067</t>
  </si>
  <si>
    <t>Obec Kotmanová</t>
  </si>
  <si>
    <t>00316075</t>
  </si>
  <si>
    <t>Mesto Fiľakovo</t>
  </si>
  <si>
    <t>00316083</t>
  </si>
  <si>
    <t>Obec Fiľakovské Kováče</t>
  </si>
  <si>
    <t>00316091</t>
  </si>
  <si>
    <t>Obec Halič</t>
  </si>
  <si>
    <t>00316105</t>
  </si>
  <si>
    <t>Obec Holiša</t>
  </si>
  <si>
    <t>00316121</t>
  </si>
  <si>
    <t>Obec Kalinovo</t>
  </si>
  <si>
    <t>00316130</t>
  </si>
  <si>
    <t>Obec Kokava nad Rimavicou</t>
  </si>
  <si>
    <t>00316148</t>
  </si>
  <si>
    <t>Obec Látky</t>
  </si>
  <si>
    <t>00316156</t>
  </si>
  <si>
    <t>Obec Lehôtka</t>
  </si>
  <si>
    <t>00316164</t>
  </si>
  <si>
    <t>Obec Lentvora</t>
  </si>
  <si>
    <t>00316172</t>
  </si>
  <si>
    <t>Obec Lovinobaňa</t>
  </si>
  <si>
    <t>00316181</t>
  </si>
  <si>
    <t>Mesto Lučenec</t>
  </si>
  <si>
    <t>00316199</t>
  </si>
  <si>
    <t>Obec Lupoč</t>
  </si>
  <si>
    <t>00316202</t>
  </si>
  <si>
    <t>Obec Ľuboreč</t>
  </si>
  <si>
    <t>00316211</t>
  </si>
  <si>
    <t>Obec Málinec</t>
  </si>
  <si>
    <t>00316229</t>
  </si>
  <si>
    <t>Obec Mašková</t>
  </si>
  <si>
    <t>00316237</t>
  </si>
  <si>
    <t>Obec Mládzovo</t>
  </si>
  <si>
    <t>00316245</t>
  </si>
  <si>
    <t>Obec Mučín</t>
  </si>
  <si>
    <t>00316253</t>
  </si>
  <si>
    <t>Obec Mýtna</t>
  </si>
  <si>
    <t>00316270</t>
  </si>
  <si>
    <t>Obec Nové Hony</t>
  </si>
  <si>
    <t>00316288</t>
  </si>
  <si>
    <t>Obec Ozdín</t>
  </si>
  <si>
    <t>00316296</t>
  </si>
  <si>
    <t>Obec Panické Dravce</t>
  </si>
  <si>
    <t>00316300</t>
  </si>
  <si>
    <t>00316318</t>
  </si>
  <si>
    <t>Obec Podkriváň</t>
  </si>
  <si>
    <t>00316326</t>
  </si>
  <si>
    <t>Obec Podrečany</t>
  </si>
  <si>
    <t>00316334</t>
  </si>
  <si>
    <t>Obec Polichno</t>
  </si>
  <si>
    <t>00316342</t>
  </si>
  <si>
    <t>Mesto Poltár</t>
  </si>
  <si>
    <t>00316351</t>
  </si>
  <si>
    <t>Obec Prša</t>
  </si>
  <si>
    <t>00316369</t>
  </si>
  <si>
    <t>Obec Radzovce</t>
  </si>
  <si>
    <t>00316377</t>
  </si>
  <si>
    <t>Obec Rapovce</t>
  </si>
  <si>
    <t>00316385</t>
  </si>
  <si>
    <t>Obec Ratka</t>
  </si>
  <si>
    <t>00316393</t>
  </si>
  <si>
    <t>Obec Ružiná</t>
  </si>
  <si>
    <t>00316407</t>
  </si>
  <si>
    <t>Obec Stará Halič</t>
  </si>
  <si>
    <t>00316415</t>
  </si>
  <si>
    <t>Obec Šávoľ</t>
  </si>
  <si>
    <t>00316423</t>
  </si>
  <si>
    <t>Obec Šíd</t>
  </si>
  <si>
    <t>00316431</t>
  </si>
  <si>
    <t>Obec Šiatorská Bukovinka</t>
  </si>
  <si>
    <t>00316440</t>
  </si>
  <si>
    <t>Obec Šoltýska</t>
  </si>
  <si>
    <t>00316458</t>
  </si>
  <si>
    <t>Obec Šurice</t>
  </si>
  <si>
    <t>00316466</t>
  </si>
  <si>
    <t>Obec Točnica</t>
  </si>
  <si>
    <t>00316474</t>
  </si>
  <si>
    <t>Obec Tomášovce</t>
  </si>
  <si>
    <t>00316482</t>
  </si>
  <si>
    <t>Obec Tuhár</t>
  </si>
  <si>
    <t>00316491</t>
  </si>
  <si>
    <t>Obec Trebeľovce</t>
  </si>
  <si>
    <t>00316504</t>
  </si>
  <si>
    <t>Obec Uhorské</t>
  </si>
  <si>
    <t>00316512</t>
  </si>
  <si>
    <t>Obec Veľké Dravce</t>
  </si>
  <si>
    <t>00316521</t>
  </si>
  <si>
    <t>Obec Veľká Ves</t>
  </si>
  <si>
    <t>00316539</t>
  </si>
  <si>
    <t>Obec Veľká nad Ipľom</t>
  </si>
  <si>
    <t>00316555</t>
  </si>
  <si>
    <t>Obec Abramová</t>
  </si>
  <si>
    <t>00316563</t>
  </si>
  <si>
    <t>Obec Belá - Dulice</t>
  </si>
  <si>
    <t>00316571</t>
  </si>
  <si>
    <t>Obec Blatnica</t>
  </si>
  <si>
    <t>00316580</t>
  </si>
  <si>
    <t>Obec Brieštie</t>
  </si>
  <si>
    <t>00316598</t>
  </si>
  <si>
    <t>Obec Budiš</t>
  </si>
  <si>
    <t>00316601</t>
  </si>
  <si>
    <t>Obec Bystrička</t>
  </si>
  <si>
    <t>00316628</t>
  </si>
  <si>
    <t>Obec Dražkovce</t>
  </si>
  <si>
    <t>00316636</t>
  </si>
  <si>
    <t>Obec Dubové</t>
  </si>
  <si>
    <t>00316644</t>
  </si>
  <si>
    <t>Obec Ďanová</t>
  </si>
  <si>
    <t>00316652</t>
  </si>
  <si>
    <t>Obec Folkušová</t>
  </si>
  <si>
    <t>00316661</t>
  </si>
  <si>
    <t>Obec Háj</t>
  </si>
  <si>
    <t>00316679</t>
  </si>
  <si>
    <t>Obec Turčianske Jaseno</t>
  </si>
  <si>
    <t>00316687</t>
  </si>
  <si>
    <t>Obec Horný Kalník</t>
  </si>
  <si>
    <t>00316695</t>
  </si>
  <si>
    <t>Obec Horná Štubňa</t>
  </si>
  <si>
    <t>00316709</t>
  </si>
  <si>
    <t>Obec Ivančiná</t>
  </si>
  <si>
    <t>00316717</t>
  </si>
  <si>
    <t>Obec Jasenovo</t>
  </si>
  <si>
    <t>00316725</t>
  </si>
  <si>
    <t>Obec Jazernica</t>
  </si>
  <si>
    <t>00316733</t>
  </si>
  <si>
    <t>Obec Kláštor pod Znievom</t>
  </si>
  <si>
    <t>00316741</t>
  </si>
  <si>
    <t>Obec Košťany nad Turcom</t>
  </si>
  <si>
    <t>00316750</t>
  </si>
  <si>
    <t>Obec Krpeľany</t>
  </si>
  <si>
    <t>00316776</t>
  </si>
  <si>
    <t>Obec Lipovec</t>
  </si>
  <si>
    <t>00316784</t>
  </si>
  <si>
    <t>Obec Malý Čepčín</t>
  </si>
  <si>
    <t>00316792</t>
  </si>
  <si>
    <t>Mesto Martin</t>
  </si>
  <si>
    <t>00316806</t>
  </si>
  <si>
    <t>Obec Mošovce</t>
  </si>
  <si>
    <t>00316814</t>
  </si>
  <si>
    <t>Obec Necpaly</t>
  </si>
  <si>
    <t>00316822</t>
  </si>
  <si>
    <t>Obec Nolčovo</t>
  </si>
  <si>
    <t>00316831</t>
  </si>
  <si>
    <t>Obec Podhradie</t>
  </si>
  <si>
    <t>00316849</t>
  </si>
  <si>
    <t>Obec Príbovce</t>
  </si>
  <si>
    <t>00316857</t>
  </si>
  <si>
    <t>Obec Rakša</t>
  </si>
  <si>
    <t>00316865</t>
  </si>
  <si>
    <t>Obec Ratkovo</t>
  </si>
  <si>
    <t>00316873</t>
  </si>
  <si>
    <t>Obec Rudno</t>
  </si>
  <si>
    <t>00316881</t>
  </si>
  <si>
    <t>Obec Sklabiňa</t>
  </si>
  <si>
    <t>00316890</t>
  </si>
  <si>
    <t>Obec Sklené</t>
  </si>
  <si>
    <t>00316903</t>
  </si>
  <si>
    <t>Obec Slovany</t>
  </si>
  <si>
    <t>00316911</t>
  </si>
  <si>
    <t>Obec Slovenské Pravno</t>
  </si>
  <si>
    <t>00316920</t>
  </si>
  <si>
    <t>Obec Socovce</t>
  </si>
  <si>
    <t>00316938</t>
  </si>
  <si>
    <t>Obec Sučany</t>
  </si>
  <si>
    <t>00316946</t>
  </si>
  <si>
    <t>Obec Šútovo</t>
  </si>
  <si>
    <t>00316954</t>
  </si>
  <si>
    <t>Obec Trebostovo</t>
  </si>
  <si>
    <t>00316962</t>
  </si>
  <si>
    <t>Mesto Turany</t>
  </si>
  <si>
    <t>00316971</t>
  </si>
  <si>
    <t>Obec Turčianske Kľačany</t>
  </si>
  <si>
    <t>00316989</t>
  </si>
  <si>
    <t>Obec Turčiansky Peter</t>
  </si>
  <si>
    <t>00316997</t>
  </si>
  <si>
    <t>Obec Turčianska Štiavnička</t>
  </si>
  <si>
    <t>00317004</t>
  </si>
  <si>
    <t>Mesto Turčianske Teplice</t>
  </si>
  <si>
    <t>00317012</t>
  </si>
  <si>
    <t>Obec Turček</t>
  </si>
  <si>
    <t>00317021</t>
  </si>
  <si>
    <t>Obec Valča</t>
  </si>
  <si>
    <t>00317039</t>
  </si>
  <si>
    <t>Obec Vrícko</t>
  </si>
  <si>
    <t>00317047</t>
  </si>
  <si>
    <t>Obec Žabokreky</t>
  </si>
  <si>
    <t>00317063</t>
  </si>
  <si>
    <t>Obec Beluša</t>
  </si>
  <si>
    <t>00317080</t>
  </si>
  <si>
    <t>Obec Bolešov</t>
  </si>
  <si>
    <t>00317101</t>
  </si>
  <si>
    <t>Obec Brvnište</t>
  </si>
  <si>
    <t>00317128</t>
  </si>
  <si>
    <t>Obec Červený Kameň</t>
  </si>
  <si>
    <t>00317136</t>
  </si>
  <si>
    <t>Obec Dohňany</t>
  </si>
  <si>
    <t>00317144</t>
  </si>
  <si>
    <t>Obec Dolná Breznica</t>
  </si>
  <si>
    <t>00317152</t>
  </si>
  <si>
    <t>Obec Dolná Mariková</t>
  </si>
  <si>
    <t>00317179</t>
  </si>
  <si>
    <t>Obec Dolný Lieskov</t>
  </si>
  <si>
    <t>00317195</t>
  </si>
  <si>
    <t>Obec Domaniža</t>
  </si>
  <si>
    <t>00317209</t>
  </si>
  <si>
    <t>Mesto Dubnica nad Váhom</t>
  </si>
  <si>
    <t>00317217</t>
  </si>
  <si>
    <t>Obec Dulov</t>
  </si>
  <si>
    <t>00317276</t>
  </si>
  <si>
    <t>Obec Horná Mariková</t>
  </si>
  <si>
    <t>00317284</t>
  </si>
  <si>
    <t>Obec Horná Poruba</t>
  </si>
  <si>
    <t>00317306</t>
  </si>
  <si>
    <t>Obec Horovce</t>
  </si>
  <si>
    <t>00317331</t>
  </si>
  <si>
    <t>Mesto Ilava</t>
  </si>
  <si>
    <t>00317349</t>
  </si>
  <si>
    <t>Obec Jasenica</t>
  </si>
  <si>
    <t>00317381</t>
  </si>
  <si>
    <t>Obec Kostolec</t>
  </si>
  <si>
    <t>00317390</t>
  </si>
  <si>
    <t>Obec Košeca</t>
  </si>
  <si>
    <t>00317438</t>
  </si>
  <si>
    <t>Obec Ladce</t>
  </si>
  <si>
    <t>00317446</t>
  </si>
  <si>
    <t>Obec Lazy pod Makytou</t>
  </si>
  <si>
    <t>00317454</t>
  </si>
  <si>
    <t>Obec Lednica</t>
  </si>
  <si>
    <t>00317462</t>
  </si>
  <si>
    <t>Obec Lednické Rovne</t>
  </si>
  <si>
    <t>00317471</t>
  </si>
  <si>
    <t>Obec Lysá pod Makytou</t>
  </si>
  <si>
    <t>00317489</t>
  </si>
  <si>
    <t>Obec Lúky</t>
  </si>
  <si>
    <t>00317519</t>
  </si>
  <si>
    <t>Obec Mestečko</t>
  </si>
  <si>
    <t>00317527</t>
  </si>
  <si>
    <t>Obec Mikušovce</t>
  </si>
  <si>
    <t>00317543</t>
  </si>
  <si>
    <t>Obec Mojtín</t>
  </si>
  <si>
    <t>00317586</t>
  </si>
  <si>
    <t>Mesto Nová Dubnica</t>
  </si>
  <si>
    <t>00317594</t>
  </si>
  <si>
    <t>Obec Papradno</t>
  </si>
  <si>
    <t>00317608</t>
  </si>
  <si>
    <t>Obec Plevník - Drienové</t>
  </si>
  <si>
    <t>00317667</t>
  </si>
  <si>
    <t>Mesto Považská Bystrica</t>
  </si>
  <si>
    <t>00317691</t>
  </si>
  <si>
    <t>Obec Prečín</t>
  </si>
  <si>
    <t>00317721</t>
  </si>
  <si>
    <t>Obec Pruské</t>
  </si>
  <si>
    <t>00317730</t>
  </si>
  <si>
    <t>Obec Pružina</t>
  </si>
  <si>
    <t>00317748</t>
  </si>
  <si>
    <t>Mesto Púchov</t>
  </si>
  <si>
    <t>00317837</t>
  </si>
  <si>
    <t>Obec Tuchyňa</t>
  </si>
  <si>
    <t>00317853</t>
  </si>
  <si>
    <t>Obec Udiča</t>
  </si>
  <si>
    <t>00317870</t>
  </si>
  <si>
    <t>Obec Košecké Podhradie</t>
  </si>
  <si>
    <t>00317888</t>
  </si>
  <si>
    <t>Obec Visolaje</t>
  </si>
  <si>
    <t>00317896</t>
  </si>
  <si>
    <t>Obec Vrchteplá</t>
  </si>
  <si>
    <t>00317926</t>
  </si>
  <si>
    <t>Obec Záriečie</t>
  </si>
  <si>
    <t>00317934</t>
  </si>
  <si>
    <t>Obec Záskalie</t>
  </si>
  <si>
    <t>00317969</t>
  </si>
  <si>
    <t>Obec Zliechov</t>
  </si>
  <si>
    <t>00317977</t>
  </si>
  <si>
    <t>Obec Zubák</t>
  </si>
  <si>
    <t>00318001</t>
  </si>
  <si>
    <t>Mesto Bojnice</t>
  </si>
  <si>
    <t>00318019</t>
  </si>
  <si>
    <t>Obec Bystričany</t>
  </si>
  <si>
    <t>00318027</t>
  </si>
  <si>
    <t>Obec Cigeľ</t>
  </si>
  <si>
    <t>00318035</t>
  </si>
  <si>
    <t>Obec Čavoj</t>
  </si>
  <si>
    <t>00318043</t>
  </si>
  <si>
    <t>Obec Čereňany</t>
  </si>
  <si>
    <t>00318051</t>
  </si>
  <si>
    <t>Obec Diviacka Nová Ves</t>
  </si>
  <si>
    <t>00318060</t>
  </si>
  <si>
    <t>Obec Diviaky nad Nitricou</t>
  </si>
  <si>
    <t>00318086</t>
  </si>
  <si>
    <t>Obec Dolné Vestenice</t>
  </si>
  <si>
    <t>00318094</t>
  </si>
  <si>
    <t>Mesto Handlová</t>
  </si>
  <si>
    <t>00318108</t>
  </si>
  <si>
    <t>Obec Horná Ves</t>
  </si>
  <si>
    <t>00318116</t>
  </si>
  <si>
    <t>Obec Horné Vestenice</t>
  </si>
  <si>
    <t>00318124</t>
  </si>
  <si>
    <t>Obec Chrenovec - Brusno</t>
  </si>
  <si>
    <t>00318167</t>
  </si>
  <si>
    <t>Obec Kamenec pod Vtáčnikom</t>
  </si>
  <si>
    <t>00318183</t>
  </si>
  <si>
    <t>Obec Kľačno</t>
  </si>
  <si>
    <t>00318205</t>
  </si>
  <si>
    <t>Obec Kostolná Ves</t>
  </si>
  <si>
    <t>00318213</t>
  </si>
  <si>
    <t>Obec Koš</t>
  </si>
  <si>
    <t>00318221</t>
  </si>
  <si>
    <t>Obec Lazany</t>
  </si>
  <si>
    <t>00318230</t>
  </si>
  <si>
    <t>Obec Liešťany</t>
  </si>
  <si>
    <t>00318256</t>
  </si>
  <si>
    <t>Obec Lehota pod Vtáčnikom</t>
  </si>
  <si>
    <t>00318272</t>
  </si>
  <si>
    <t>Obec Malá Čausa</t>
  </si>
  <si>
    <t>00318281</t>
  </si>
  <si>
    <t>Obec Malinová</t>
  </si>
  <si>
    <t>00318302</t>
  </si>
  <si>
    <t>Obec Nedožery - Brezany</t>
  </si>
  <si>
    <t>00318329</t>
  </si>
  <si>
    <t>Obec Nitrica</t>
  </si>
  <si>
    <t>00318337</t>
  </si>
  <si>
    <t>Obec Nitrianske Pravno</t>
  </si>
  <si>
    <t>00318345</t>
  </si>
  <si>
    <t>Obec Nitrianske Rudno</t>
  </si>
  <si>
    <t>00318353</t>
  </si>
  <si>
    <t>Obec Nitrianske Sučany</t>
  </si>
  <si>
    <t>00318361</t>
  </si>
  <si>
    <t>Mesto Nováky</t>
  </si>
  <si>
    <t>00318388</t>
  </si>
  <si>
    <t>Obec Opatovce nad Nitrou</t>
  </si>
  <si>
    <t>00318396</t>
  </si>
  <si>
    <t>Obec Oslany</t>
  </si>
  <si>
    <t>00318400</t>
  </si>
  <si>
    <t>00318418</t>
  </si>
  <si>
    <t>Obec Poluvsie</t>
  </si>
  <si>
    <t>00318426</t>
  </si>
  <si>
    <t>Obec Poruba</t>
  </si>
  <si>
    <t>00318434</t>
  </si>
  <si>
    <t>Obec Pravenec</t>
  </si>
  <si>
    <t>00318442</t>
  </si>
  <si>
    <t>Mesto Prievidza</t>
  </si>
  <si>
    <t>00318451</t>
  </si>
  <si>
    <t>Obec Radobica</t>
  </si>
  <si>
    <t>00318469</t>
  </si>
  <si>
    <t>Obec Ráztočno</t>
  </si>
  <si>
    <t>00318485</t>
  </si>
  <si>
    <t>Obec Sebedražie</t>
  </si>
  <si>
    <t>00318507</t>
  </si>
  <si>
    <t>Obec Šútovce</t>
  </si>
  <si>
    <t>00318515</t>
  </si>
  <si>
    <t>Obec Temeš</t>
  </si>
  <si>
    <t>00318523</t>
  </si>
  <si>
    <t>Obec Tužina</t>
  </si>
  <si>
    <t>00318531</t>
  </si>
  <si>
    <t>Obec Valaská Belá</t>
  </si>
  <si>
    <t>00318540</t>
  </si>
  <si>
    <t>Obec Veľká Čausa</t>
  </si>
  <si>
    <t>00318604</t>
  </si>
  <si>
    <t>Obec Bátka</t>
  </si>
  <si>
    <t>00318612</t>
  </si>
  <si>
    <t>Obec Belín</t>
  </si>
  <si>
    <t>00318621</t>
  </si>
  <si>
    <t>Obec Blhovce</t>
  </si>
  <si>
    <t>00318639</t>
  </si>
  <si>
    <t>Obec Bottovo</t>
  </si>
  <si>
    <t>00318647</t>
  </si>
  <si>
    <t>Obec Cakov</t>
  </si>
  <si>
    <t>00318655</t>
  </si>
  <si>
    <t>Obec Číž</t>
  </si>
  <si>
    <t>00318663</t>
  </si>
  <si>
    <t>Obec Dubovec</t>
  </si>
  <si>
    <t>00318671</t>
  </si>
  <si>
    <t>Obec Figa</t>
  </si>
  <si>
    <t>00318680</t>
  </si>
  <si>
    <t>Obec Gemer</t>
  </si>
  <si>
    <t>00318698</t>
  </si>
  <si>
    <t>Obec Gemerská Panica</t>
  </si>
  <si>
    <t>00318701</t>
  </si>
  <si>
    <t>Obec Gemerská Ves</t>
  </si>
  <si>
    <t>00318710</t>
  </si>
  <si>
    <t>Obec Gemerský Jablonec</t>
  </si>
  <si>
    <t>00318728</t>
  </si>
  <si>
    <t>Obec Gortva</t>
  </si>
  <si>
    <t>00318736</t>
  </si>
  <si>
    <t>Obec Hajnáčka</t>
  </si>
  <si>
    <t>00318744</t>
  </si>
  <si>
    <t>Mesto Hnúšťa</t>
  </si>
  <si>
    <t>00318752</t>
  </si>
  <si>
    <t>Obec Hodejov</t>
  </si>
  <si>
    <t>00318761</t>
  </si>
  <si>
    <t>Obec Hostice</t>
  </si>
  <si>
    <t>00318779</t>
  </si>
  <si>
    <t>Obec Hrachovo</t>
  </si>
  <si>
    <t>00318787</t>
  </si>
  <si>
    <t>Obec Hrnčiarska Ves</t>
  </si>
  <si>
    <t>00318795</t>
  </si>
  <si>
    <t>Obec Hrnčiarske Zalužany</t>
  </si>
  <si>
    <t>00318809</t>
  </si>
  <si>
    <t>Obec Hrušovo</t>
  </si>
  <si>
    <t>00318817</t>
  </si>
  <si>
    <t>Obec Husiná</t>
  </si>
  <si>
    <t>00318825</t>
  </si>
  <si>
    <t>Obec Chanava</t>
  </si>
  <si>
    <t>00318833</t>
  </si>
  <si>
    <t>Obec Jesenské</t>
  </si>
  <si>
    <t>00318841</t>
  </si>
  <si>
    <t>Obec Kaloša</t>
  </si>
  <si>
    <t>00318850</t>
  </si>
  <si>
    <t>Obec Klenovec</t>
  </si>
  <si>
    <t>00318868</t>
  </si>
  <si>
    <t>Obec Konrádovce</t>
  </si>
  <si>
    <t>00318876</t>
  </si>
  <si>
    <t>Obec Kráľ</t>
  </si>
  <si>
    <t>00318884</t>
  </si>
  <si>
    <t>Obec Kružno</t>
  </si>
  <si>
    <t>00318892</t>
  </si>
  <si>
    <t>Obec Lenartovce</t>
  </si>
  <si>
    <t>00318906</t>
  </si>
  <si>
    <t>Obec Lukovištia</t>
  </si>
  <si>
    <t>00318914</t>
  </si>
  <si>
    <t>Obec Martinová</t>
  </si>
  <si>
    <t>00318922</t>
  </si>
  <si>
    <t>Obec Valice</t>
  </si>
  <si>
    <t>00318931</t>
  </si>
  <si>
    <t>Obec Nová Bašta</t>
  </si>
  <si>
    <t>00318949</t>
  </si>
  <si>
    <t>Obec Orávka</t>
  </si>
  <si>
    <t>00318957</t>
  </si>
  <si>
    <t>Obec Otročok</t>
  </si>
  <si>
    <t>00318965</t>
  </si>
  <si>
    <t>Obec Ožďany</t>
  </si>
  <si>
    <t>00318973</t>
  </si>
  <si>
    <t>Obec Petrovce</t>
  </si>
  <si>
    <t>00318981</t>
  </si>
  <si>
    <t>Obec Radnovce</t>
  </si>
  <si>
    <t>00318990</t>
  </si>
  <si>
    <t>Obec Ratková</t>
  </si>
  <si>
    <t>00319007</t>
  </si>
  <si>
    <t>Obec Ratkovské Bystré</t>
  </si>
  <si>
    <t>00319015</t>
  </si>
  <si>
    <t>Obec Rimavská Baňa</t>
  </si>
  <si>
    <t>00319023</t>
  </si>
  <si>
    <t>Obec Rimavská Seč</t>
  </si>
  <si>
    <t>00319031</t>
  </si>
  <si>
    <t>Mesto Rimavská Sobota</t>
  </si>
  <si>
    <t>00319040</t>
  </si>
  <si>
    <t>Obec Rimavské Brezovo</t>
  </si>
  <si>
    <t>00319058</t>
  </si>
  <si>
    <t>Obec Rimavské Janovce</t>
  </si>
  <si>
    <t>00319066</t>
  </si>
  <si>
    <t>Obec Rovné</t>
  </si>
  <si>
    <t>00319074</t>
  </si>
  <si>
    <t>Obec Skerešovo</t>
  </si>
  <si>
    <t>00319082</t>
  </si>
  <si>
    <t>Obec Sútor</t>
  </si>
  <si>
    <t>00319091</t>
  </si>
  <si>
    <t>Mesto Tornaľa</t>
  </si>
  <si>
    <t>00319104</t>
  </si>
  <si>
    <t>Obec Šimonovce</t>
  </si>
  <si>
    <t>00319112</t>
  </si>
  <si>
    <t>Obec Širkovce</t>
  </si>
  <si>
    <t>00319121</t>
  </si>
  <si>
    <t>Obec Španie Pole</t>
  </si>
  <si>
    <t>00319139</t>
  </si>
  <si>
    <t>Obec Štrkovec</t>
  </si>
  <si>
    <t>00319147</t>
  </si>
  <si>
    <t>Obec Teplý Vrch</t>
  </si>
  <si>
    <t>00319155</t>
  </si>
  <si>
    <t>Mesto Tisovec</t>
  </si>
  <si>
    <t>00319163</t>
  </si>
  <si>
    <t>Obec Uzovská Panica</t>
  </si>
  <si>
    <t>00319171</t>
  </si>
  <si>
    <t>Obec Včelince</t>
  </si>
  <si>
    <t>00319180</t>
  </si>
  <si>
    <t>Obec Veľké Teriakovce</t>
  </si>
  <si>
    <t>00319198</t>
  </si>
  <si>
    <t>Obec Veľký Blh</t>
  </si>
  <si>
    <t>00319228</t>
  </si>
  <si>
    <t>Obec Balog nad Ipľom</t>
  </si>
  <si>
    <t>00319236</t>
  </si>
  <si>
    <t>Obec Bušince</t>
  </si>
  <si>
    <t>00319244</t>
  </si>
  <si>
    <t>Obec Čebovce</t>
  </si>
  <si>
    <t>00319252</t>
  </si>
  <si>
    <t>Obec Čeláre</t>
  </si>
  <si>
    <t>00319261</t>
  </si>
  <si>
    <t>Obec Čelovce</t>
  </si>
  <si>
    <t>00319279</t>
  </si>
  <si>
    <t>Obec Dačov Lom</t>
  </si>
  <si>
    <t>00319287</t>
  </si>
  <si>
    <t>Obec Dolinka</t>
  </si>
  <si>
    <t>00319295</t>
  </si>
  <si>
    <t>Obec Dolná Strehová</t>
  </si>
  <si>
    <t>00319309</t>
  </si>
  <si>
    <t>Obec Dolné Plachtince</t>
  </si>
  <si>
    <t>00319317</t>
  </si>
  <si>
    <t>Obec Dolné Strháre</t>
  </si>
  <si>
    <t>00319333</t>
  </si>
  <si>
    <t>Obec Horná Strehová</t>
  </si>
  <si>
    <t>00319341</t>
  </si>
  <si>
    <t>Obec Hrušov</t>
  </si>
  <si>
    <t>00319350</t>
  </si>
  <si>
    <t>Obec Ipeľské Predmostie</t>
  </si>
  <si>
    <t>00319368</t>
  </si>
  <si>
    <t>Obec Kamenné Kosihy</t>
  </si>
  <si>
    <t>00319376</t>
  </si>
  <si>
    <t>Obec Kiarov</t>
  </si>
  <si>
    <t>00319384</t>
  </si>
  <si>
    <t>Obec Kleňany</t>
  </si>
  <si>
    <t>00319392</t>
  </si>
  <si>
    <t>Obec Kosihovce</t>
  </si>
  <si>
    <t>00319406</t>
  </si>
  <si>
    <t>Obec Kosihy nad Ipľom</t>
  </si>
  <si>
    <t>00319414</t>
  </si>
  <si>
    <t>Obec Kováčovce</t>
  </si>
  <si>
    <t>00319457</t>
  </si>
  <si>
    <t>Mesto Modrý Kameň</t>
  </si>
  <si>
    <t>00319465</t>
  </si>
  <si>
    <t>Obec Nenince</t>
  </si>
  <si>
    <t>00319481</t>
  </si>
  <si>
    <t>Obec Olováry</t>
  </si>
  <si>
    <t>00319490</t>
  </si>
  <si>
    <t>Obec Opatovská Nová Ves</t>
  </si>
  <si>
    <t>00319511</t>
  </si>
  <si>
    <t>Obec Pôtor</t>
  </si>
  <si>
    <t>00319520</t>
  </si>
  <si>
    <t>Obec Príbelce</t>
  </si>
  <si>
    <t>00319546</t>
  </si>
  <si>
    <t>Obec Senné</t>
  </si>
  <si>
    <t>00319554</t>
  </si>
  <si>
    <t>Obec Sklabiná</t>
  </si>
  <si>
    <t>00319562</t>
  </si>
  <si>
    <t>Obec Slovenské Ďarmoty</t>
  </si>
  <si>
    <t>00319571</t>
  </si>
  <si>
    <t>Obec Stredné Plachtince</t>
  </si>
  <si>
    <t>00319589</t>
  </si>
  <si>
    <t>Obec Sucháň</t>
  </si>
  <si>
    <t>00319619</t>
  </si>
  <si>
    <t>Obec Veľká Čalomija</t>
  </si>
  <si>
    <t>00319627</t>
  </si>
  <si>
    <t>Obec Veľká Ves nad Ipľom</t>
  </si>
  <si>
    <t>00319643</t>
  </si>
  <si>
    <t>Obec Veľké Zlievce</t>
  </si>
  <si>
    <t>00319651</t>
  </si>
  <si>
    <t>Mesto Veľký Krtíš</t>
  </si>
  <si>
    <t>00319660</t>
  </si>
  <si>
    <t>Obec Veľký Lom</t>
  </si>
  <si>
    <t>00319678</t>
  </si>
  <si>
    <t>Obec Vinica</t>
  </si>
  <si>
    <t>00319686</t>
  </si>
  <si>
    <t>Obec Vrbovka</t>
  </si>
  <si>
    <t>00319694</t>
  </si>
  <si>
    <t>Obec Záhorce</t>
  </si>
  <si>
    <t>00319708</t>
  </si>
  <si>
    <t>00319716</t>
  </si>
  <si>
    <t>Obec Želovce</t>
  </si>
  <si>
    <t>00319732</t>
  </si>
  <si>
    <t>Obec Babiná</t>
  </si>
  <si>
    <t>00319741</t>
  </si>
  <si>
    <t>Obec Breziny</t>
  </si>
  <si>
    <t>00319759</t>
  </si>
  <si>
    <t>Obec Budča</t>
  </si>
  <si>
    <t>00319767</t>
  </si>
  <si>
    <t>Obec Bzovík</t>
  </si>
  <si>
    <t>00319775</t>
  </si>
  <si>
    <t>Obec Cerovo</t>
  </si>
  <si>
    <t>00319783</t>
  </si>
  <si>
    <t>Obec Čabradský Vrbovok</t>
  </si>
  <si>
    <t>00319791</t>
  </si>
  <si>
    <t>Obec Čekovce</t>
  </si>
  <si>
    <t>00319805</t>
  </si>
  <si>
    <t>Mesto Detva</t>
  </si>
  <si>
    <t>00319813</t>
  </si>
  <si>
    <t>Obec Detvianska Huta</t>
  </si>
  <si>
    <t>00319830</t>
  </si>
  <si>
    <t>Obec Dobrá Niva</t>
  </si>
  <si>
    <t>00319881</t>
  </si>
  <si>
    <t>00319899</t>
  </si>
  <si>
    <t>Obec Dúbravy</t>
  </si>
  <si>
    <t>00319902</t>
  </si>
  <si>
    <t>Mesto Dudince</t>
  </si>
  <si>
    <t>00319911</t>
  </si>
  <si>
    <t>Obec Hontianske Moravce</t>
  </si>
  <si>
    <t>00319929</t>
  </si>
  <si>
    <t>Obec Hontianske Nemce</t>
  </si>
  <si>
    <t>00319937</t>
  </si>
  <si>
    <t>Obec Hontianske Tesáre</t>
  </si>
  <si>
    <t>00319953</t>
  </si>
  <si>
    <t>Obec Horný Tisovník</t>
  </si>
  <si>
    <t>00319961</t>
  </si>
  <si>
    <t>Mesto Hriňová</t>
  </si>
  <si>
    <t>00319970</t>
  </si>
  <si>
    <t>Obec Hronská Breznica</t>
  </si>
  <si>
    <t>00319996</t>
  </si>
  <si>
    <t>Obec Klokoč</t>
  </si>
  <si>
    <t>00320005</t>
  </si>
  <si>
    <t>Obec Kováčová</t>
  </si>
  <si>
    <t>00320030</t>
  </si>
  <si>
    <t>Obec Kráľovce - Krnišov</t>
  </si>
  <si>
    <t>00320048</t>
  </si>
  <si>
    <t>Obec Kriváň</t>
  </si>
  <si>
    <t>00320056</t>
  </si>
  <si>
    <t>Mesto Krupina</t>
  </si>
  <si>
    <t>00320072</t>
  </si>
  <si>
    <t>Obec Ladzany</t>
  </si>
  <si>
    <t>00320099</t>
  </si>
  <si>
    <t>Obec Lišov</t>
  </si>
  <si>
    <t>00320102</t>
  </si>
  <si>
    <t>Obec Litava</t>
  </si>
  <si>
    <t>00320153</t>
  </si>
  <si>
    <t>Obec Očová</t>
  </si>
  <si>
    <t>00320161</t>
  </si>
  <si>
    <t>Obec Ostrá Lúka</t>
  </si>
  <si>
    <t>00320170</t>
  </si>
  <si>
    <t>Obec Pliešovce</t>
  </si>
  <si>
    <t>00320196</t>
  </si>
  <si>
    <t>Obec Rykynčice</t>
  </si>
  <si>
    <t>00320218</t>
  </si>
  <si>
    <t>Obec Sása</t>
  </si>
  <si>
    <t>00320226</t>
  </si>
  <si>
    <t>Obec Sebechleby</t>
  </si>
  <si>
    <t>00320234</t>
  </si>
  <si>
    <t>Obec Senohrad</t>
  </si>
  <si>
    <t>00320242</t>
  </si>
  <si>
    <t>Obec Sielnica</t>
  </si>
  <si>
    <t>00320269</t>
  </si>
  <si>
    <t>Obec Slatinské Lazy</t>
  </si>
  <si>
    <t>00320277</t>
  </si>
  <si>
    <t>Mesto Sliač</t>
  </si>
  <si>
    <t>00320285</t>
  </si>
  <si>
    <t>Obec Stará Huta</t>
  </si>
  <si>
    <t>00320293</t>
  </si>
  <si>
    <t>Obec Stožok</t>
  </si>
  <si>
    <t>00320323</t>
  </si>
  <si>
    <t>Obec Terany</t>
  </si>
  <si>
    <t>00320331</t>
  </si>
  <si>
    <t>Obec Tŕnie</t>
  </si>
  <si>
    <t>00320358</t>
  </si>
  <si>
    <t>Obec Turová</t>
  </si>
  <si>
    <t>00320382</t>
  </si>
  <si>
    <t>Obec Vígľaš</t>
  </si>
  <si>
    <t>00320391</t>
  </si>
  <si>
    <t>Obec Vígľašská Huta - Kalinka</t>
  </si>
  <si>
    <t>00320439</t>
  </si>
  <si>
    <t>Mesto Zvolen</t>
  </si>
  <si>
    <t>00320447</t>
  </si>
  <si>
    <t>Obec Zvolenská Slatina</t>
  </si>
  <si>
    <t>00320455</t>
  </si>
  <si>
    <t>Obec Železná Breznica</t>
  </si>
  <si>
    <t>00320471</t>
  </si>
  <si>
    <t>Obec Svätý Anton</t>
  </si>
  <si>
    <t>00320480</t>
  </si>
  <si>
    <t>Obec Baďan</t>
  </si>
  <si>
    <t>00320498</t>
  </si>
  <si>
    <t>Obec Banská Belá</t>
  </si>
  <si>
    <t>00320501</t>
  </si>
  <si>
    <t>Mesto Banská Štiavnica</t>
  </si>
  <si>
    <t>00320510</t>
  </si>
  <si>
    <t>Obec Banský Studenec</t>
  </si>
  <si>
    <t>00320528</t>
  </si>
  <si>
    <t>Obec Bartošova Lehôtka</t>
  </si>
  <si>
    <t>00320536</t>
  </si>
  <si>
    <t>Obec Beluj</t>
  </si>
  <si>
    <t>00320552</t>
  </si>
  <si>
    <t>Obec Bzenica</t>
  </si>
  <si>
    <t>00320561</t>
  </si>
  <si>
    <t>Obec Dekýš</t>
  </si>
  <si>
    <t>00320579</t>
  </si>
  <si>
    <t>Obec Dolná Trnávka</t>
  </si>
  <si>
    <t>00320587</t>
  </si>
  <si>
    <t>Obec Dolná Ves</t>
  </si>
  <si>
    <t>00320595</t>
  </si>
  <si>
    <t>Obec Dolná Ždaňa</t>
  </si>
  <si>
    <t>00320609</t>
  </si>
  <si>
    <t>Obec Hliník nad Hronom</t>
  </si>
  <si>
    <t>00320617</t>
  </si>
  <si>
    <t>Obec Hodruša - Hámre</t>
  </si>
  <si>
    <t>00320633</t>
  </si>
  <si>
    <t>Obec Horná Ždaňa</t>
  </si>
  <si>
    <t>00320641</t>
  </si>
  <si>
    <t>Obec Horné Hámre</t>
  </si>
  <si>
    <t>00320650</t>
  </si>
  <si>
    <t>Obec Hrabičov</t>
  </si>
  <si>
    <t>00320668</t>
  </si>
  <si>
    <t>Obec Hronská Dúbrava</t>
  </si>
  <si>
    <t>00320676</t>
  </si>
  <si>
    <t>Obec Hronský Beňadik</t>
  </si>
  <si>
    <t>00320684</t>
  </si>
  <si>
    <t>Obec Ihráč</t>
  </si>
  <si>
    <t>00320692</t>
  </si>
  <si>
    <t>Obec Ilija</t>
  </si>
  <si>
    <t>00320706</t>
  </si>
  <si>
    <t>Obec Janova Lehota</t>
  </si>
  <si>
    <t>00320714</t>
  </si>
  <si>
    <t>Obec Jastrabá</t>
  </si>
  <si>
    <t>00320722</t>
  </si>
  <si>
    <t>Obec Kľak</t>
  </si>
  <si>
    <t>00320749</t>
  </si>
  <si>
    <t>Obec Kopernica</t>
  </si>
  <si>
    <t>00320757</t>
  </si>
  <si>
    <t>Obec Kosorín</t>
  </si>
  <si>
    <t>00320781</t>
  </si>
  <si>
    <t>Mesto Kremnica</t>
  </si>
  <si>
    <t>00320803</t>
  </si>
  <si>
    <t>Obec Kunešov</t>
  </si>
  <si>
    <t>00320811</t>
  </si>
  <si>
    <t>Obec Lehôtka pod Brehmi</t>
  </si>
  <si>
    <t>00320820</t>
  </si>
  <si>
    <t>Obec Lovča</t>
  </si>
  <si>
    <t>00320838</t>
  </si>
  <si>
    <t>Obec Lovčica - Trubín</t>
  </si>
  <si>
    <t>00320862</t>
  </si>
  <si>
    <t>Obec Malá Lehota</t>
  </si>
  <si>
    <t>00320871</t>
  </si>
  <si>
    <t>Obec Močiar</t>
  </si>
  <si>
    <t>00320889</t>
  </si>
  <si>
    <t>Obec Nevoľné</t>
  </si>
  <si>
    <t>00320897</t>
  </si>
  <si>
    <t>Mesto Nová Baňa</t>
  </si>
  <si>
    <t>00320901</t>
  </si>
  <si>
    <t>Obec Ostrý Grúň</t>
  </si>
  <si>
    <t>00320919</t>
  </si>
  <si>
    <t>Obec Pitelová</t>
  </si>
  <si>
    <t>00320927</t>
  </si>
  <si>
    <t>Obec Počúvadlo</t>
  </si>
  <si>
    <t>00320935</t>
  </si>
  <si>
    <t>Obec Podhorie</t>
  </si>
  <si>
    <t>00320943</t>
  </si>
  <si>
    <t>Obec Prenčov</t>
  </si>
  <si>
    <t>00320951</t>
  </si>
  <si>
    <t>Obec Prestavlky</t>
  </si>
  <si>
    <t>00320960</t>
  </si>
  <si>
    <t>Obec Prochot</t>
  </si>
  <si>
    <t>00320978</t>
  </si>
  <si>
    <t>Obec Repište</t>
  </si>
  <si>
    <t>00320986</t>
  </si>
  <si>
    <t>Obec Rudno nad Hronom</t>
  </si>
  <si>
    <t>00320994</t>
  </si>
  <si>
    <t>Obec Slaská</t>
  </si>
  <si>
    <t>00321001</t>
  </si>
  <si>
    <t>Obec Sklené Teplice</t>
  </si>
  <si>
    <t>00321010</t>
  </si>
  <si>
    <t>Obec Stará Kremnička</t>
  </si>
  <si>
    <t>00321028</t>
  </si>
  <si>
    <t>Obec Štiavnické Bane</t>
  </si>
  <si>
    <t>00321036</t>
  </si>
  <si>
    <t>Obec Tekovská Breznica</t>
  </si>
  <si>
    <t>00321044</t>
  </si>
  <si>
    <t>Obec Tekovské Nemce</t>
  </si>
  <si>
    <t>00321052</t>
  </si>
  <si>
    <t>Obec Trnavá Hora</t>
  </si>
  <si>
    <t>00321061</t>
  </si>
  <si>
    <t>Obec Veľká Lehota</t>
  </si>
  <si>
    <t>00321079</t>
  </si>
  <si>
    <t>Obec Veľké Pole</t>
  </si>
  <si>
    <t>00321087</t>
  </si>
  <si>
    <t>Obec Voznica</t>
  </si>
  <si>
    <t>00321095</t>
  </si>
  <si>
    <t>Obec Vysoká</t>
  </si>
  <si>
    <t>00321109</t>
  </si>
  <si>
    <t>Obec Vyhne</t>
  </si>
  <si>
    <t>00321117</t>
  </si>
  <si>
    <t>Mesto Žarnovica</t>
  </si>
  <si>
    <t>00321125</t>
  </si>
  <si>
    <t>Mesto Žiar nad Hronom</t>
  </si>
  <si>
    <t>00321133</t>
  </si>
  <si>
    <t>Obec Župkov</t>
  </si>
  <si>
    <t>00321168</t>
  </si>
  <si>
    <t>00321192</t>
  </si>
  <si>
    <t>Mesto Bytča</t>
  </si>
  <si>
    <t>00321206</t>
  </si>
  <si>
    <t>Obec Čičmany</t>
  </si>
  <si>
    <t>00321214</t>
  </si>
  <si>
    <t>Obec Divina</t>
  </si>
  <si>
    <t>00321222</t>
  </si>
  <si>
    <t>Obec Divinka</t>
  </si>
  <si>
    <t>00321231</t>
  </si>
  <si>
    <t>Obec Dlhé Pole</t>
  </si>
  <si>
    <t>00321249</t>
  </si>
  <si>
    <t>Obec Dolná Tižina</t>
  </si>
  <si>
    <t>00321257</t>
  </si>
  <si>
    <t>Obec Dolný Hričov</t>
  </si>
  <si>
    <t>00321265</t>
  </si>
  <si>
    <t>Obec Fačkov</t>
  </si>
  <si>
    <t>00321273</t>
  </si>
  <si>
    <t>Obec Gbeľany</t>
  </si>
  <si>
    <t>00321290</t>
  </si>
  <si>
    <t>Obec Horný Hričov</t>
  </si>
  <si>
    <t>00321303</t>
  </si>
  <si>
    <t>Obec Hôrky</t>
  </si>
  <si>
    <t>00321338</t>
  </si>
  <si>
    <t>00321346</t>
  </si>
  <si>
    <t>Obec Jasenové</t>
  </si>
  <si>
    <t>00321362</t>
  </si>
  <si>
    <t>Obec Kolárovice</t>
  </si>
  <si>
    <t>00321389</t>
  </si>
  <si>
    <t>Obec Kotešová</t>
  </si>
  <si>
    <t>00321397</t>
  </si>
  <si>
    <t>Obec Kotrčiná Lúčka</t>
  </si>
  <si>
    <t>00321401</t>
  </si>
  <si>
    <t>Obec Krasňany</t>
  </si>
  <si>
    <t>00321427</t>
  </si>
  <si>
    <t>Obec Lietava</t>
  </si>
  <si>
    <t>00321443</t>
  </si>
  <si>
    <t>Obec Lietavská Svinná-Babkov</t>
  </si>
  <si>
    <t>00321451</t>
  </si>
  <si>
    <t>Obec Lutiše</t>
  </si>
  <si>
    <t>00321460</t>
  </si>
  <si>
    <t>Obec Lysica</t>
  </si>
  <si>
    <t>00321494</t>
  </si>
  <si>
    <t>Obec Mojš</t>
  </si>
  <si>
    <t>00321516</t>
  </si>
  <si>
    <t>Obec Nededza</t>
  </si>
  <si>
    <t>00321541</t>
  </si>
  <si>
    <t>Obec Petrovice</t>
  </si>
  <si>
    <t>00321559</t>
  </si>
  <si>
    <t>00321567</t>
  </si>
  <si>
    <t>Obec Predmier</t>
  </si>
  <si>
    <t>00321575</t>
  </si>
  <si>
    <t>Mesto Rajec</t>
  </si>
  <si>
    <t>00321583</t>
  </si>
  <si>
    <t>Obec Rajecká Lesná</t>
  </si>
  <si>
    <t>00321591</t>
  </si>
  <si>
    <t>Mesto Rajecké Teplice</t>
  </si>
  <si>
    <t>00321613</t>
  </si>
  <si>
    <t>Obec Stráňavy</t>
  </si>
  <si>
    <t>00321630</t>
  </si>
  <si>
    <t>Obec Stráža</t>
  </si>
  <si>
    <t>00321648</t>
  </si>
  <si>
    <t>Obec Strečno</t>
  </si>
  <si>
    <t>00321656</t>
  </si>
  <si>
    <t>Obec Súľov - Hradná</t>
  </si>
  <si>
    <t>00321664</t>
  </si>
  <si>
    <t>Obec Svederník</t>
  </si>
  <si>
    <t>00321672</t>
  </si>
  <si>
    <t>Obec Štiavnik</t>
  </si>
  <si>
    <t>00321699</t>
  </si>
  <si>
    <t>Obec Terchová</t>
  </si>
  <si>
    <t>00321711</t>
  </si>
  <si>
    <t>Obec Varín</t>
  </si>
  <si>
    <t>00321737</t>
  </si>
  <si>
    <t>Obec Veľké Rovné</t>
  </si>
  <si>
    <t>00321788</t>
  </si>
  <si>
    <t>Obec Zbyňov</t>
  </si>
  <si>
    <t>00321796</t>
  </si>
  <si>
    <t>Mesto Žilina</t>
  </si>
  <si>
    <t>00321826</t>
  </si>
  <si>
    <t>Obec Abrahámovce</t>
  </si>
  <si>
    <t>00321834</t>
  </si>
  <si>
    <t>Obec Andrejová</t>
  </si>
  <si>
    <t>00321842</t>
  </si>
  <si>
    <t>Mesto Bardejov</t>
  </si>
  <si>
    <t>00321851</t>
  </si>
  <si>
    <t>Obec Bartošovce</t>
  </si>
  <si>
    <t>00321869</t>
  </si>
  <si>
    <t>Obec Becherov</t>
  </si>
  <si>
    <t>00321877</t>
  </si>
  <si>
    <t>Obec Beloveža</t>
  </si>
  <si>
    <t>00321885</t>
  </si>
  <si>
    <t>Obec Bogliarka</t>
  </si>
  <si>
    <t>00321893</t>
  </si>
  <si>
    <t>Obec Brezov</t>
  </si>
  <si>
    <t>00321907</t>
  </si>
  <si>
    <t>Obec Brezovka</t>
  </si>
  <si>
    <t>00321915</t>
  </si>
  <si>
    <t>Obec Buclovany</t>
  </si>
  <si>
    <t>00321923</t>
  </si>
  <si>
    <t>Obec Cigeľka</t>
  </si>
  <si>
    <t>00321931</t>
  </si>
  <si>
    <t>Obec Dubinné</t>
  </si>
  <si>
    <t>00321940</t>
  </si>
  <si>
    <t>Obec Frička</t>
  </si>
  <si>
    <t>00321958</t>
  </si>
  <si>
    <t>Obec Fričkovce</t>
  </si>
  <si>
    <t>00321966</t>
  </si>
  <si>
    <t>Obec Gaboltov</t>
  </si>
  <si>
    <t>00321974</t>
  </si>
  <si>
    <t>Obec Gerlachov</t>
  </si>
  <si>
    <t>00321982</t>
  </si>
  <si>
    <t>Mesto Giraltovce</t>
  </si>
  <si>
    <t>00321991</t>
  </si>
  <si>
    <t>Obec Hankovce</t>
  </si>
  <si>
    <t>00322008</t>
  </si>
  <si>
    <t>Obec Harhaj</t>
  </si>
  <si>
    <t>00322016</t>
  </si>
  <si>
    <t>Obec Hažlín</t>
  </si>
  <si>
    <t>00322024</t>
  </si>
  <si>
    <t>Obec Hertník</t>
  </si>
  <si>
    <t>00322032</t>
  </si>
  <si>
    <t>Obec Hervartov</t>
  </si>
  <si>
    <t>00322041</t>
  </si>
  <si>
    <t>Obec Hrabovec</t>
  </si>
  <si>
    <t>00322059</t>
  </si>
  <si>
    <t>Obec Hrabské</t>
  </si>
  <si>
    <t>00322067</t>
  </si>
  <si>
    <t>Obec Hutka</t>
  </si>
  <si>
    <t>00322075</t>
  </si>
  <si>
    <t>Obec Chmeľová</t>
  </si>
  <si>
    <t>00322083</t>
  </si>
  <si>
    <t>Obec Janovce</t>
  </si>
  <si>
    <t>00322091</t>
  </si>
  <si>
    <t>Obec Jedlinka</t>
  </si>
  <si>
    <t>00322105</t>
  </si>
  <si>
    <t>Obec Kalnište</t>
  </si>
  <si>
    <t>00322113</t>
  </si>
  <si>
    <t>Obec Kľušov</t>
  </si>
  <si>
    <t>00322121</t>
  </si>
  <si>
    <t>Obec Kobylnice</t>
  </si>
  <si>
    <t>00322130</t>
  </si>
  <si>
    <t>Obec Kobyly</t>
  </si>
  <si>
    <t>00322148</t>
  </si>
  <si>
    <t>Obec Kochanovce</t>
  </si>
  <si>
    <t>00322156</t>
  </si>
  <si>
    <t>Obec Komárov</t>
  </si>
  <si>
    <t>00322164</t>
  </si>
  <si>
    <t>Obec Koprivnica</t>
  </si>
  <si>
    <t>00322172</t>
  </si>
  <si>
    <t>Obec Kožany</t>
  </si>
  <si>
    <t>00322181</t>
  </si>
  <si>
    <t>Obec Kračúnovce</t>
  </si>
  <si>
    <t>00322199</t>
  </si>
  <si>
    <t>Obec Krivé</t>
  </si>
  <si>
    <t>00322202</t>
  </si>
  <si>
    <t>Obec Kríže</t>
  </si>
  <si>
    <t>00322211</t>
  </si>
  <si>
    <t>Obec Kružlov</t>
  </si>
  <si>
    <t>00322229</t>
  </si>
  <si>
    <t>Obec Kučín</t>
  </si>
  <si>
    <t>00322237</t>
  </si>
  <si>
    <t>Obec Kuková</t>
  </si>
  <si>
    <t>00322245</t>
  </si>
  <si>
    <t>Obec Kurima</t>
  </si>
  <si>
    <t>00322253</t>
  </si>
  <si>
    <t>Obec Kurov</t>
  </si>
  <si>
    <t>00322261</t>
  </si>
  <si>
    <t>Obec Lascov</t>
  </si>
  <si>
    <t>00322270</t>
  </si>
  <si>
    <t>Obec Lenartov</t>
  </si>
  <si>
    <t>00322288</t>
  </si>
  <si>
    <t>00322296</t>
  </si>
  <si>
    <t>Obec Livov</t>
  </si>
  <si>
    <t>00322300</t>
  </si>
  <si>
    <t>Obec Livovská Huta</t>
  </si>
  <si>
    <t>00322318</t>
  </si>
  <si>
    <t>Obec Lopúchov</t>
  </si>
  <si>
    <t>00322334</t>
  </si>
  <si>
    <t>Obec Lukavica</t>
  </si>
  <si>
    <t>00322342</t>
  </si>
  <si>
    <t>Obec Lukov</t>
  </si>
  <si>
    <t>00322351</t>
  </si>
  <si>
    <t>Obec Lužany pri Topli</t>
  </si>
  <si>
    <t>00322369</t>
  </si>
  <si>
    <t>Obec Malcov</t>
  </si>
  <si>
    <t>00322377</t>
  </si>
  <si>
    <t>Obec Marhaň</t>
  </si>
  <si>
    <t>00322385</t>
  </si>
  <si>
    <t>Obec Mičakovce</t>
  </si>
  <si>
    <t>00322393</t>
  </si>
  <si>
    <t>Obec Mikulášová</t>
  </si>
  <si>
    <t>00322407</t>
  </si>
  <si>
    <t>Obec Mokroluh</t>
  </si>
  <si>
    <t>00322415</t>
  </si>
  <si>
    <t>Obec Nemcovce</t>
  </si>
  <si>
    <t>00322423</t>
  </si>
  <si>
    <t>Obec Nižná Polianka</t>
  </si>
  <si>
    <t>00322431</t>
  </si>
  <si>
    <t>Obec Nižná Voľa</t>
  </si>
  <si>
    <t>00322440</t>
  </si>
  <si>
    <t>Obec Nižný Tvarožec</t>
  </si>
  <si>
    <t>00322458</t>
  </si>
  <si>
    <t>Obec Oľšavce</t>
  </si>
  <si>
    <t>00322466</t>
  </si>
  <si>
    <t>Obec Ondavka</t>
  </si>
  <si>
    <t>00322474</t>
  </si>
  <si>
    <t>Obec Ortuťová</t>
  </si>
  <si>
    <t>00322482</t>
  </si>
  <si>
    <t>Obec Osikov</t>
  </si>
  <si>
    <t>00322491</t>
  </si>
  <si>
    <t>Obec Petrová</t>
  </si>
  <si>
    <t>00322504</t>
  </si>
  <si>
    <t>Obec Poliakovce</t>
  </si>
  <si>
    <t>00322512</t>
  </si>
  <si>
    <t>Obec Porúbka</t>
  </si>
  <si>
    <t>00322521</t>
  </si>
  <si>
    <t>Obec Raslavice</t>
  </si>
  <si>
    <t>00322547</t>
  </si>
  <si>
    <t>Obec Rešov</t>
  </si>
  <si>
    <t>00322555</t>
  </si>
  <si>
    <t>Obec Richvald</t>
  </si>
  <si>
    <t>00322563</t>
  </si>
  <si>
    <t>Obec Rokytov</t>
  </si>
  <si>
    <t>00322571</t>
  </si>
  <si>
    <t>Obec Smilno</t>
  </si>
  <si>
    <t>00322580</t>
  </si>
  <si>
    <t>Obec Snakov</t>
  </si>
  <si>
    <t>00322598</t>
  </si>
  <si>
    <t>Obec Stebnícka Huta</t>
  </si>
  <si>
    <t>00322601</t>
  </si>
  <si>
    <t>Obec Stebník</t>
  </si>
  <si>
    <t>00322610</t>
  </si>
  <si>
    <t>Obec Stuľany</t>
  </si>
  <si>
    <t>00322628</t>
  </si>
  <si>
    <t>Obec Sveržov</t>
  </si>
  <si>
    <t>00322636</t>
  </si>
  <si>
    <t>Obec Šarišské Čierne</t>
  </si>
  <si>
    <t>00322644</t>
  </si>
  <si>
    <t>Obec Šašová</t>
  </si>
  <si>
    <t>00322652</t>
  </si>
  <si>
    <t>Obec Šiba</t>
  </si>
  <si>
    <t>00322661</t>
  </si>
  <si>
    <t>Obec Tarnov</t>
  </si>
  <si>
    <t>00322679</t>
  </si>
  <si>
    <t>Obec Tročany</t>
  </si>
  <si>
    <t>00322695</t>
  </si>
  <si>
    <t>Obec Varadka</t>
  </si>
  <si>
    <t>00322709</t>
  </si>
  <si>
    <t>Obec Vyšná Polianka</t>
  </si>
  <si>
    <t>00322717</t>
  </si>
  <si>
    <t>Obec Vyšná Voľa</t>
  </si>
  <si>
    <t>00322725</t>
  </si>
  <si>
    <t>Obec Vyšný Kručov</t>
  </si>
  <si>
    <t>00322733</t>
  </si>
  <si>
    <t>Obec Vyšný Tvarožec</t>
  </si>
  <si>
    <t>00322741</t>
  </si>
  <si>
    <t>Obec Zborov</t>
  </si>
  <si>
    <t>00322750</t>
  </si>
  <si>
    <t>Obec Zlaté</t>
  </si>
  <si>
    <t>00322768</t>
  </si>
  <si>
    <t>Obec Železník</t>
  </si>
  <si>
    <t>00322776</t>
  </si>
  <si>
    <t>Obec Želmanovce</t>
  </si>
  <si>
    <t>00322792</t>
  </si>
  <si>
    <t>Obec Adidovce</t>
  </si>
  <si>
    <t>00322806</t>
  </si>
  <si>
    <t>Obec Baškovce</t>
  </si>
  <si>
    <t>00322814</t>
  </si>
  <si>
    <t>Obec Belá nad Cirochou</t>
  </si>
  <si>
    <t>00322831</t>
  </si>
  <si>
    <t>Obec Brekov</t>
  </si>
  <si>
    <t>00322849</t>
  </si>
  <si>
    <t>Obec Brestov</t>
  </si>
  <si>
    <t>00322857</t>
  </si>
  <si>
    <t>Obec Brestov nad Laborcom</t>
  </si>
  <si>
    <t>00322865</t>
  </si>
  <si>
    <t>Obec Čabalovce</t>
  </si>
  <si>
    <t>00322873</t>
  </si>
  <si>
    <t>Obec Čabiny</t>
  </si>
  <si>
    <t>00322881</t>
  </si>
  <si>
    <t>Obec Černina</t>
  </si>
  <si>
    <t>00322890</t>
  </si>
  <si>
    <t>Obec Čertižné</t>
  </si>
  <si>
    <t>00322903</t>
  </si>
  <si>
    <t>Obec Čukalovce</t>
  </si>
  <si>
    <t>00322920</t>
  </si>
  <si>
    <t>Obec Dedačov</t>
  </si>
  <si>
    <t>00322938</t>
  </si>
  <si>
    <t>Obec Dlhé nad Cirochou</t>
  </si>
  <si>
    <t>00322946</t>
  </si>
  <si>
    <t>00322954</t>
  </si>
  <si>
    <t>Obec Habura</t>
  </si>
  <si>
    <t>00322962</t>
  </si>
  <si>
    <t>00322971</t>
  </si>
  <si>
    <t>Obec Hostovice</t>
  </si>
  <si>
    <t>00322997</t>
  </si>
  <si>
    <t>Obec Hrabovec nad Laborcom</t>
  </si>
  <si>
    <t>00323004</t>
  </si>
  <si>
    <t>Obec Hrubov</t>
  </si>
  <si>
    <t>00323012</t>
  </si>
  <si>
    <t>Obec Hudcovce</t>
  </si>
  <si>
    <t>00323021</t>
  </si>
  <si>
    <t>Mesto Humenné</t>
  </si>
  <si>
    <t>00323047</t>
  </si>
  <si>
    <t>Obec Chlmec</t>
  </si>
  <si>
    <t>00323055</t>
  </si>
  <si>
    <t>Obec Jabloň</t>
  </si>
  <si>
    <t>00323063</t>
  </si>
  <si>
    <t>Obec Jalová</t>
  </si>
  <si>
    <t>00323071</t>
  </si>
  <si>
    <t>Obec Jankovce</t>
  </si>
  <si>
    <t>00323080</t>
  </si>
  <si>
    <t>Obec Kalinov</t>
  </si>
  <si>
    <t>00323098</t>
  </si>
  <si>
    <t>Obec Kalná Roztoka</t>
  </si>
  <si>
    <t>00323101</t>
  </si>
  <si>
    <t>Obec Kamenica nad Cirochou</t>
  </si>
  <si>
    <t>00323110</t>
  </si>
  <si>
    <t>Obec Kamienka</t>
  </si>
  <si>
    <t>00323128</t>
  </si>
  <si>
    <t>Obec Karná</t>
  </si>
  <si>
    <t>00323136</t>
  </si>
  <si>
    <t>Obec Klenová</t>
  </si>
  <si>
    <t>00323144</t>
  </si>
  <si>
    <t>00323152</t>
  </si>
  <si>
    <t>Obec Kolbasov</t>
  </si>
  <si>
    <t>00323161</t>
  </si>
  <si>
    <t>Obec Kolonica</t>
  </si>
  <si>
    <t>00323179</t>
  </si>
  <si>
    <t>Obec Koškovce</t>
  </si>
  <si>
    <t>00323187</t>
  </si>
  <si>
    <t>Obec Krásny Brod</t>
  </si>
  <si>
    <t>00323195</t>
  </si>
  <si>
    <t>Obec Ladomirov</t>
  </si>
  <si>
    <t>00323209</t>
  </si>
  <si>
    <t>Obec Lieskovec</t>
  </si>
  <si>
    <t>00323217</t>
  </si>
  <si>
    <t>Obec Lukačovce</t>
  </si>
  <si>
    <t>00323225</t>
  </si>
  <si>
    <t>Obec Ľubiša</t>
  </si>
  <si>
    <t>00323233</t>
  </si>
  <si>
    <t>Mesto Medzilaborce</t>
  </si>
  <si>
    <t>00323241</t>
  </si>
  <si>
    <t>Obec Michajlov</t>
  </si>
  <si>
    <t>00323250</t>
  </si>
  <si>
    <t>Obec Modra nad Cirochou</t>
  </si>
  <si>
    <t>00323268</t>
  </si>
  <si>
    <t>Obec Myslina</t>
  </si>
  <si>
    <t>00323276</t>
  </si>
  <si>
    <t>Obec Ňagov</t>
  </si>
  <si>
    <t>00323284</t>
  </si>
  <si>
    <t>Obec Nechválova Polianka</t>
  </si>
  <si>
    <t>00323292</t>
  </si>
  <si>
    <t>Obec Nižná Jablonka</t>
  </si>
  <si>
    <t>00323306</t>
  </si>
  <si>
    <t>Obec Nižné Ladičkovce</t>
  </si>
  <si>
    <t>00323314</t>
  </si>
  <si>
    <t>Obec Nová Sedlica</t>
  </si>
  <si>
    <t>00323322</t>
  </si>
  <si>
    <t>Obec Ohradzany</t>
  </si>
  <si>
    <t>00323331</t>
  </si>
  <si>
    <t>Obec Oľka</t>
  </si>
  <si>
    <t>00323357</t>
  </si>
  <si>
    <t>Obec Osadné</t>
  </si>
  <si>
    <t>00323373</t>
  </si>
  <si>
    <t>Obec Palota</t>
  </si>
  <si>
    <t>00323381</t>
  </si>
  <si>
    <t>Obec Papín</t>
  </si>
  <si>
    <t>00323390</t>
  </si>
  <si>
    <t>Obec Parihuzovce</t>
  </si>
  <si>
    <t>00323403</t>
  </si>
  <si>
    <t>Obec Pčoliné</t>
  </si>
  <si>
    <t>00323411</t>
  </si>
  <si>
    <t>Obec Pichne</t>
  </si>
  <si>
    <t>00323420</t>
  </si>
  <si>
    <t>00323438</t>
  </si>
  <si>
    <t>Obec Príslop</t>
  </si>
  <si>
    <t>00323446</t>
  </si>
  <si>
    <t>Obec Ptičie</t>
  </si>
  <si>
    <t>00323454</t>
  </si>
  <si>
    <t>Obec Radvaň nad Laborcom</t>
  </si>
  <si>
    <t>00323462</t>
  </si>
  <si>
    <t>Obec Repejov</t>
  </si>
  <si>
    <t>00323471</t>
  </si>
  <si>
    <t>Obec Roškovce</t>
  </si>
  <si>
    <t>00323489</t>
  </si>
  <si>
    <t>00323497</t>
  </si>
  <si>
    <t>Obec Runina</t>
  </si>
  <si>
    <t>00323501</t>
  </si>
  <si>
    <t>Obec Ruská Volová</t>
  </si>
  <si>
    <t>00323527</t>
  </si>
  <si>
    <t>Obec Ruský Potok</t>
  </si>
  <si>
    <t>00323535</t>
  </si>
  <si>
    <t>Obec Slovenská Volová</t>
  </si>
  <si>
    <t>00323543</t>
  </si>
  <si>
    <t>Obec Slovenské Krivé</t>
  </si>
  <si>
    <t>00323560</t>
  </si>
  <si>
    <t>Mesto Snina</t>
  </si>
  <si>
    <t>00323578</t>
  </si>
  <si>
    <t>Obec Stakčín</t>
  </si>
  <si>
    <t>00323586</t>
  </si>
  <si>
    <t>Obec Stakčínska Roztoka</t>
  </si>
  <si>
    <t>00323608</t>
  </si>
  <si>
    <t>Obec Strihovce</t>
  </si>
  <si>
    <t>00323616</t>
  </si>
  <si>
    <t>Obec Sukov</t>
  </si>
  <si>
    <t>00323624</t>
  </si>
  <si>
    <t>Obec Svetlice</t>
  </si>
  <si>
    <t>00323632</t>
  </si>
  <si>
    <t>Obec Šmigovec</t>
  </si>
  <si>
    <t>00323641</t>
  </si>
  <si>
    <t>Obec Topoľa</t>
  </si>
  <si>
    <t>00323659</t>
  </si>
  <si>
    <t>Obec Topoľovka</t>
  </si>
  <si>
    <t>00323667</t>
  </si>
  <si>
    <t>Obec Turcovce</t>
  </si>
  <si>
    <t>00323675</t>
  </si>
  <si>
    <t>Obec Ubľa</t>
  </si>
  <si>
    <t>00323683</t>
  </si>
  <si>
    <t>Obec Udavské</t>
  </si>
  <si>
    <t>00323691</t>
  </si>
  <si>
    <t>Obec Ulič</t>
  </si>
  <si>
    <t>00323705</t>
  </si>
  <si>
    <t>Obec Uličské Krivé</t>
  </si>
  <si>
    <t>00323713</t>
  </si>
  <si>
    <t>Obec Valentovce</t>
  </si>
  <si>
    <t>00323721</t>
  </si>
  <si>
    <t>Obec Volica</t>
  </si>
  <si>
    <t>00323748</t>
  </si>
  <si>
    <t>Obec Veľopolie</t>
  </si>
  <si>
    <t>00323756</t>
  </si>
  <si>
    <t>Obec Víťazovce</t>
  </si>
  <si>
    <t>00323764</t>
  </si>
  <si>
    <t>Obec Výrava</t>
  </si>
  <si>
    <t>00323772</t>
  </si>
  <si>
    <t>Obec Vyšná Jablonka</t>
  </si>
  <si>
    <t>00323781</t>
  </si>
  <si>
    <t>Obec Vyšné Ladičkovce</t>
  </si>
  <si>
    <t>00323799</t>
  </si>
  <si>
    <t>Obec Vyšný Hrušov</t>
  </si>
  <si>
    <t>00323802</t>
  </si>
  <si>
    <t>Obec Závadka</t>
  </si>
  <si>
    <t>00323811</t>
  </si>
  <si>
    <t>Obec Zboj</t>
  </si>
  <si>
    <t>00323829</t>
  </si>
  <si>
    <t>Obec Zbojné</t>
  </si>
  <si>
    <t>00323837</t>
  </si>
  <si>
    <t>Obec Zbudská Belá</t>
  </si>
  <si>
    <t>00323845</t>
  </si>
  <si>
    <t>Obec Zbudské Dlhé</t>
  </si>
  <si>
    <t>00323853</t>
  </si>
  <si>
    <t>Obec Zemplínske Hámre</t>
  </si>
  <si>
    <t>00323861</t>
  </si>
  <si>
    <t>Obec Zubné</t>
  </si>
  <si>
    <t>00323934</t>
  </si>
  <si>
    <t>Obec Bačkovík</t>
  </si>
  <si>
    <t>00323942</t>
  </si>
  <si>
    <t>Obec Baška</t>
  </si>
  <si>
    <t>00323951</t>
  </si>
  <si>
    <t>Obec Belža</t>
  </si>
  <si>
    <t>00323977</t>
  </si>
  <si>
    <t>Obec Bidovce</t>
  </si>
  <si>
    <t>00323985</t>
  </si>
  <si>
    <t>Obec Bohdanovce</t>
  </si>
  <si>
    <t>00323993</t>
  </si>
  <si>
    <t>Obec Boliarov</t>
  </si>
  <si>
    <t>00324001</t>
  </si>
  <si>
    <t>Obec Budimír</t>
  </si>
  <si>
    <t>00324027</t>
  </si>
  <si>
    <t>00324035</t>
  </si>
  <si>
    <t>Obec Buzica</t>
  </si>
  <si>
    <t>00324043</t>
  </si>
  <si>
    <t>Obec Cestice</t>
  </si>
  <si>
    <t>00324051</t>
  </si>
  <si>
    <t>00324060</t>
  </si>
  <si>
    <t>Obec Čaňa</t>
  </si>
  <si>
    <t>00324078</t>
  </si>
  <si>
    <t>Obec Čečejovce</t>
  </si>
  <si>
    <t>00324086</t>
  </si>
  <si>
    <t>Obec Čižatice</t>
  </si>
  <si>
    <t>00324094</t>
  </si>
  <si>
    <t>Obec Debraď</t>
  </si>
  <si>
    <t>00324108</t>
  </si>
  <si>
    <t>Obec Drienovec</t>
  </si>
  <si>
    <t>00324116</t>
  </si>
  <si>
    <t>Obec Družstevná pri Hornáde</t>
  </si>
  <si>
    <t>00324124</t>
  </si>
  <si>
    <t>Obec Ďurďošík</t>
  </si>
  <si>
    <t>00324132</t>
  </si>
  <si>
    <t>Obec Ďurkov</t>
  </si>
  <si>
    <t>00324159</t>
  </si>
  <si>
    <t>Obec Gyňov</t>
  </si>
  <si>
    <t>00324167</t>
  </si>
  <si>
    <t>Obec Hačava</t>
  </si>
  <si>
    <t>00324175</t>
  </si>
  <si>
    <t>Obec Haniska</t>
  </si>
  <si>
    <t>00324183</t>
  </si>
  <si>
    <t>Obec Herľany</t>
  </si>
  <si>
    <t>00324230</t>
  </si>
  <si>
    <t>Obec Hýľov</t>
  </si>
  <si>
    <t>00324248</t>
  </si>
  <si>
    <t>Obec Chrastné</t>
  </si>
  <si>
    <t>00324256</t>
  </si>
  <si>
    <t>Obec Janík</t>
  </si>
  <si>
    <t>00324264</t>
  </si>
  <si>
    <t>Obec Jasov</t>
  </si>
  <si>
    <t>00324272</t>
  </si>
  <si>
    <t>Obec Kalša</t>
  </si>
  <si>
    <t>00324299</t>
  </si>
  <si>
    <t>Obec Kecerovce</t>
  </si>
  <si>
    <t>00324311</t>
  </si>
  <si>
    <t>Obec Kokšov-Bakša</t>
  </si>
  <si>
    <t>00324329</t>
  </si>
  <si>
    <t>Obec Komárovce</t>
  </si>
  <si>
    <t>00324345</t>
  </si>
  <si>
    <t>Obec Košická Belá</t>
  </si>
  <si>
    <t>00324353</t>
  </si>
  <si>
    <t>Obec Košická Polianka</t>
  </si>
  <si>
    <t>00324361</t>
  </si>
  <si>
    <t>Obec Košické Oľšany</t>
  </si>
  <si>
    <t>00324370</t>
  </si>
  <si>
    <t>Obec Košický Klečenov</t>
  </si>
  <si>
    <t>00324388</t>
  </si>
  <si>
    <t>Obec Kráľovce</t>
  </si>
  <si>
    <t>00324400</t>
  </si>
  <si>
    <t>Obec Kysak</t>
  </si>
  <si>
    <t>00324426</t>
  </si>
  <si>
    <t>Obec Malá Ida</t>
  </si>
  <si>
    <t>00324434</t>
  </si>
  <si>
    <t>Obec Malá Lodina</t>
  </si>
  <si>
    <t>00324442</t>
  </si>
  <si>
    <t>Mesto Medzev</t>
  </si>
  <si>
    <t>00324451</t>
  </si>
  <si>
    <t>Mesto Moldava nad Bodvou</t>
  </si>
  <si>
    <t>00324485</t>
  </si>
  <si>
    <t>Obec Nižná Kamenica</t>
  </si>
  <si>
    <t>00324493</t>
  </si>
  <si>
    <t>Obec Nižná Myšľa</t>
  </si>
  <si>
    <t>00324507</t>
  </si>
  <si>
    <t>Obec Nižný Klátov</t>
  </si>
  <si>
    <t>00324515</t>
  </si>
  <si>
    <t>Obec Nižný Lánec</t>
  </si>
  <si>
    <t>00324523</t>
  </si>
  <si>
    <t>Obec Nováčany</t>
  </si>
  <si>
    <t>00324531</t>
  </si>
  <si>
    <t>Obec Turnianska Nová Ves</t>
  </si>
  <si>
    <t>00324540</t>
  </si>
  <si>
    <t>Obec Nová Polhora</t>
  </si>
  <si>
    <t>00324566</t>
  </si>
  <si>
    <t>Obec Obišovce</t>
  </si>
  <si>
    <t>00324574</t>
  </si>
  <si>
    <t>Obec Olšovany</t>
  </si>
  <si>
    <t>00324591</t>
  </si>
  <si>
    <t>Obec Paňovce</t>
  </si>
  <si>
    <t>00324604</t>
  </si>
  <si>
    <t>Obec Peder</t>
  </si>
  <si>
    <t>00324612</t>
  </si>
  <si>
    <t>Obec Perín-Chym</t>
  </si>
  <si>
    <t>00324621</t>
  </si>
  <si>
    <t>Obec Ploské</t>
  </si>
  <si>
    <t>00324639</t>
  </si>
  <si>
    <t>Obec Poproč</t>
  </si>
  <si>
    <t>00324647</t>
  </si>
  <si>
    <t>Obec Rešica</t>
  </si>
  <si>
    <t>00324655</t>
  </si>
  <si>
    <t>Obec Rozhanovce</t>
  </si>
  <si>
    <t>00324663</t>
  </si>
  <si>
    <t>00324671</t>
  </si>
  <si>
    <t>Obec Ruskov</t>
  </si>
  <si>
    <t>00324680</t>
  </si>
  <si>
    <t>Obec Sady nad Torysou</t>
  </si>
  <si>
    <t>00324698</t>
  </si>
  <si>
    <t>Obec Seňa</t>
  </si>
  <si>
    <t>00324701</t>
  </si>
  <si>
    <t>Obec Skároš</t>
  </si>
  <si>
    <t>00324728</t>
  </si>
  <si>
    <t>Obec Slanec</t>
  </si>
  <si>
    <t>00324744</t>
  </si>
  <si>
    <t>Obec Slanské Nové Mesto</t>
  </si>
  <si>
    <t>00324752</t>
  </si>
  <si>
    <t>Obec Sokoľ</t>
  </si>
  <si>
    <t>00324761</t>
  </si>
  <si>
    <t>Obec Svinica</t>
  </si>
  <si>
    <t>00324787</t>
  </si>
  <si>
    <t>Obec Šemša</t>
  </si>
  <si>
    <t>00324795</t>
  </si>
  <si>
    <t>Obec Štós</t>
  </si>
  <si>
    <t>00324809</t>
  </si>
  <si>
    <t>Obec Trebejov</t>
  </si>
  <si>
    <t>00324817</t>
  </si>
  <si>
    <t>Obec Trstené pri Hornáde</t>
  </si>
  <si>
    <t>00324825</t>
  </si>
  <si>
    <t>Obec Trsťany</t>
  </si>
  <si>
    <t>00324841</t>
  </si>
  <si>
    <t>Obec Vajkovce</t>
  </si>
  <si>
    <t>00324850</t>
  </si>
  <si>
    <t>Obec Valaliky</t>
  </si>
  <si>
    <t>00324868</t>
  </si>
  <si>
    <t>Obec Veľká Ida</t>
  </si>
  <si>
    <t>00324906</t>
  </si>
  <si>
    <t>Obec Vyšná Kamenica</t>
  </si>
  <si>
    <t>00324914</t>
  </si>
  <si>
    <t>Obec Vyšná Myšľa</t>
  </si>
  <si>
    <t>00324922</t>
  </si>
  <si>
    <t>Obec Vyšný Čaj</t>
  </si>
  <si>
    <t>00324931</t>
  </si>
  <si>
    <t>Obec Vyšný Klátov</t>
  </si>
  <si>
    <t>00324957</t>
  </si>
  <si>
    <t>Obec Zlatá Idka</t>
  </si>
  <si>
    <t>00324965</t>
  </si>
  <si>
    <t>Obec Žarnov</t>
  </si>
  <si>
    <t>00324973</t>
  </si>
  <si>
    <t>Obec Ždaňa</t>
  </si>
  <si>
    <t>00324990</t>
  </si>
  <si>
    <t>Obec Bajany</t>
  </si>
  <si>
    <t>00325007</t>
  </si>
  <si>
    <t>00325015</t>
  </si>
  <si>
    <t>Obec Bánovce nad Ondavou</t>
  </si>
  <si>
    <t>00325023</t>
  </si>
  <si>
    <t>Obec Beňatina</t>
  </si>
  <si>
    <t>00325031</t>
  </si>
  <si>
    <t>Obec Bežovce</t>
  </si>
  <si>
    <t>00325040</t>
  </si>
  <si>
    <t>Obec Blatná Polianka</t>
  </si>
  <si>
    <t>00325058</t>
  </si>
  <si>
    <t>Obec Blatné Remety</t>
  </si>
  <si>
    <t>00325066</t>
  </si>
  <si>
    <t>Obec Blatné Revištia</t>
  </si>
  <si>
    <t>00325074</t>
  </si>
  <si>
    <t>Obec Bracovce</t>
  </si>
  <si>
    <t>00325082</t>
  </si>
  <si>
    <t>Obec Budkovce</t>
  </si>
  <si>
    <t>00325091</t>
  </si>
  <si>
    <t>Obec Bunkovce</t>
  </si>
  <si>
    <t>00325104</t>
  </si>
  <si>
    <t>Obec Čečehov</t>
  </si>
  <si>
    <t>00325112</t>
  </si>
  <si>
    <t>Obec Dúbravka</t>
  </si>
  <si>
    <t>00325121</t>
  </si>
  <si>
    <t>Obec Falkušovce</t>
  </si>
  <si>
    <t>00325139</t>
  </si>
  <si>
    <t>Obec Fekišovce</t>
  </si>
  <si>
    <t>00325147</t>
  </si>
  <si>
    <t>Obec Hatalov</t>
  </si>
  <si>
    <t>00325155</t>
  </si>
  <si>
    <t>Obec Hažín</t>
  </si>
  <si>
    <t>00325163</t>
  </si>
  <si>
    <t>Obec Hlivištia</t>
  </si>
  <si>
    <t>00325171</t>
  </si>
  <si>
    <t>Obec Hnojné</t>
  </si>
  <si>
    <t>00325180</t>
  </si>
  <si>
    <t>Obec Horňa</t>
  </si>
  <si>
    <t>00325198</t>
  </si>
  <si>
    <t>00325201</t>
  </si>
  <si>
    <t>Obec Husák</t>
  </si>
  <si>
    <t>00325210</t>
  </si>
  <si>
    <t>Obec Choňkovce</t>
  </si>
  <si>
    <t>00325228</t>
  </si>
  <si>
    <t>Obec Inovce</t>
  </si>
  <si>
    <t>00325236</t>
  </si>
  <si>
    <t>Obec Iňačovce</t>
  </si>
  <si>
    <t>00325244</t>
  </si>
  <si>
    <t>Obec Jasenov</t>
  </si>
  <si>
    <t>00325252</t>
  </si>
  <si>
    <t>Obec Jastrabie pri Michalovciach</t>
  </si>
  <si>
    <t>00325261</t>
  </si>
  <si>
    <t>Obec Jenkovce</t>
  </si>
  <si>
    <t>00325279</t>
  </si>
  <si>
    <t>Obec Jovsa</t>
  </si>
  <si>
    <t>00325287</t>
  </si>
  <si>
    <t>Obec Kačanov</t>
  </si>
  <si>
    <t>00325295</t>
  </si>
  <si>
    <t>Obec Kaluža</t>
  </si>
  <si>
    <t>00325309</t>
  </si>
  <si>
    <t>00325317</t>
  </si>
  <si>
    <t>Obec Kolibabovce</t>
  </si>
  <si>
    <t>00325333</t>
  </si>
  <si>
    <t>Obec Koňuš</t>
  </si>
  <si>
    <t>00325341</t>
  </si>
  <si>
    <t>Obec Zemplínske Kopčany</t>
  </si>
  <si>
    <t>00325350</t>
  </si>
  <si>
    <t>Obec Koromľa</t>
  </si>
  <si>
    <t>00325368</t>
  </si>
  <si>
    <t>Obec Krásnovce</t>
  </si>
  <si>
    <t>00325376</t>
  </si>
  <si>
    <t>Obec Krčava</t>
  </si>
  <si>
    <t>00325384</t>
  </si>
  <si>
    <t>Obec Kristy</t>
  </si>
  <si>
    <t>00325392</t>
  </si>
  <si>
    <t>Obec Kusín</t>
  </si>
  <si>
    <t>00325406</t>
  </si>
  <si>
    <t>Obec Lastomír</t>
  </si>
  <si>
    <t>00325414</t>
  </si>
  <si>
    <t>Obec Laškovce</t>
  </si>
  <si>
    <t>00325422</t>
  </si>
  <si>
    <t>Obec Lekárovce</t>
  </si>
  <si>
    <t>00325431</t>
  </si>
  <si>
    <t>Obec Lesné</t>
  </si>
  <si>
    <t>00325449</t>
  </si>
  <si>
    <t>Obec Ložín</t>
  </si>
  <si>
    <t>00325457</t>
  </si>
  <si>
    <t>00325465</t>
  </si>
  <si>
    <t>Obec Malčice</t>
  </si>
  <si>
    <t>00325473</t>
  </si>
  <si>
    <t>Obec Malé Raškovce</t>
  </si>
  <si>
    <t>00325481</t>
  </si>
  <si>
    <t>Obec Markovce</t>
  </si>
  <si>
    <t>00325490</t>
  </si>
  <si>
    <t>Mesto Michalovce</t>
  </si>
  <si>
    <t>00325503</t>
  </si>
  <si>
    <t>Obec Moravany</t>
  </si>
  <si>
    <t>00325511</t>
  </si>
  <si>
    <t>Obec Nacina Ves</t>
  </si>
  <si>
    <t>00325520</t>
  </si>
  <si>
    <t>Obec Nižná Rybnica</t>
  </si>
  <si>
    <t>00325538</t>
  </si>
  <si>
    <t>Obec Nižné Nemecké</t>
  </si>
  <si>
    <t>00325546</t>
  </si>
  <si>
    <t>Obec Orechová</t>
  </si>
  <si>
    <t>00325554</t>
  </si>
  <si>
    <t>00325562</t>
  </si>
  <si>
    <t>00325571</t>
  </si>
  <si>
    <t>Obec Palín</t>
  </si>
  <si>
    <t>00325589</t>
  </si>
  <si>
    <t>Obec Pavlovce nad Uhom</t>
  </si>
  <si>
    <t>00325597</t>
  </si>
  <si>
    <t>Obec Petrikovce</t>
  </si>
  <si>
    <t>00325601</t>
  </si>
  <si>
    <t>00325619</t>
  </si>
  <si>
    <t>Obec Petrovce nad Laborcom</t>
  </si>
  <si>
    <t>00325627</t>
  </si>
  <si>
    <t>Obec Pinkovce</t>
  </si>
  <si>
    <t>00325635</t>
  </si>
  <si>
    <t>Obec Podhoroď</t>
  </si>
  <si>
    <t>00325643</t>
  </si>
  <si>
    <t>Obec Porostov</t>
  </si>
  <si>
    <t>00325651</t>
  </si>
  <si>
    <t>Obec Poruba pod Vihorlatom</t>
  </si>
  <si>
    <t>00325660</t>
  </si>
  <si>
    <t>00325678</t>
  </si>
  <si>
    <t>Obec Pozdišovce</t>
  </si>
  <si>
    <t>00325686</t>
  </si>
  <si>
    <t>Obec Priekopa</t>
  </si>
  <si>
    <t>00325694</t>
  </si>
  <si>
    <t>Obec Pusté Čemerné</t>
  </si>
  <si>
    <t>00325708</t>
  </si>
  <si>
    <t>Obec Rakovec nad Ondavou</t>
  </si>
  <si>
    <t>00325716</t>
  </si>
  <si>
    <t>Obec Remetské Hámre</t>
  </si>
  <si>
    <t>00325724</t>
  </si>
  <si>
    <t>Obec Ruská Bystrá</t>
  </si>
  <si>
    <t>00325732</t>
  </si>
  <si>
    <t>Obec Ruský Hrabovec</t>
  </si>
  <si>
    <t>00325741</t>
  </si>
  <si>
    <t>00325759</t>
  </si>
  <si>
    <t>Obec Sejkov</t>
  </si>
  <si>
    <t>00325767</t>
  </si>
  <si>
    <t>00325775</t>
  </si>
  <si>
    <t>Obec Slavkovce</t>
  </si>
  <si>
    <t>00325783</t>
  </si>
  <si>
    <t>Obec Sliepkovce</t>
  </si>
  <si>
    <t>00325791</t>
  </si>
  <si>
    <t>Mesto Sobrance</t>
  </si>
  <si>
    <t>00325805</t>
  </si>
  <si>
    <t>Obec Staré</t>
  </si>
  <si>
    <t>00325813</t>
  </si>
  <si>
    <t>Mesto Strážske</t>
  </si>
  <si>
    <t>00325821</t>
  </si>
  <si>
    <t>Obec Stretava</t>
  </si>
  <si>
    <t>00325830</t>
  </si>
  <si>
    <t>Obec Stretavka</t>
  </si>
  <si>
    <t>00325848</t>
  </si>
  <si>
    <t>Obec Suché</t>
  </si>
  <si>
    <t>00325856</t>
  </si>
  <si>
    <t>Obec Svätuš</t>
  </si>
  <si>
    <t>00325864</t>
  </si>
  <si>
    <t>Obec Šamudovce</t>
  </si>
  <si>
    <t>00325872</t>
  </si>
  <si>
    <t>Obec Tašuľa</t>
  </si>
  <si>
    <t>00325881</t>
  </si>
  <si>
    <t>Obec Tibava</t>
  </si>
  <si>
    <t>00325899</t>
  </si>
  <si>
    <t>Obec Trhovište</t>
  </si>
  <si>
    <t>00325902</t>
  </si>
  <si>
    <t>Obec Trnava pri Laborci</t>
  </si>
  <si>
    <t>00325911</t>
  </si>
  <si>
    <t>Obec Tušice</t>
  </si>
  <si>
    <t>00325929</t>
  </si>
  <si>
    <t>Obec Tušická Nová Ves</t>
  </si>
  <si>
    <t>00325937</t>
  </si>
  <si>
    <t>Obec Úbrež</t>
  </si>
  <si>
    <t>00325945</t>
  </si>
  <si>
    <t>Obec Veľké Revištia</t>
  </si>
  <si>
    <t>00325953</t>
  </si>
  <si>
    <t>Obec Vinné</t>
  </si>
  <si>
    <t>00325961</t>
  </si>
  <si>
    <t>Obec Vojnatina</t>
  </si>
  <si>
    <t>00325970</t>
  </si>
  <si>
    <t>Obec Voľa</t>
  </si>
  <si>
    <t>00325996</t>
  </si>
  <si>
    <t>Obec Vysoká nad Uhom</t>
  </si>
  <si>
    <t>00326003</t>
  </si>
  <si>
    <t>Obec Vyšná Rybnica</t>
  </si>
  <si>
    <t>00326011</t>
  </si>
  <si>
    <t>Obec Vyšné Nemecké</t>
  </si>
  <si>
    <t>00326020</t>
  </si>
  <si>
    <t>Obec Vyšné Remety</t>
  </si>
  <si>
    <t>00326038</t>
  </si>
  <si>
    <t>Obec Záhor</t>
  </si>
  <si>
    <t>00326046</t>
  </si>
  <si>
    <t>Obec Zalužice</t>
  </si>
  <si>
    <t>00326054</t>
  </si>
  <si>
    <t>00326062</t>
  </si>
  <si>
    <t>Obec Zbudza</t>
  </si>
  <si>
    <t>00326071</t>
  </si>
  <si>
    <t>Obec Zemplínska Široká</t>
  </si>
  <si>
    <t>00326089</t>
  </si>
  <si>
    <t>Obec Žbince</t>
  </si>
  <si>
    <t>00326101</t>
  </si>
  <si>
    <t>00326119</t>
  </si>
  <si>
    <t>Obec Batizovce</t>
  </si>
  <si>
    <t>00326127</t>
  </si>
  <si>
    <t>Obec Bušovce</t>
  </si>
  <si>
    <t>00326135</t>
  </si>
  <si>
    <t>Obec Červený Kláštor</t>
  </si>
  <si>
    <t>00326143</t>
  </si>
  <si>
    <t>Obec Gánovce</t>
  </si>
  <si>
    <t>00326151</t>
  </si>
  <si>
    <t>00326186</t>
  </si>
  <si>
    <t>Obec Holumnica</t>
  </si>
  <si>
    <t>00326194</t>
  </si>
  <si>
    <t>Obec Hôrka</t>
  </si>
  <si>
    <t>00326208</t>
  </si>
  <si>
    <t>Obec Hozelec</t>
  </si>
  <si>
    <t>00326216</t>
  </si>
  <si>
    <t>Obec Hradisko</t>
  </si>
  <si>
    <t>00326224</t>
  </si>
  <si>
    <t>Obec Hranovnica</t>
  </si>
  <si>
    <t>00326232</t>
  </si>
  <si>
    <t>Obec Huncovce</t>
  </si>
  <si>
    <t>00326241</t>
  </si>
  <si>
    <t>Obec Ihľany</t>
  </si>
  <si>
    <t>00326259</t>
  </si>
  <si>
    <t>00326275</t>
  </si>
  <si>
    <t>Obec Jurské</t>
  </si>
  <si>
    <t>00326283</t>
  </si>
  <si>
    <t>Mesto Kežmarok</t>
  </si>
  <si>
    <t>00326291</t>
  </si>
  <si>
    <t>Obec Kravany</t>
  </si>
  <si>
    <t>00326305</t>
  </si>
  <si>
    <t>Obec Krížová Ves</t>
  </si>
  <si>
    <t>00326321</t>
  </si>
  <si>
    <t>Obec Lendak</t>
  </si>
  <si>
    <t>00326330</t>
  </si>
  <si>
    <t>Obec Liptovská Teplička</t>
  </si>
  <si>
    <t>00326356</t>
  </si>
  <si>
    <t>Obec Lučivná</t>
  </si>
  <si>
    <t>00326399</t>
  </si>
  <si>
    <t>Obec Matiašovce</t>
  </si>
  <si>
    <t>00326402</t>
  </si>
  <si>
    <t>Obec Mengusovce</t>
  </si>
  <si>
    <t>00326411</t>
  </si>
  <si>
    <t>Obec Mlynčeky</t>
  </si>
  <si>
    <t>00326429</t>
  </si>
  <si>
    <t>Obec Mlynica</t>
  </si>
  <si>
    <t>00326437</t>
  </si>
  <si>
    <t>Obec Šuňava</t>
  </si>
  <si>
    <t>00326445</t>
  </si>
  <si>
    <t>Obec Nová Lesná</t>
  </si>
  <si>
    <t>00326453</t>
  </si>
  <si>
    <t>Obec Osturňa</t>
  </si>
  <si>
    <t>00326461</t>
  </si>
  <si>
    <t>00326470</t>
  </si>
  <si>
    <t>Mesto Poprad</t>
  </si>
  <si>
    <t>00326488</t>
  </si>
  <si>
    <t>Obec Rakúsy</t>
  </si>
  <si>
    <t>00326496</t>
  </si>
  <si>
    <t>Obec Reľov</t>
  </si>
  <si>
    <t>00326500</t>
  </si>
  <si>
    <t>Obec Slovenská Ves</t>
  </si>
  <si>
    <t>00326518</t>
  </si>
  <si>
    <t>Mesto Spišská Belá</t>
  </si>
  <si>
    <t>00326526</t>
  </si>
  <si>
    <t>Mesto Spišská Stará Ves</t>
  </si>
  <si>
    <t>00326534</t>
  </si>
  <si>
    <t>Obec Spišská Teplica</t>
  </si>
  <si>
    <t>00326542</t>
  </si>
  <si>
    <t>Obec Spišské Bystré</t>
  </si>
  <si>
    <t>00326551</t>
  </si>
  <si>
    <t>Obec Spišské Hanušovce</t>
  </si>
  <si>
    <t>00326569</t>
  </si>
  <si>
    <t>Obec Spišský Štiavnik</t>
  </si>
  <si>
    <t>00326577</t>
  </si>
  <si>
    <t>Obec Stará Lesná</t>
  </si>
  <si>
    <t>00326585</t>
  </si>
  <si>
    <t>Mesto Vysoké Tatry</t>
  </si>
  <si>
    <t>00326593</t>
  </si>
  <si>
    <t>Obec Stráne pod Tatrami</t>
  </si>
  <si>
    <t>00326607</t>
  </si>
  <si>
    <t>Mesto Svit</t>
  </si>
  <si>
    <t>00326615</t>
  </si>
  <si>
    <t>Obec Štrba</t>
  </si>
  <si>
    <t>00326623</t>
  </si>
  <si>
    <t>Obec Švábovce</t>
  </si>
  <si>
    <t>00326631</t>
  </si>
  <si>
    <t>Obec Toporec</t>
  </si>
  <si>
    <t>00326640</t>
  </si>
  <si>
    <t>Obec Tvarožná</t>
  </si>
  <si>
    <t>00326666</t>
  </si>
  <si>
    <t>Obec Veľká Lomnica</t>
  </si>
  <si>
    <t>00326674</t>
  </si>
  <si>
    <t>Obec Veľký Slavkov</t>
  </si>
  <si>
    <t>00326682</t>
  </si>
  <si>
    <t>Obec Vernár</t>
  </si>
  <si>
    <t>00326691</t>
  </si>
  <si>
    <t>Obec Vikartovce</t>
  </si>
  <si>
    <t>00326704</t>
  </si>
  <si>
    <t>Obec Vlková</t>
  </si>
  <si>
    <t>00326712</t>
  </si>
  <si>
    <t>Obec Vlkovce</t>
  </si>
  <si>
    <t>00326721</t>
  </si>
  <si>
    <t>Obec Vrbov</t>
  </si>
  <si>
    <t>00326739</t>
  </si>
  <si>
    <t>Obec Výborná</t>
  </si>
  <si>
    <t>00326747</t>
  </si>
  <si>
    <t>Obec Vydrník</t>
  </si>
  <si>
    <t>00326771</t>
  </si>
  <si>
    <t>Obec Žakovce</t>
  </si>
  <si>
    <t>00326780</t>
  </si>
  <si>
    <t>Obec Ždiar</t>
  </si>
  <si>
    <t>00326801</t>
  </si>
  <si>
    <t>Obec Bajerov</t>
  </si>
  <si>
    <t>00326810</t>
  </si>
  <si>
    <t>Obec Bajerovce</t>
  </si>
  <si>
    <t>00326828</t>
  </si>
  <si>
    <t>Obec Bertotovce</t>
  </si>
  <si>
    <t>00326844</t>
  </si>
  <si>
    <t>00326852</t>
  </si>
  <si>
    <t>Obec Bretejovce</t>
  </si>
  <si>
    <t>00326861</t>
  </si>
  <si>
    <t>00326879</t>
  </si>
  <si>
    <t>Obec Brezovička</t>
  </si>
  <si>
    <t>00326887</t>
  </si>
  <si>
    <t>Obec Brežany</t>
  </si>
  <si>
    <t>00326895</t>
  </si>
  <si>
    <t>Obec Bzenov</t>
  </si>
  <si>
    <t>00326909</t>
  </si>
  <si>
    <t>Obec Červená Voda</t>
  </si>
  <si>
    <t>00326917</t>
  </si>
  <si>
    <t>Obec Červenica</t>
  </si>
  <si>
    <t>00326925</t>
  </si>
  <si>
    <t>Obec Červenica pri Sabinove</t>
  </si>
  <si>
    <t>00326933</t>
  </si>
  <si>
    <t>Obec Ďačov</t>
  </si>
  <si>
    <t>00326950</t>
  </si>
  <si>
    <t>Obec Demjata</t>
  </si>
  <si>
    <t>00326968</t>
  </si>
  <si>
    <t>Obec Drienica</t>
  </si>
  <si>
    <t>00326976</t>
  </si>
  <si>
    <t>Obec Drienovská Nová Ves</t>
  </si>
  <si>
    <t>00326984</t>
  </si>
  <si>
    <t>Obec Drienov</t>
  </si>
  <si>
    <t>00326992</t>
  </si>
  <si>
    <t>Obec Dubovica</t>
  </si>
  <si>
    <t>00327000</t>
  </si>
  <si>
    <t>Obec Dulova Ves</t>
  </si>
  <si>
    <t>00327018</t>
  </si>
  <si>
    <t>Obec Fintice</t>
  </si>
  <si>
    <t>00327026</t>
  </si>
  <si>
    <t>Obec Fričovce</t>
  </si>
  <si>
    <t>00327034</t>
  </si>
  <si>
    <t>Obec Fulianka</t>
  </si>
  <si>
    <t>00327042</t>
  </si>
  <si>
    <t>Obec Geraltov</t>
  </si>
  <si>
    <t>00327051</t>
  </si>
  <si>
    <t>Obec Gregorovce</t>
  </si>
  <si>
    <t>00327069</t>
  </si>
  <si>
    <t>Obec Hanigovce</t>
  </si>
  <si>
    <t>00327077</t>
  </si>
  <si>
    <t>Obec Hendrichovce</t>
  </si>
  <si>
    <t>00327085</t>
  </si>
  <si>
    <t>Obec Hermanovce</t>
  </si>
  <si>
    <t>00327093</t>
  </si>
  <si>
    <t>Obec Hrabkov</t>
  </si>
  <si>
    <t>00327107</t>
  </si>
  <si>
    <t>Obec Hubošovce</t>
  </si>
  <si>
    <t>00327115</t>
  </si>
  <si>
    <t>Obec Chmeľov</t>
  </si>
  <si>
    <t>00327123</t>
  </si>
  <si>
    <t>Obec Chmeľovec</t>
  </si>
  <si>
    <t>00327131</t>
  </si>
  <si>
    <t>Obec Chmiňany</t>
  </si>
  <si>
    <t>00327140</t>
  </si>
  <si>
    <t>Obec Chminianska Nová Ves</t>
  </si>
  <si>
    <t>00327158</t>
  </si>
  <si>
    <t>Obec Chminianske Jakubovany</t>
  </si>
  <si>
    <t>00327166</t>
  </si>
  <si>
    <t>Obec Jakovany</t>
  </si>
  <si>
    <t>00327174</t>
  </si>
  <si>
    <t>Obec Jakubova Voľa</t>
  </si>
  <si>
    <t>00327182</t>
  </si>
  <si>
    <t>00327204</t>
  </si>
  <si>
    <t>Obec Janovík</t>
  </si>
  <si>
    <t>00327212</t>
  </si>
  <si>
    <t>Obec Jarovnice</t>
  </si>
  <si>
    <t>00327221</t>
  </si>
  <si>
    <t>Obec Kamenica</t>
  </si>
  <si>
    <t>00327239</t>
  </si>
  <si>
    <t>Obec Kapušany</t>
  </si>
  <si>
    <t>00327247</t>
  </si>
  <si>
    <t>Obec Kendice</t>
  </si>
  <si>
    <t>00327255</t>
  </si>
  <si>
    <t>Obec Klenov</t>
  </si>
  <si>
    <t>00327263</t>
  </si>
  <si>
    <t>Obec Kojatice</t>
  </si>
  <si>
    <t>00327271</t>
  </si>
  <si>
    <t>Obec Kokošovce</t>
  </si>
  <si>
    <t>00327280</t>
  </si>
  <si>
    <t>Obec Krásna Lúka</t>
  </si>
  <si>
    <t>00327298</t>
  </si>
  <si>
    <t>Obec Krivany</t>
  </si>
  <si>
    <t>00327301</t>
  </si>
  <si>
    <t>Obec Krížovany</t>
  </si>
  <si>
    <t>00327310</t>
  </si>
  <si>
    <t>00327336</t>
  </si>
  <si>
    <t>Obec Lada</t>
  </si>
  <si>
    <t>00327344</t>
  </si>
  <si>
    <t>Obec Lemešany</t>
  </si>
  <si>
    <t>00327352</t>
  </si>
  <si>
    <t>Obec Lesíček</t>
  </si>
  <si>
    <t>00327361</t>
  </si>
  <si>
    <t>Obec Ličartovce</t>
  </si>
  <si>
    <t>00327379</t>
  </si>
  <si>
    <t>Mesto Lipany</t>
  </si>
  <si>
    <t>00327387</t>
  </si>
  <si>
    <t>Obec Lipovce</t>
  </si>
  <si>
    <t>00327395</t>
  </si>
  <si>
    <t>Obec Ľubovec</t>
  </si>
  <si>
    <t>00327409</t>
  </si>
  <si>
    <t>Obec Lúčina</t>
  </si>
  <si>
    <t>00327417</t>
  </si>
  <si>
    <t>Obec Lúčka</t>
  </si>
  <si>
    <t>00327425</t>
  </si>
  <si>
    <t>Obec Ľutina</t>
  </si>
  <si>
    <t>00327433</t>
  </si>
  <si>
    <t>Obec Malý Slivník</t>
  </si>
  <si>
    <t>00327441</t>
  </si>
  <si>
    <t>Obec Malý Šariš</t>
  </si>
  <si>
    <t>00327468</t>
  </si>
  <si>
    <t>Obec Miklušovce</t>
  </si>
  <si>
    <t>00327476</t>
  </si>
  <si>
    <t>Obec Milpoš</t>
  </si>
  <si>
    <t>00327484</t>
  </si>
  <si>
    <t>Obec Mirkovce</t>
  </si>
  <si>
    <t>00327506</t>
  </si>
  <si>
    <t>00327514</t>
  </si>
  <si>
    <t>Obec Nižný Slavkov</t>
  </si>
  <si>
    <t>00327522</t>
  </si>
  <si>
    <t>Obec Okružná</t>
  </si>
  <si>
    <t>00327531</t>
  </si>
  <si>
    <t>Obec Olejníkov</t>
  </si>
  <si>
    <t>00327549</t>
  </si>
  <si>
    <t>Obec Oľšov</t>
  </si>
  <si>
    <t>00327557</t>
  </si>
  <si>
    <t>Obec Ondrašovce</t>
  </si>
  <si>
    <t>00327581</t>
  </si>
  <si>
    <t>Obec Ovčie</t>
  </si>
  <si>
    <t>00327590</t>
  </si>
  <si>
    <t>Obec Pečovská Nová Ves</t>
  </si>
  <si>
    <t>00327603</t>
  </si>
  <si>
    <t>Obec Petrovany</t>
  </si>
  <si>
    <t>00327611</t>
  </si>
  <si>
    <t>00327620</t>
  </si>
  <si>
    <t>Obec Podhradík</t>
  </si>
  <si>
    <t>00327638</t>
  </si>
  <si>
    <t>Obec Poloma</t>
  </si>
  <si>
    <t>00327646</t>
  </si>
  <si>
    <t>Mesto Prešov</t>
  </si>
  <si>
    <t>00327654</t>
  </si>
  <si>
    <t>Obec Pušovce</t>
  </si>
  <si>
    <t>00327662</t>
  </si>
  <si>
    <t>Obec Radatice</t>
  </si>
  <si>
    <t>00327671</t>
  </si>
  <si>
    <t>Obec Ratvaj</t>
  </si>
  <si>
    <t>00327689</t>
  </si>
  <si>
    <t>Obec Ražňany</t>
  </si>
  <si>
    <t>00327697</t>
  </si>
  <si>
    <t>Obec Renčišov</t>
  </si>
  <si>
    <t>00327701</t>
  </si>
  <si>
    <t>Obec Rokycany</t>
  </si>
  <si>
    <t>00327719</t>
  </si>
  <si>
    <t>Obec Rožkovany</t>
  </si>
  <si>
    <t>00327727</t>
  </si>
  <si>
    <t>Obec Ruská Nová Ves</t>
  </si>
  <si>
    <t>00327735</t>
  </si>
  <si>
    <t>Mesto Sabinov</t>
  </si>
  <si>
    <t>00327743</t>
  </si>
  <si>
    <t>Obec Sedlice</t>
  </si>
  <si>
    <t>00327751</t>
  </si>
  <si>
    <t>Obec Seniakovce</t>
  </si>
  <si>
    <t>00327760</t>
  </si>
  <si>
    <t>Obec Svinia</t>
  </si>
  <si>
    <t>00327778</t>
  </si>
  <si>
    <t>Obec Šarišská Poruba</t>
  </si>
  <si>
    <t>00327786</t>
  </si>
  <si>
    <t>Obec Šarišské Bohdanovce</t>
  </si>
  <si>
    <t>00327794</t>
  </si>
  <si>
    <t>Obec Šarišské Dravce</t>
  </si>
  <si>
    <t>00327808</t>
  </si>
  <si>
    <t>Obec Šarišské Michaľany</t>
  </si>
  <si>
    <t>00327816</t>
  </si>
  <si>
    <t>Obec Šarišské Sokolovce</t>
  </si>
  <si>
    <t>00327824</t>
  </si>
  <si>
    <t>Obec Šindliar</t>
  </si>
  <si>
    <t>00327832</t>
  </si>
  <si>
    <t>Obec Široké</t>
  </si>
  <si>
    <t>00327841</t>
  </si>
  <si>
    <t>Obec Štefanovce</t>
  </si>
  <si>
    <t>00327859</t>
  </si>
  <si>
    <t>Obec Teriakovce</t>
  </si>
  <si>
    <t>00327867</t>
  </si>
  <si>
    <t>Obec Terňa</t>
  </si>
  <si>
    <t>00327875</t>
  </si>
  <si>
    <t>Obec Tichý Potok</t>
  </si>
  <si>
    <t>00327883</t>
  </si>
  <si>
    <t>Obec Torysa</t>
  </si>
  <si>
    <t>00327891</t>
  </si>
  <si>
    <t>Obec Trnkov</t>
  </si>
  <si>
    <t>00327905</t>
  </si>
  <si>
    <t>Obec Tuhrina</t>
  </si>
  <si>
    <t>00327913</t>
  </si>
  <si>
    <t>Obec Tulčík</t>
  </si>
  <si>
    <t>00327921</t>
  </si>
  <si>
    <t>Obec Uzovce</t>
  </si>
  <si>
    <t>00327930</t>
  </si>
  <si>
    <t>Obec Uzovské Pekľany</t>
  </si>
  <si>
    <t>00327948</t>
  </si>
  <si>
    <t>Obec Uzovský Šalgov</t>
  </si>
  <si>
    <t>00327972</t>
  </si>
  <si>
    <t>Mesto Veľký Šariš</t>
  </si>
  <si>
    <t>00327981</t>
  </si>
  <si>
    <t>Obec Víťaz</t>
  </si>
  <si>
    <t>00327999</t>
  </si>
  <si>
    <t>00328006</t>
  </si>
  <si>
    <t>Obec Vyšná Šebastová</t>
  </si>
  <si>
    <t>00328014</t>
  </si>
  <si>
    <t>Obec Záborské</t>
  </si>
  <si>
    <t>00328022</t>
  </si>
  <si>
    <t>Obec Záhradné</t>
  </si>
  <si>
    <t>00328031</t>
  </si>
  <si>
    <t>Obec Zlatá Baňa</t>
  </si>
  <si>
    <t>00328057</t>
  </si>
  <si>
    <t>Obec Žehňa</t>
  </si>
  <si>
    <t>00328065</t>
  </si>
  <si>
    <t>Obec Žipov</t>
  </si>
  <si>
    <t>00328073</t>
  </si>
  <si>
    <t>Obec Župčany</t>
  </si>
  <si>
    <t>00328090</t>
  </si>
  <si>
    <t>Obec Ardovo</t>
  </si>
  <si>
    <t>00328103</t>
  </si>
  <si>
    <t>Obec Betliar</t>
  </si>
  <si>
    <t>00328111</t>
  </si>
  <si>
    <t>Obec Bohúňovo</t>
  </si>
  <si>
    <t>00328154</t>
  </si>
  <si>
    <t>00328162</t>
  </si>
  <si>
    <t>Obec Čoltovo</t>
  </si>
  <si>
    <t>00328171</t>
  </si>
  <si>
    <t>Obec Dedinky</t>
  </si>
  <si>
    <t>00328189</t>
  </si>
  <si>
    <t>Obec Dlhá Ves</t>
  </si>
  <si>
    <t>00328197</t>
  </si>
  <si>
    <t>Mesto Dobšiná</t>
  </si>
  <si>
    <t>00328201</t>
  </si>
  <si>
    <t>Obec Drnava</t>
  </si>
  <si>
    <t>00328219</t>
  </si>
  <si>
    <t>Obec Gemerská Hôrka</t>
  </si>
  <si>
    <t>00328227</t>
  </si>
  <si>
    <t>Obec Gemerská Poloma</t>
  </si>
  <si>
    <t>00328235</t>
  </si>
  <si>
    <t>Obec Gemerské Teplice</t>
  </si>
  <si>
    <t>00328243</t>
  </si>
  <si>
    <t>Obec Gemerský Sad</t>
  </si>
  <si>
    <t>00328251</t>
  </si>
  <si>
    <t>Obec Gočaltovo</t>
  </si>
  <si>
    <t>00328260</t>
  </si>
  <si>
    <t>Obec Gočovo</t>
  </si>
  <si>
    <t>00328278</t>
  </si>
  <si>
    <t>Obec Henckovce</t>
  </si>
  <si>
    <t>00328286</t>
  </si>
  <si>
    <t>Obec Honce</t>
  </si>
  <si>
    <t>00328294</t>
  </si>
  <si>
    <t>Obec Hrhov</t>
  </si>
  <si>
    <t>00328308</t>
  </si>
  <si>
    <t>00328316</t>
  </si>
  <si>
    <t>Obec Hucín</t>
  </si>
  <si>
    <t>00328332</t>
  </si>
  <si>
    <t>Obec Jablonov nad Turňou</t>
  </si>
  <si>
    <t>00328341</t>
  </si>
  <si>
    <t>Mesto Jelšava</t>
  </si>
  <si>
    <t>00328367</t>
  </si>
  <si>
    <t>Obec Kameňany</t>
  </si>
  <si>
    <t>00328375</t>
  </si>
  <si>
    <t>Obec Kečovo</t>
  </si>
  <si>
    <t>00328383</t>
  </si>
  <si>
    <t>Obec Kobeliarovo</t>
  </si>
  <si>
    <t>00328391</t>
  </si>
  <si>
    <t>Obec Koceľovce</t>
  </si>
  <si>
    <t>00328413</t>
  </si>
  <si>
    <t>Obec Krásnohorská Dlhá Lúka</t>
  </si>
  <si>
    <t>00328421</t>
  </si>
  <si>
    <t>Obec Krásnohorské Podhradie</t>
  </si>
  <si>
    <t>00328448</t>
  </si>
  <si>
    <t>Obec Kunova Teplica</t>
  </si>
  <si>
    <t>00328456</t>
  </si>
  <si>
    <t>Obec Licince</t>
  </si>
  <si>
    <t>00328464</t>
  </si>
  <si>
    <t>00328472</t>
  </si>
  <si>
    <t>Obec Lubeník</t>
  </si>
  <si>
    <t>00328481</t>
  </si>
  <si>
    <t>00328499</t>
  </si>
  <si>
    <t>Obec Markuška</t>
  </si>
  <si>
    <t>00328502</t>
  </si>
  <si>
    <t>Obec Meliata</t>
  </si>
  <si>
    <t>00328511</t>
  </si>
  <si>
    <t>Obec Magnezitovce</t>
  </si>
  <si>
    <t>00328537</t>
  </si>
  <si>
    <t>Obec Muráň</t>
  </si>
  <si>
    <t>00328545</t>
  </si>
  <si>
    <t>Obec Muránska Dlhá Lúka</t>
  </si>
  <si>
    <t>00328553</t>
  </si>
  <si>
    <t>Obec Muránska Huta</t>
  </si>
  <si>
    <t>00328561</t>
  </si>
  <si>
    <t>Obec Muránska Lehota</t>
  </si>
  <si>
    <t>00328570</t>
  </si>
  <si>
    <t>Obec Muránska Zdychava</t>
  </si>
  <si>
    <t>00328588</t>
  </si>
  <si>
    <t>Obec Nandraž</t>
  </si>
  <si>
    <t>00328596</t>
  </si>
  <si>
    <t>Obec Nižná Slaná</t>
  </si>
  <si>
    <t>00328600</t>
  </si>
  <si>
    <t>Obec Ochtiná</t>
  </si>
  <si>
    <t>00328618</t>
  </si>
  <si>
    <t>Obec Pača</t>
  </si>
  <si>
    <t>00328626</t>
  </si>
  <si>
    <t>Obec Pašková</t>
  </si>
  <si>
    <t>00328634</t>
  </si>
  <si>
    <t>Obec Petrovo</t>
  </si>
  <si>
    <t>00328642</t>
  </si>
  <si>
    <t>Obec Plešivec</t>
  </si>
  <si>
    <t>00328651</t>
  </si>
  <si>
    <t>Obec Prihradzany</t>
  </si>
  <si>
    <t>00328669</t>
  </si>
  <si>
    <t>Obec Rákoš</t>
  </si>
  <si>
    <t>00328677</t>
  </si>
  <si>
    <t>Obec Rakovnica</t>
  </si>
  <si>
    <t>00328685</t>
  </si>
  <si>
    <t>Obec Rejdová</t>
  </si>
  <si>
    <t>00328693</t>
  </si>
  <si>
    <t>Mesto Revúca</t>
  </si>
  <si>
    <t>00328715</t>
  </si>
  <si>
    <t>Obec Revúcka Lehota</t>
  </si>
  <si>
    <t>00328723</t>
  </si>
  <si>
    <t>Obec Rochovce</t>
  </si>
  <si>
    <t>00328731</t>
  </si>
  <si>
    <t>Obec Roštár</t>
  </si>
  <si>
    <t>00328740</t>
  </si>
  <si>
    <t>Obec Rozložná</t>
  </si>
  <si>
    <t>00328758</t>
  </si>
  <si>
    <t>Mesto Rožňava</t>
  </si>
  <si>
    <t>00328766</t>
  </si>
  <si>
    <t>Obec Rožňavské Bystré</t>
  </si>
  <si>
    <t>00328774</t>
  </si>
  <si>
    <t>Obec Rudná</t>
  </si>
  <si>
    <t>00328782</t>
  </si>
  <si>
    <t>Obec Silica</t>
  </si>
  <si>
    <t>00328791</t>
  </si>
  <si>
    <t>Obec Silická Brezová</t>
  </si>
  <si>
    <t>00328812</t>
  </si>
  <si>
    <t>Obec Sirk</t>
  </si>
  <si>
    <t>00328821</t>
  </si>
  <si>
    <t>Obec Slavec</t>
  </si>
  <si>
    <t>00328847</t>
  </si>
  <si>
    <t>Obec Slavošovce</t>
  </si>
  <si>
    <t>00328855</t>
  </si>
  <si>
    <t>Obec Stratená</t>
  </si>
  <si>
    <t>00328863</t>
  </si>
  <si>
    <t>Obec Šivetice</t>
  </si>
  <si>
    <t>00328871</t>
  </si>
  <si>
    <t>Obec Štítnik</t>
  </si>
  <si>
    <t>00328880</t>
  </si>
  <si>
    <t>Obec Turčok</t>
  </si>
  <si>
    <t>00328898</t>
  </si>
  <si>
    <t>Obec Vlachovo</t>
  </si>
  <si>
    <t>00328901</t>
  </si>
  <si>
    <t>Obec Vyšná Slaná</t>
  </si>
  <si>
    <t>00328928</t>
  </si>
  <si>
    <t>Obec Arnutovce</t>
  </si>
  <si>
    <t>00328936</t>
  </si>
  <si>
    <t>Obec Baldovce</t>
  </si>
  <si>
    <t>00328944</t>
  </si>
  <si>
    <t>Obec Beharovce</t>
  </si>
  <si>
    <t>00328952</t>
  </si>
  <si>
    <t>Obec Betlanovce</t>
  </si>
  <si>
    <t>00328961</t>
  </si>
  <si>
    <t>Obec Bijacovce</t>
  </si>
  <si>
    <t>00328979</t>
  </si>
  <si>
    <t>Obec Brutovce</t>
  </si>
  <si>
    <t>00328987</t>
  </si>
  <si>
    <t>Obec Buglovce</t>
  </si>
  <si>
    <t>00328995</t>
  </si>
  <si>
    <t>Obec Bystrany</t>
  </si>
  <si>
    <t>00329011</t>
  </si>
  <si>
    <t>Obec Dlhé Stráže</t>
  </si>
  <si>
    <t>00329029</t>
  </si>
  <si>
    <t>00329037</t>
  </si>
  <si>
    <t>Obec Domaňovce</t>
  </si>
  <si>
    <t>00329045</t>
  </si>
  <si>
    <t>Obec Dravce</t>
  </si>
  <si>
    <t>00329053</t>
  </si>
  <si>
    <t>00329061</t>
  </si>
  <si>
    <t>Mesto Gelnica</t>
  </si>
  <si>
    <t>00329070</t>
  </si>
  <si>
    <t>Obec Granč - Petrovce</t>
  </si>
  <si>
    <t>00329096</t>
  </si>
  <si>
    <t>Obec Harichovce</t>
  </si>
  <si>
    <t>00329100</t>
  </si>
  <si>
    <t>Obec Helcmanovce</t>
  </si>
  <si>
    <t>00329118</t>
  </si>
  <si>
    <t>Obec Henclová</t>
  </si>
  <si>
    <t>00329126</t>
  </si>
  <si>
    <t>Obec Hincovce</t>
  </si>
  <si>
    <t>00329134</t>
  </si>
  <si>
    <t>Obec Hnilčík</t>
  </si>
  <si>
    <t>00329142</t>
  </si>
  <si>
    <t>Obec Hnilec</t>
  </si>
  <si>
    <t>00329151</t>
  </si>
  <si>
    <t>Obec Hrabušice</t>
  </si>
  <si>
    <t>00329169</t>
  </si>
  <si>
    <t>Obec Hrišovce</t>
  </si>
  <si>
    <t>00329177</t>
  </si>
  <si>
    <t>Obec Chrasť nad Hornádom</t>
  </si>
  <si>
    <t>00329185</t>
  </si>
  <si>
    <t>Obec Iliašovce</t>
  </si>
  <si>
    <t>00329193</t>
  </si>
  <si>
    <t>Obec Jablonov</t>
  </si>
  <si>
    <t>00329207</t>
  </si>
  <si>
    <t>Obec Jaklovce</t>
  </si>
  <si>
    <t>00329215</t>
  </si>
  <si>
    <t>00329223</t>
  </si>
  <si>
    <t>Obec Kaľava</t>
  </si>
  <si>
    <t>00329240</t>
  </si>
  <si>
    <t>Obec Klčov</t>
  </si>
  <si>
    <t>00329258</t>
  </si>
  <si>
    <t>Obec Kojšov</t>
  </si>
  <si>
    <t>00329266</t>
  </si>
  <si>
    <t>Obec Kolinovce</t>
  </si>
  <si>
    <t>00329274</t>
  </si>
  <si>
    <t>Obec Kluknava</t>
  </si>
  <si>
    <t>00329282</t>
  </si>
  <si>
    <t>Mesto Krompachy</t>
  </si>
  <si>
    <t>00329291</t>
  </si>
  <si>
    <t>Obec Kurimany</t>
  </si>
  <si>
    <t>00329304</t>
  </si>
  <si>
    <t>Obec Letanovce</t>
  </si>
  <si>
    <t>00329321</t>
  </si>
  <si>
    <t>Mesto Levoča</t>
  </si>
  <si>
    <t>00329347</t>
  </si>
  <si>
    <t>Obec Margecany</t>
  </si>
  <si>
    <t>00329355</t>
  </si>
  <si>
    <t>Obec Markušovce</t>
  </si>
  <si>
    <t>00329363</t>
  </si>
  <si>
    <t>Obec Matejovce nad Hornádom</t>
  </si>
  <si>
    <t>00329371</t>
  </si>
  <si>
    <t>Obec Mlynky</t>
  </si>
  <si>
    <t>00329380</t>
  </si>
  <si>
    <t>Obec Mníšek nad Hnilcom</t>
  </si>
  <si>
    <t>00329398</t>
  </si>
  <si>
    <t>Obec Nálepkovo</t>
  </si>
  <si>
    <t>00329401</t>
  </si>
  <si>
    <t>Obec Nemešany</t>
  </si>
  <si>
    <t>00329410</t>
  </si>
  <si>
    <t>Obec Nižné Repaše</t>
  </si>
  <si>
    <t>00329428</t>
  </si>
  <si>
    <t>Obec Odorín</t>
  </si>
  <si>
    <t>00329436</t>
  </si>
  <si>
    <t>Obec Olcnava</t>
  </si>
  <si>
    <t>00329444</t>
  </si>
  <si>
    <t>Obec Olšavica</t>
  </si>
  <si>
    <t>00329461</t>
  </si>
  <si>
    <t>Obec Ordzovany</t>
  </si>
  <si>
    <t>00329479</t>
  </si>
  <si>
    <t>Obec Pavľany</t>
  </si>
  <si>
    <t>00329487</t>
  </si>
  <si>
    <t>Obec Poľanovce</t>
  </si>
  <si>
    <t>00329495</t>
  </si>
  <si>
    <t>Obec Pongrácovce</t>
  </si>
  <si>
    <t>00329509</t>
  </si>
  <si>
    <t>Obec Poráč</t>
  </si>
  <si>
    <t>00329517</t>
  </si>
  <si>
    <t>Obec Prakovce</t>
  </si>
  <si>
    <t>00329525</t>
  </si>
  <si>
    <t>Obec Richnava</t>
  </si>
  <si>
    <t>00329533</t>
  </si>
  <si>
    <t>Obec Rudňany</t>
  </si>
  <si>
    <t>00329541</t>
  </si>
  <si>
    <t>Obec Slatvina</t>
  </si>
  <si>
    <t>00329550</t>
  </si>
  <si>
    <t>Obec Slovinky</t>
  </si>
  <si>
    <t>00329576</t>
  </si>
  <si>
    <t>Obec Smolník</t>
  </si>
  <si>
    <t>00329584</t>
  </si>
  <si>
    <t>Obec Smolnícka Huta</t>
  </si>
  <si>
    <t>00329592</t>
  </si>
  <si>
    <t>Obec Spišský Hrhov</t>
  </si>
  <si>
    <t>00329606</t>
  </si>
  <si>
    <t>Obec Spišský Hrušov</t>
  </si>
  <si>
    <t>00329614</t>
  </si>
  <si>
    <t>Mesto Spišská Nová Ves</t>
  </si>
  <si>
    <t>00329622</t>
  </si>
  <si>
    <t>Mesto Spišské Podhradie</t>
  </si>
  <si>
    <t>00329631</t>
  </si>
  <si>
    <t>Obec Spišský Štvrtok</t>
  </si>
  <si>
    <t>00329649</t>
  </si>
  <si>
    <t>Obec Spišské Tomášovce</t>
  </si>
  <si>
    <t>00329657</t>
  </si>
  <si>
    <t>Mesto Spišské Vlachy</t>
  </si>
  <si>
    <t>00329665</t>
  </si>
  <si>
    <t>Obec Stará Voda</t>
  </si>
  <si>
    <t>00329673</t>
  </si>
  <si>
    <t>Obec Studenec</t>
  </si>
  <si>
    <t>00329681</t>
  </si>
  <si>
    <t>Obec Švedlár</t>
  </si>
  <si>
    <t>00329690</t>
  </si>
  <si>
    <t>Obec Teplička</t>
  </si>
  <si>
    <t>00329703</t>
  </si>
  <si>
    <t>Obec Torysky</t>
  </si>
  <si>
    <t>00329711</t>
  </si>
  <si>
    <t>Obec Úhorná</t>
  </si>
  <si>
    <t>00329720</t>
  </si>
  <si>
    <t>Obec Uloža</t>
  </si>
  <si>
    <t>00329738</t>
  </si>
  <si>
    <t>Obec Veľký Folkmar</t>
  </si>
  <si>
    <t>00329746</t>
  </si>
  <si>
    <t>Obec Vítkovce</t>
  </si>
  <si>
    <t>00329754</t>
  </si>
  <si>
    <t>Obec Vojkovce</t>
  </si>
  <si>
    <t>00329762</t>
  </si>
  <si>
    <t>Obec Vyšné Repaše</t>
  </si>
  <si>
    <t>00329771</t>
  </si>
  <si>
    <t>Obec Vyšný Slavkov</t>
  </si>
  <si>
    <t>00329797</t>
  </si>
  <si>
    <t>00329801</t>
  </si>
  <si>
    <t>Obec Žakarovce</t>
  </si>
  <si>
    <t>00329819</t>
  </si>
  <si>
    <t>Obec Žehra</t>
  </si>
  <si>
    <t>00329835</t>
  </si>
  <si>
    <t>Obec Čirč</t>
  </si>
  <si>
    <t>00329843</t>
  </si>
  <si>
    <t>Obec Ďurková</t>
  </si>
  <si>
    <t>00329851</t>
  </si>
  <si>
    <t>Obec Forbasy</t>
  </si>
  <si>
    <t>00329860</t>
  </si>
  <si>
    <t>Obec Hajtovka</t>
  </si>
  <si>
    <t>00329878</t>
  </si>
  <si>
    <t>Obec Haligovce</t>
  </si>
  <si>
    <t>00329886</t>
  </si>
  <si>
    <t>Obec Hniezdne</t>
  </si>
  <si>
    <t>00329894</t>
  </si>
  <si>
    <t>Obec Hraničné</t>
  </si>
  <si>
    <t>00329908</t>
  </si>
  <si>
    <t>Obec Hromoš</t>
  </si>
  <si>
    <t>00329916</t>
  </si>
  <si>
    <t>Obec Chmeľnica</t>
  </si>
  <si>
    <t>00329924</t>
  </si>
  <si>
    <t>Obec Jakubany</t>
  </si>
  <si>
    <t>00329932</t>
  </si>
  <si>
    <t>Obec Jarabina</t>
  </si>
  <si>
    <t>00329941</t>
  </si>
  <si>
    <t>00329959</t>
  </si>
  <si>
    <t>Obec Kolačkov</t>
  </si>
  <si>
    <t>00329967</t>
  </si>
  <si>
    <t>Obec Kremná</t>
  </si>
  <si>
    <t>00329975</t>
  </si>
  <si>
    <t>Obec Kyjov</t>
  </si>
  <si>
    <t>00329983</t>
  </si>
  <si>
    <t>Obec Lacková</t>
  </si>
  <si>
    <t>00329991</t>
  </si>
  <si>
    <t>Obec Legnava</t>
  </si>
  <si>
    <t>00330001</t>
  </si>
  <si>
    <t>Obec Lesnica</t>
  </si>
  <si>
    <t>00330019</t>
  </si>
  <si>
    <t>Obec Litmanová</t>
  </si>
  <si>
    <t>00330027</t>
  </si>
  <si>
    <t>Obec Lomnička</t>
  </si>
  <si>
    <t>00330035</t>
  </si>
  <si>
    <t>Obec Ľubotín</t>
  </si>
  <si>
    <t>00330043</t>
  </si>
  <si>
    <t>Obec Malý Lipník</t>
  </si>
  <si>
    <t>00330051</t>
  </si>
  <si>
    <t>Obec Matysová</t>
  </si>
  <si>
    <t>00330060</t>
  </si>
  <si>
    <t>Obec Mníšek nad Popradom</t>
  </si>
  <si>
    <t>00330078</t>
  </si>
  <si>
    <t>Obec Nižné Ružbachy</t>
  </si>
  <si>
    <t>00330086</t>
  </si>
  <si>
    <t>Obec Nová Ľubovňa</t>
  </si>
  <si>
    <t>00330094</t>
  </si>
  <si>
    <t>Obec Obručné</t>
  </si>
  <si>
    <t>00330108</t>
  </si>
  <si>
    <t>Obec Orlov</t>
  </si>
  <si>
    <t>00330116</t>
  </si>
  <si>
    <t>Obec Plaveč</t>
  </si>
  <si>
    <t>00330124</t>
  </si>
  <si>
    <t>Obec Plavnica</t>
  </si>
  <si>
    <t>00330132</t>
  </si>
  <si>
    <t>Mesto Podolínec</t>
  </si>
  <si>
    <t>00330141</t>
  </si>
  <si>
    <t>Obec Pusté Pole</t>
  </si>
  <si>
    <t>00330159</t>
  </si>
  <si>
    <t>Obec Ruská Voľa nad Popradom</t>
  </si>
  <si>
    <t>00330167</t>
  </si>
  <si>
    <t>Mesto Stará Ľubovňa</t>
  </si>
  <si>
    <t>00330175</t>
  </si>
  <si>
    <t>Obec Starina</t>
  </si>
  <si>
    <t>00330183</t>
  </si>
  <si>
    <t>Obec Stráňany</t>
  </si>
  <si>
    <t>00330191</t>
  </si>
  <si>
    <t>Obec Sulín</t>
  </si>
  <si>
    <t>00330205</t>
  </si>
  <si>
    <t>Obec Šambron</t>
  </si>
  <si>
    <t>00330213</t>
  </si>
  <si>
    <t>Obec Šarišské Jastrabie</t>
  </si>
  <si>
    <t>00330221</t>
  </si>
  <si>
    <t>Obec Údol</t>
  </si>
  <si>
    <t>00330230</t>
  </si>
  <si>
    <t>Obec Veľká Lesná</t>
  </si>
  <si>
    <t>00330248</t>
  </si>
  <si>
    <t>Obec Veľký Lipník</t>
  </si>
  <si>
    <t>00330256</t>
  </si>
  <si>
    <t>Obec Vislanka</t>
  </si>
  <si>
    <t>00330264</t>
  </si>
  <si>
    <t>Obec Vyšné Ružbachy</t>
  </si>
  <si>
    <t>00330281</t>
  </si>
  <si>
    <t>Obec Baňa</t>
  </si>
  <si>
    <t>00330299</t>
  </si>
  <si>
    <t>Obec Belejovce</t>
  </si>
  <si>
    <t>00330302</t>
  </si>
  <si>
    <t>Obec Beňadikovce</t>
  </si>
  <si>
    <t>00330311</t>
  </si>
  <si>
    <t>Obec Bodružal</t>
  </si>
  <si>
    <t>00330329</t>
  </si>
  <si>
    <t>Obec Breznica</t>
  </si>
  <si>
    <t>00330337</t>
  </si>
  <si>
    <t>00330345</t>
  </si>
  <si>
    <t>Obec Brusnica</t>
  </si>
  <si>
    <t>00330353</t>
  </si>
  <si>
    <t>Obec Bukovce</t>
  </si>
  <si>
    <t>00330361</t>
  </si>
  <si>
    <t>Obec Bystrá</t>
  </si>
  <si>
    <t>00330370</t>
  </si>
  <si>
    <t>Obec Bžany</t>
  </si>
  <si>
    <t>00330388</t>
  </si>
  <si>
    <t>Obec Cernina</t>
  </si>
  <si>
    <t>00330396</t>
  </si>
  <si>
    <t>Obec Cigla</t>
  </si>
  <si>
    <t>00330400</t>
  </si>
  <si>
    <t>Obec Dlhoňa</t>
  </si>
  <si>
    <t>00330418</t>
  </si>
  <si>
    <t>Obec Dobroslava</t>
  </si>
  <si>
    <t>00330426</t>
  </si>
  <si>
    <t>00330434</t>
  </si>
  <si>
    <t>Obec Duplín</t>
  </si>
  <si>
    <t>00330442</t>
  </si>
  <si>
    <t>Obec Fijaš</t>
  </si>
  <si>
    <t>00330451</t>
  </si>
  <si>
    <t>Obec Gribov</t>
  </si>
  <si>
    <t>00330469</t>
  </si>
  <si>
    <t>Obec Havaj</t>
  </si>
  <si>
    <t>00330477</t>
  </si>
  <si>
    <t>Obec Havranec</t>
  </si>
  <si>
    <t>00330485</t>
  </si>
  <si>
    <t>Obec Hrabovčík</t>
  </si>
  <si>
    <t>00330493</t>
  </si>
  <si>
    <t>Obec Hunkovce</t>
  </si>
  <si>
    <t>00330507</t>
  </si>
  <si>
    <t>Obec Chotča</t>
  </si>
  <si>
    <t>00330515</t>
  </si>
  <si>
    <t>Obec Jakušovce</t>
  </si>
  <si>
    <t>00330523</t>
  </si>
  <si>
    <t>Obec Jurkova Voľa</t>
  </si>
  <si>
    <t>00330531</t>
  </si>
  <si>
    <t>Obec Kapišová</t>
  </si>
  <si>
    <t>00330540</t>
  </si>
  <si>
    <t>Obec Kečkovce</t>
  </si>
  <si>
    <t>00330558</t>
  </si>
  <si>
    <t>Obec Kolbovce</t>
  </si>
  <si>
    <t>00330566</t>
  </si>
  <si>
    <t>Obec Korejovce</t>
  </si>
  <si>
    <t>00330574</t>
  </si>
  <si>
    <t>Obec Korunková</t>
  </si>
  <si>
    <t>00330582</t>
  </si>
  <si>
    <t>Obec Kožuchovce</t>
  </si>
  <si>
    <t>00330591</t>
  </si>
  <si>
    <t>Obec Krajná Bystrá</t>
  </si>
  <si>
    <t>00330604</t>
  </si>
  <si>
    <t>Obec Krajná Poľana</t>
  </si>
  <si>
    <t>00330612</t>
  </si>
  <si>
    <t>Obec Krajná Porúbka</t>
  </si>
  <si>
    <t>00330621</t>
  </si>
  <si>
    <t>Obec Krajné Čierno</t>
  </si>
  <si>
    <t>00330639</t>
  </si>
  <si>
    <t>Obec Krišľovce</t>
  </si>
  <si>
    <t>00330647</t>
  </si>
  <si>
    <t>Obec Krušinec</t>
  </si>
  <si>
    <t>00330655</t>
  </si>
  <si>
    <t>Obec Kružlová</t>
  </si>
  <si>
    <t>00330663</t>
  </si>
  <si>
    <t>Obec Kurimka</t>
  </si>
  <si>
    <t>00330671</t>
  </si>
  <si>
    <t>Obec Ladomirová</t>
  </si>
  <si>
    <t>00330680</t>
  </si>
  <si>
    <t>Obec Lomné</t>
  </si>
  <si>
    <t>00330698</t>
  </si>
  <si>
    <t>Obec Makovce</t>
  </si>
  <si>
    <t>00330701</t>
  </si>
  <si>
    <t>Obec Malá Poľana</t>
  </si>
  <si>
    <t>00330710</t>
  </si>
  <si>
    <t>Obec Matovce</t>
  </si>
  <si>
    <t>00330728</t>
  </si>
  <si>
    <t>Obec Medvedie</t>
  </si>
  <si>
    <t>00330736</t>
  </si>
  <si>
    <t>Obec Mestisko</t>
  </si>
  <si>
    <t>00330744</t>
  </si>
  <si>
    <t>Obec Miková</t>
  </si>
  <si>
    <t>00330752</t>
  </si>
  <si>
    <t>Obec Miňovce</t>
  </si>
  <si>
    <t>00330761</t>
  </si>
  <si>
    <t>Obec Miroľa</t>
  </si>
  <si>
    <t>00330779</t>
  </si>
  <si>
    <t>Obec Mrázovce</t>
  </si>
  <si>
    <t>00330787</t>
  </si>
  <si>
    <t>Obec Mlynárovce</t>
  </si>
  <si>
    <t>00330795</t>
  </si>
  <si>
    <t>Obec Nižná Jedľová</t>
  </si>
  <si>
    <t>00330809</t>
  </si>
  <si>
    <t>Obec Nižná Olšava</t>
  </si>
  <si>
    <t>00330817</t>
  </si>
  <si>
    <t>Obec Nižná Pisaná</t>
  </si>
  <si>
    <t>00330825</t>
  </si>
  <si>
    <t>Obec Nižný Komárnik</t>
  </si>
  <si>
    <t>00330833</t>
  </si>
  <si>
    <t>Obec Nižný Mirošov</t>
  </si>
  <si>
    <t>00330841</t>
  </si>
  <si>
    <t>Obec Nižný Orlík</t>
  </si>
  <si>
    <t>00330850</t>
  </si>
  <si>
    <t>Obec Nová Polianka</t>
  </si>
  <si>
    <t>00330868</t>
  </si>
  <si>
    <t>Obec Okrúhle</t>
  </si>
  <si>
    <t>00330876</t>
  </si>
  <si>
    <t>Obec Oľšavka</t>
  </si>
  <si>
    <t>00330884</t>
  </si>
  <si>
    <t>Obec Potoky</t>
  </si>
  <si>
    <t>00330892</t>
  </si>
  <si>
    <t>Obec Príkra</t>
  </si>
  <si>
    <t>00330906</t>
  </si>
  <si>
    <t>Obec Pstriná</t>
  </si>
  <si>
    <t>00330914</t>
  </si>
  <si>
    <t>Obec Radoma</t>
  </si>
  <si>
    <t>00330922</t>
  </si>
  <si>
    <t>Obec Rakovčík</t>
  </si>
  <si>
    <t>00330931</t>
  </si>
  <si>
    <t>00330949</t>
  </si>
  <si>
    <t>Obec Roztoky</t>
  </si>
  <si>
    <t>00330957</t>
  </si>
  <si>
    <t>Obec Kručov</t>
  </si>
  <si>
    <t>00330965</t>
  </si>
  <si>
    <t>Obec Soboš</t>
  </si>
  <si>
    <t>00330973</t>
  </si>
  <si>
    <t>Obec Soľník</t>
  </si>
  <si>
    <t>00330981</t>
  </si>
  <si>
    <t>Obec Staškovce</t>
  </si>
  <si>
    <t>00330990</t>
  </si>
  <si>
    <t>Obec Stročín</t>
  </si>
  <si>
    <t>00331007</t>
  </si>
  <si>
    <t>Mesto Stropkov</t>
  </si>
  <si>
    <t>00331015</t>
  </si>
  <si>
    <t>Obec Svidnička</t>
  </si>
  <si>
    <t>00331023</t>
  </si>
  <si>
    <t>Mesto Svidník</t>
  </si>
  <si>
    <t>00331031</t>
  </si>
  <si>
    <t>Obec Šandal</t>
  </si>
  <si>
    <t>00331040</t>
  </si>
  <si>
    <t>Obec Šarbov</t>
  </si>
  <si>
    <t>00331058</t>
  </si>
  <si>
    <t>Obec Šarišský Štiavnik</t>
  </si>
  <si>
    <t>00331066</t>
  </si>
  <si>
    <t>Obec Šemetkovce</t>
  </si>
  <si>
    <t>00331074</t>
  </si>
  <si>
    <t>Obec Štefurov</t>
  </si>
  <si>
    <t>00331082</t>
  </si>
  <si>
    <t>Obec Tisinec</t>
  </si>
  <si>
    <t>00331091</t>
  </si>
  <si>
    <t>Obec Tokajík</t>
  </si>
  <si>
    <t>00331104</t>
  </si>
  <si>
    <t>Obec Turany nad Ondavou</t>
  </si>
  <si>
    <t>00331112</t>
  </si>
  <si>
    <t>Obec Vagrinec</t>
  </si>
  <si>
    <t>00331121</t>
  </si>
  <si>
    <t>Obec Valkovce</t>
  </si>
  <si>
    <t>00331139</t>
  </si>
  <si>
    <t>Obec Vápeník</t>
  </si>
  <si>
    <t>00331147</t>
  </si>
  <si>
    <t>Obec Varechovce</t>
  </si>
  <si>
    <t>00331155</t>
  </si>
  <si>
    <t>Obec Veľkrop</t>
  </si>
  <si>
    <t>00331163</t>
  </si>
  <si>
    <t>Obec Vislava</t>
  </si>
  <si>
    <t>00331171</t>
  </si>
  <si>
    <t>Obec Vladiča</t>
  </si>
  <si>
    <t>00331180</t>
  </si>
  <si>
    <t>Obec Vojtovce</t>
  </si>
  <si>
    <t>00331198</t>
  </si>
  <si>
    <t>Obec Vyškovce</t>
  </si>
  <si>
    <t>00331201</t>
  </si>
  <si>
    <t>Obec Vyšná Jedľová</t>
  </si>
  <si>
    <t>00331210</t>
  </si>
  <si>
    <t>Obec Vyšná Olšava</t>
  </si>
  <si>
    <t>00331228</t>
  </si>
  <si>
    <t>Obec Vyšná Pisaná</t>
  </si>
  <si>
    <t>00331236</t>
  </si>
  <si>
    <t>Obec Vyšný Komárnik</t>
  </si>
  <si>
    <t>00331244</t>
  </si>
  <si>
    <t>Obec Vyšný Mirošov</t>
  </si>
  <si>
    <t>00331252</t>
  </si>
  <si>
    <t>Obec Vyšný Orlík</t>
  </si>
  <si>
    <t>00331279</t>
  </si>
  <si>
    <t>Obec Bačka</t>
  </si>
  <si>
    <t>00331287</t>
  </si>
  <si>
    <t>Obec Bačkov</t>
  </si>
  <si>
    <t>00331295</t>
  </si>
  <si>
    <t>Obec Bara</t>
  </si>
  <si>
    <t>00331309</t>
  </si>
  <si>
    <t>00331317</t>
  </si>
  <si>
    <t>Obec Biel</t>
  </si>
  <si>
    <t>00331325</t>
  </si>
  <si>
    <t>Obec Svätá Mária</t>
  </si>
  <si>
    <t>00331333</t>
  </si>
  <si>
    <t>Obec Boľ</t>
  </si>
  <si>
    <t>00331341</t>
  </si>
  <si>
    <t>Obec Borša</t>
  </si>
  <si>
    <t>00331350</t>
  </si>
  <si>
    <t>Obec Boťany</t>
  </si>
  <si>
    <t>00331376</t>
  </si>
  <si>
    <t>Obec Brehov</t>
  </si>
  <si>
    <t>00331384</t>
  </si>
  <si>
    <t>Obec Brezina</t>
  </si>
  <si>
    <t>00331392</t>
  </si>
  <si>
    <t>Obec Byšta</t>
  </si>
  <si>
    <t>00331406</t>
  </si>
  <si>
    <t>Obec Cejkov</t>
  </si>
  <si>
    <t>00331414</t>
  </si>
  <si>
    <t>Obec Čeľovce</t>
  </si>
  <si>
    <t>00331422</t>
  </si>
  <si>
    <t>Obec Čerhov</t>
  </si>
  <si>
    <t>00331431</t>
  </si>
  <si>
    <t>Obec Černochov</t>
  </si>
  <si>
    <t>00331449</t>
  </si>
  <si>
    <t>Obec Čičarovce</t>
  </si>
  <si>
    <t>00331457</t>
  </si>
  <si>
    <t>Obec Čierna</t>
  </si>
  <si>
    <t>00331465</t>
  </si>
  <si>
    <t>Mesto Čierna nad Tisou</t>
  </si>
  <si>
    <t>00331473</t>
  </si>
  <si>
    <t>Obec Čierne Pole</t>
  </si>
  <si>
    <t>00331481</t>
  </si>
  <si>
    <t>Obec Dargov</t>
  </si>
  <si>
    <t>00331490</t>
  </si>
  <si>
    <t>Obec Dobrá</t>
  </si>
  <si>
    <t>00331503</t>
  </si>
  <si>
    <t>Obec Drahňov</t>
  </si>
  <si>
    <t>00331511</t>
  </si>
  <si>
    <t>Obec Dvorianky</t>
  </si>
  <si>
    <t>00331520</t>
  </si>
  <si>
    <t>Obec Egreš</t>
  </si>
  <si>
    <t>00331538</t>
  </si>
  <si>
    <t>Obec Hraň</t>
  </si>
  <si>
    <t>00331546</t>
  </si>
  <si>
    <t>Obec Hrčeľ</t>
  </si>
  <si>
    <t>00331554</t>
  </si>
  <si>
    <t>Obec Hriadky</t>
  </si>
  <si>
    <t>00331562</t>
  </si>
  <si>
    <t>Obec Ižkovce</t>
  </si>
  <si>
    <t>00331571</t>
  </si>
  <si>
    <t>Obec Kapušianske Kľačany</t>
  </si>
  <si>
    <t>00331589</t>
  </si>
  <si>
    <t>Obec Kašov</t>
  </si>
  <si>
    <t>00331597</t>
  </si>
  <si>
    <t>Obec Kazimír</t>
  </si>
  <si>
    <t>00331601</t>
  </si>
  <si>
    <t>Obec Kožuchov</t>
  </si>
  <si>
    <t>00331619</t>
  </si>
  <si>
    <t>Mesto Kráľovský Chlmec</t>
  </si>
  <si>
    <t>00331627</t>
  </si>
  <si>
    <t>00331635</t>
  </si>
  <si>
    <t>Obec Krišovská Liesková</t>
  </si>
  <si>
    <t>00331643</t>
  </si>
  <si>
    <t>Obec Kuzmice</t>
  </si>
  <si>
    <t>00331651</t>
  </si>
  <si>
    <t>Obec Kysta</t>
  </si>
  <si>
    <t>00331660</t>
  </si>
  <si>
    <t>Obec Ladmovce</t>
  </si>
  <si>
    <t>00331678</t>
  </si>
  <si>
    <t>Obec Lastovce</t>
  </si>
  <si>
    <t>00331686</t>
  </si>
  <si>
    <t>Obec Leles</t>
  </si>
  <si>
    <t>00331694</t>
  </si>
  <si>
    <t>Obec Luhyňa</t>
  </si>
  <si>
    <t>00331708</t>
  </si>
  <si>
    <t>Obec Malé Ozorovce</t>
  </si>
  <si>
    <t>00331716</t>
  </si>
  <si>
    <t>Obec Malé Trakany</t>
  </si>
  <si>
    <t>00331724</t>
  </si>
  <si>
    <t>Obec Malý Horeš</t>
  </si>
  <si>
    <t>00331732</t>
  </si>
  <si>
    <t>Obec Malý Kamenec</t>
  </si>
  <si>
    <t>00331741</t>
  </si>
  <si>
    <t>Obec Maťovské Vojkovce</t>
  </si>
  <si>
    <t>00331759</t>
  </si>
  <si>
    <t>Obec Michaľany</t>
  </si>
  <si>
    <t>00331775</t>
  </si>
  <si>
    <t>Obec Nižný Žipov</t>
  </si>
  <si>
    <t>00331783</t>
  </si>
  <si>
    <t>Obec Novosad</t>
  </si>
  <si>
    <t>00331791</t>
  </si>
  <si>
    <t>Obec Nový Ruskov</t>
  </si>
  <si>
    <t>00331805</t>
  </si>
  <si>
    <t>Obec Oborín</t>
  </si>
  <si>
    <t>00331813</t>
  </si>
  <si>
    <t>Obec Parchovany</t>
  </si>
  <si>
    <t>00331821</t>
  </si>
  <si>
    <t>Obec Plechotice</t>
  </si>
  <si>
    <t>00331830</t>
  </si>
  <si>
    <t>Obec Svätuše</t>
  </si>
  <si>
    <t>00331848</t>
  </si>
  <si>
    <t>Obec Poľany</t>
  </si>
  <si>
    <t>00331856</t>
  </si>
  <si>
    <t>Obec Pribeník</t>
  </si>
  <si>
    <t>00331864</t>
  </si>
  <si>
    <t>Obec Ptrukša</t>
  </si>
  <si>
    <t>00331872</t>
  </si>
  <si>
    <t>Obec Rad</t>
  </si>
  <si>
    <t>00331881</t>
  </si>
  <si>
    <t>Obec Ruská</t>
  </si>
  <si>
    <t>00331899</t>
  </si>
  <si>
    <t>Mesto Sečovce</t>
  </si>
  <si>
    <t>00331902</t>
  </si>
  <si>
    <t>Obec Sirník</t>
  </si>
  <si>
    <t>00331911</t>
  </si>
  <si>
    <t>Obec Slivník</t>
  </si>
  <si>
    <t>00331929</t>
  </si>
  <si>
    <t>Obec Slovenské Nové Mesto</t>
  </si>
  <si>
    <t>00331937</t>
  </si>
  <si>
    <t>Obec Soľnička</t>
  </si>
  <si>
    <t>00331945</t>
  </si>
  <si>
    <t>Obec Somotor</t>
  </si>
  <si>
    <t>00331953</t>
  </si>
  <si>
    <t>Obec Stankovce</t>
  </si>
  <si>
    <t>00331961</t>
  </si>
  <si>
    <t>Obec Strážne</t>
  </si>
  <si>
    <t>00331970</t>
  </si>
  <si>
    <t>Obec Streda nad Bodrogom</t>
  </si>
  <si>
    <t>00331988</t>
  </si>
  <si>
    <t>Obec Svinice</t>
  </si>
  <si>
    <t>00331996</t>
  </si>
  <si>
    <t>Mesto Trebišov</t>
  </si>
  <si>
    <t>00332003</t>
  </si>
  <si>
    <t>Obec Veľká Tŕňa</t>
  </si>
  <si>
    <t>00332011</t>
  </si>
  <si>
    <t>00332020</t>
  </si>
  <si>
    <t>Obec Veľaty</t>
  </si>
  <si>
    <t>00332038</t>
  </si>
  <si>
    <t>Mesto Veľké Kapušany</t>
  </si>
  <si>
    <t>00332046</t>
  </si>
  <si>
    <t>Obec Veľké Ozorovce</t>
  </si>
  <si>
    <t>00332054</t>
  </si>
  <si>
    <t>Obec Veľké Raškovce</t>
  </si>
  <si>
    <t>00332062</t>
  </si>
  <si>
    <t>Obec Veľké Slemence</t>
  </si>
  <si>
    <t>00332071</t>
  </si>
  <si>
    <t>Obec Veľké Trakany</t>
  </si>
  <si>
    <t>00332089</t>
  </si>
  <si>
    <t>Obec Veľký Horeš</t>
  </si>
  <si>
    <t>00332097</t>
  </si>
  <si>
    <t>Obec Veľký Kamenec</t>
  </si>
  <si>
    <t>00332101</t>
  </si>
  <si>
    <t>Obec Viničky</t>
  </si>
  <si>
    <t>00332119</t>
  </si>
  <si>
    <t>Obec Višňov</t>
  </si>
  <si>
    <t>00332127</t>
  </si>
  <si>
    <t>Obec Vojany</t>
  </si>
  <si>
    <t>00332135</t>
  </si>
  <si>
    <t>Obec Vojčice</t>
  </si>
  <si>
    <t>00332143</t>
  </si>
  <si>
    <t>Obec Vojka</t>
  </si>
  <si>
    <t>00332151</t>
  </si>
  <si>
    <t>Obec Zatín</t>
  </si>
  <si>
    <t>00332160</t>
  </si>
  <si>
    <t>Obec Zbehňov</t>
  </si>
  <si>
    <t>00332178</t>
  </si>
  <si>
    <t>Obec Zemplín</t>
  </si>
  <si>
    <t>00332186</t>
  </si>
  <si>
    <t>Obec Zemplínska Nová Ves</t>
  </si>
  <si>
    <t>00332194</t>
  </si>
  <si>
    <t>Obec Zemplínska Teplica</t>
  </si>
  <si>
    <t>00332208</t>
  </si>
  <si>
    <t>Obec Zemplínske Hradište</t>
  </si>
  <si>
    <t>00332216</t>
  </si>
  <si>
    <t>Obec Zemplínske Jastrabie</t>
  </si>
  <si>
    <t>00332224</t>
  </si>
  <si>
    <t>Obec Zemplínsky Branč</t>
  </si>
  <si>
    <t>00332241</t>
  </si>
  <si>
    <t>Obec Babie</t>
  </si>
  <si>
    <t>00332259</t>
  </si>
  <si>
    <t>Obec Banské</t>
  </si>
  <si>
    <t>00332267</t>
  </si>
  <si>
    <t>Obec Benkovce</t>
  </si>
  <si>
    <t>00332275</t>
  </si>
  <si>
    <t>Obec Bystré</t>
  </si>
  <si>
    <t>00332283</t>
  </si>
  <si>
    <t>Obec Cabov</t>
  </si>
  <si>
    <t>00332291</t>
  </si>
  <si>
    <t>Obec Čaklov</t>
  </si>
  <si>
    <t>00332305</t>
  </si>
  <si>
    <t>Obec Čičava</t>
  </si>
  <si>
    <t>00332313</t>
  </si>
  <si>
    <t>Obec Čierne nad Topľou</t>
  </si>
  <si>
    <t>00332321</t>
  </si>
  <si>
    <t>Obec Ďapalovce</t>
  </si>
  <si>
    <t>00332330</t>
  </si>
  <si>
    <t>Obec Davidov</t>
  </si>
  <si>
    <t>00332348</t>
  </si>
  <si>
    <t>Obec Detrík</t>
  </si>
  <si>
    <t>00332356</t>
  </si>
  <si>
    <t>Obec Dlhé Klčovo</t>
  </si>
  <si>
    <t>00332364</t>
  </si>
  <si>
    <t>Obec Ďurďoš</t>
  </si>
  <si>
    <t>00332372</t>
  </si>
  <si>
    <t>Obec Giglovce</t>
  </si>
  <si>
    <t>00332381</t>
  </si>
  <si>
    <t>Obec Girovce</t>
  </si>
  <si>
    <t>00332399</t>
  </si>
  <si>
    <t>Mesto Hanušovce nad Topľou</t>
  </si>
  <si>
    <t>00332402</t>
  </si>
  <si>
    <t>Obec Hermanovce nad Topľou</t>
  </si>
  <si>
    <t>00332411</t>
  </si>
  <si>
    <t>Obec Hlinné</t>
  </si>
  <si>
    <t>00332429</t>
  </si>
  <si>
    <t>Obec Holčíkovce</t>
  </si>
  <si>
    <t>00332437</t>
  </si>
  <si>
    <t>Obec Jasenovce</t>
  </si>
  <si>
    <t>00332445</t>
  </si>
  <si>
    <t>Obec Jastrabie nad Topľou</t>
  </si>
  <si>
    <t>00332453</t>
  </si>
  <si>
    <t>Obec Juskova Voľa</t>
  </si>
  <si>
    <t>00332461</t>
  </si>
  <si>
    <t>Obec Kamenná Poruba</t>
  </si>
  <si>
    <t>00332470</t>
  </si>
  <si>
    <t>Obec Kladzany</t>
  </si>
  <si>
    <t>00332488</t>
  </si>
  <si>
    <t>Obec Komárany</t>
  </si>
  <si>
    <t>00332496</t>
  </si>
  <si>
    <t>Obec Košarovce</t>
  </si>
  <si>
    <t>00332500</t>
  </si>
  <si>
    <t>00332518</t>
  </si>
  <si>
    <t>Obec Kvakovce</t>
  </si>
  <si>
    <t>00332526</t>
  </si>
  <si>
    <t>Obec Majerovce</t>
  </si>
  <si>
    <t>00332534</t>
  </si>
  <si>
    <t>Obec Malá Domaša</t>
  </si>
  <si>
    <t>00332542</t>
  </si>
  <si>
    <t>Obec Matiaška</t>
  </si>
  <si>
    <t>00332551</t>
  </si>
  <si>
    <t>Obec Medzianky</t>
  </si>
  <si>
    <t>00332569</t>
  </si>
  <si>
    <t>Obec Merník</t>
  </si>
  <si>
    <t>00332577</t>
  </si>
  <si>
    <t>Obec Michalok</t>
  </si>
  <si>
    <t>00332585</t>
  </si>
  <si>
    <t>Obec Nižná Sitnica</t>
  </si>
  <si>
    <t>00332593</t>
  </si>
  <si>
    <t>Obec Nižný Hrabovec</t>
  </si>
  <si>
    <t>00332607</t>
  </si>
  <si>
    <t>Obec Nižný Hrušov</t>
  </si>
  <si>
    <t>00332615</t>
  </si>
  <si>
    <t>Obec Nižný Kručov</t>
  </si>
  <si>
    <t>00332623</t>
  </si>
  <si>
    <t>Obec Nová Kelča</t>
  </si>
  <si>
    <t>00332631</t>
  </si>
  <si>
    <t>Obec Ondavské Matiašovce</t>
  </si>
  <si>
    <t>00332640</t>
  </si>
  <si>
    <t>Obec Pakostov</t>
  </si>
  <si>
    <t>00332658</t>
  </si>
  <si>
    <t>Obec Pavlovce</t>
  </si>
  <si>
    <t>00332666</t>
  </si>
  <si>
    <t>Obec Petkovce</t>
  </si>
  <si>
    <t>00332674</t>
  </si>
  <si>
    <t>00332682</t>
  </si>
  <si>
    <t>Obec Piskorovce</t>
  </si>
  <si>
    <t>00332691</t>
  </si>
  <si>
    <t>Obec Poša</t>
  </si>
  <si>
    <t>00332704</t>
  </si>
  <si>
    <t>Obec Prituľany</t>
  </si>
  <si>
    <t>00332712</t>
  </si>
  <si>
    <t>Obec Prosačov</t>
  </si>
  <si>
    <t>00332721</t>
  </si>
  <si>
    <t>Obec Radvanovce</t>
  </si>
  <si>
    <t>00332739</t>
  </si>
  <si>
    <t>Obec Rafajovce</t>
  </si>
  <si>
    <t>00332747</t>
  </si>
  <si>
    <t>Obec Remeniny</t>
  </si>
  <si>
    <t>00332755</t>
  </si>
  <si>
    <t>00332763</t>
  </si>
  <si>
    <t>Obec Rudlov</t>
  </si>
  <si>
    <t>00332771</t>
  </si>
  <si>
    <t>Obec Ruská Kajňa</t>
  </si>
  <si>
    <t>00332780</t>
  </si>
  <si>
    <t>Obec Ruská Poruba</t>
  </si>
  <si>
    <t>00332798</t>
  </si>
  <si>
    <t>Obec Ruská Voľa</t>
  </si>
  <si>
    <t>00332801</t>
  </si>
  <si>
    <t>Obec Vyšný Kazimír</t>
  </si>
  <si>
    <t>00332810</t>
  </si>
  <si>
    <t>Obec Sačurov</t>
  </si>
  <si>
    <t>00332828</t>
  </si>
  <si>
    <t>Obec Sečovská Polianka</t>
  </si>
  <si>
    <t>00332836</t>
  </si>
  <si>
    <t>Obec Sedliská</t>
  </si>
  <si>
    <t>00332844</t>
  </si>
  <si>
    <t>Obec Skrabské</t>
  </si>
  <si>
    <t>00332852</t>
  </si>
  <si>
    <t>Obec Slovenská Kajňa</t>
  </si>
  <si>
    <t>00332861</t>
  </si>
  <si>
    <t>Obec Soľ</t>
  </si>
  <si>
    <t>00332879</t>
  </si>
  <si>
    <t>00332887</t>
  </si>
  <si>
    <t>Obec Tovarné</t>
  </si>
  <si>
    <t>00332895</t>
  </si>
  <si>
    <t>Obec Tovarnianska Polianka</t>
  </si>
  <si>
    <t>00332909</t>
  </si>
  <si>
    <t>Obec Vavrinec</t>
  </si>
  <si>
    <t>00332917</t>
  </si>
  <si>
    <t>Obec Vlača</t>
  </si>
  <si>
    <t>00332925</t>
  </si>
  <si>
    <t>Obec Vechec</t>
  </si>
  <si>
    <t>00332933</t>
  </si>
  <si>
    <t>Mesto Vranov nad Topľou</t>
  </si>
  <si>
    <t>00332941</t>
  </si>
  <si>
    <t>Obec Vyšná Sitnica</t>
  </si>
  <si>
    <t>00332950</t>
  </si>
  <si>
    <t>Obec Vyšný Žipov</t>
  </si>
  <si>
    <t>00332968</t>
  </si>
  <si>
    <t>Obec Zámutov</t>
  </si>
  <si>
    <t>00332976</t>
  </si>
  <si>
    <t>00332984</t>
  </si>
  <si>
    <t>Obec Zlatník</t>
  </si>
  <si>
    <t>00332992</t>
  </si>
  <si>
    <t>Obec Žalobín</t>
  </si>
  <si>
    <t>00350052</t>
  </si>
  <si>
    <t>Centrum voľného času, V jame 3, Trnava</t>
  </si>
  <si>
    <t>00351717</t>
  </si>
  <si>
    <t>Centrum sociálnych služieb Skalka nad Váhom</t>
  </si>
  <si>
    <t>00352373</t>
  </si>
  <si>
    <t>Domov dôchodcov v Kližskej Nemej</t>
  </si>
  <si>
    <t>00352489</t>
  </si>
  <si>
    <t>Zariadenie pre seniorov Komárno</t>
  </si>
  <si>
    <t>00352527</t>
  </si>
  <si>
    <t>Domov dôchodcov Dolné Saliby</t>
  </si>
  <si>
    <t>00352594</t>
  </si>
  <si>
    <t>Patria - Domov dôchodcov v Galante</t>
  </si>
  <si>
    <t>00399418</t>
  </si>
  <si>
    <t>Obec Horné Lefantovce</t>
  </si>
  <si>
    <t>00399426</t>
  </si>
  <si>
    <t>Obec Malé Vozokany</t>
  </si>
  <si>
    <t>00399434</t>
  </si>
  <si>
    <t>Obec Malé Chyndice</t>
  </si>
  <si>
    <t>00400009</t>
  </si>
  <si>
    <t>Obec Dunajská Lužná</t>
  </si>
  <si>
    <t>00400106</t>
  </si>
  <si>
    <t>Centrum voľného času, Sadová 646/8, Senica</t>
  </si>
  <si>
    <t>00410683</t>
  </si>
  <si>
    <t>Obec Rokytov pri Humennom</t>
  </si>
  <si>
    <t>00490873</t>
  </si>
  <si>
    <t>Domov jesene života</t>
  </si>
  <si>
    <t>00513296</t>
  </si>
  <si>
    <t>Obec Bodíky</t>
  </si>
  <si>
    <t>00518239</t>
  </si>
  <si>
    <t>Obec Kanianka</t>
  </si>
  <si>
    <t>00587494</t>
  </si>
  <si>
    <t>Obec Bielovce</t>
  </si>
  <si>
    <t>00587508</t>
  </si>
  <si>
    <t>Obec Devičany</t>
  </si>
  <si>
    <t>00587516</t>
  </si>
  <si>
    <t>Obec Domadice</t>
  </si>
  <si>
    <t>00587524</t>
  </si>
  <si>
    <t>Obec Horná Seč</t>
  </si>
  <si>
    <t>00587532</t>
  </si>
  <si>
    <t>Obec Ipeľské Úľany</t>
  </si>
  <si>
    <t>00587541</t>
  </si>
  <si>
    <t>Obec Lontov</t>
  </si>
  <si>
    <t>00587559</t>
  </si>
  <si>
    <t>Obec Lula</t>
  </si>
  <si>
    <t>00587567</t>
  </si>
  <si>
    <t>Obec Malé Ludince</t>
  </si>
  <si>
    <t>00587575</t>
  </si>
  <si>
    <t>Obec Ondrejovce</t>
  </si>
  <si>
    <t>00587583</t>
  </si>
  <si>
    <t>Obec Pastovce</t>
  </si>
  <si>
    <t>00587591</t>
  </si>
  <si>
    <t>Obec Slatina</t>
  </si>
  <si>
    <t>00587605</t>
  </si>
  <si>
    <t>Obec Starý Hrádok</t>
  </si>
  <si>
    <t>00587613</t>
  </si>
  <si>
    <t>Obec Tehla</t>
  </si>
  <si>
    <t>00587621</t>
  </si>
  <si>
    <t>Obec Uhliská</t>
  </si>
  <si>
    <t>00587630</t>
  </si>
  <si>
    <t>Obec Vyšné nad Hronom</t>
  </si>
  <si>
    <t>00587648</t>
  </si>
  <si>
    <t>Obec Zalaba</t>
  </si>
  <si>
    <t>00587656</t>
  </si>
  <si>
    <t>Obec Bory</t>
  </si>
  <si>
    <t>00587672</t>
  </si>
  <si>
    <t>Obec Čata</t>
  </si>
  <si>
    <t>00590444</t>
  </si>
  <si>
    <t>Obec Ivachnová</t>
  </si>
  <si>
    <t>00590533</t>
  </si>
  <si>
    <t>Obec Držkovce</t>
  </si>
  <si>
    <t>00590649</t>
  </si>
  <si>
    <t>Obec Turík</t>
  </si>
  <si>
    <t>00590657</t>
  </si>
  <si>
    <t>Obec Konská</t>
  </si>
  <si>
    <t>00590746</t>
  </si>
  <si>
    <t>Obec Rumince</t>
  </si>
  <si>
    <t>00590754</t>
  </si>
  <si>
    <t>Obec Bretka</t>
  </si>
  <si>
    <t>00591611</t>
  </si>
  <si>
    <t>Obec Stupné</t>
  </si>
  <si>
    <t>00592099</t>
  </si>
  <si>
    <t>Obec Abovce</t>
  </si>
  <si>
    <t>00594768</t>
  </si>
  <si>
    <t>Obec Brzotín</t>
  </si>
  <si>
    <t>00594776</t>
  </si>
  <si>
    <t>Obec Kružná</t>
  </si>
  <si>
    <t>00594784</t>
  </si>
  <si>
    <t>Obec Jovice</t>
  </si>
  <si>
    <t>00594831</t>
  </si>
  <si>
    <t>Obec Čučma</t>
  </si>
  <si>
    <t>00595179</t>
  </si>
  <si>
    <t>Obec Slavoška</t>
  </si>
  <si>
    <t>00595187</t>
  </si>
  <si>
    <t>Obec Hanková</t>
  </si>
  <si>
    <t>00595756</t>
  </si>
  <si>
    <t>Obec Vaniškovce</t>
  </si>
  <si>
    <t>00595764</t>
  </si>
  <si>
    <t>00596469</t>
  </si>
  <si>
    <t>Zariadenie pre seniorov Skalica</t>
  </si>
  <si>
    <t>00596515</t>
  </si>
  <si>
    <t>Zariadenie pre seniorov</t>
  </si>
  <si>
    <t>00596710</t>
  </si>
  <si>
    <t>DOBRÝ DOMOV Santovka</t>
  </si>
  <si>
    <t>00603147</t>
  </si>
  <si>
    <t>Mestská časť Bratislava - Staré Mesto</t>
  </si>
  <si>
    <t>00603155</t>
  </si>
  <si>
    <t>Mestská časť Bratislava - Ružinov</t>
  </si>
  <si>
    <t>00603201</t>
  </si>
  <si>
    <t>Mestská časť Bratislava - Petržalka</t>
  </si>
  <si>
    <t>00603295</t>
  </si>
  <si>
    <t>Mestská časť Bratislava - Vrakuňa</t>
  </si>
  <si>
    <t>00603317</t>
  </si>
  <si>
    <t>Mestská časť Bratislava - Nové Mesto</t>
  </si>
  <si>
    <t>00603392</t>
  </si>
  <si>
    <t>Mestská časť Bratislava - Devínska Nová Ves</t>
  </si>
  <si>
    <t>00603406</t>
  </si>
  <si>
    <t>Mestská časť Bratislava - Dúbravka</t>
  </si>
  <si>
    <t>00603414</t>
  </si>
  <si>
    <t>Mestská časť Bratislava - Lamač</t>
  </si>
  <si>
    <t>00603422</t>
  </si>
  <si>
    <t>Mestská časť Bratislava - Devín</t>
  </si>
  <si>
    <t>00603481</t>
  </si>
  <si>
    <t>Hlavné mesto Slovenskej republiky Bratislava</t>
  </si>
  <si>
    <t>00603520</t>
  </si>
  <si>
    <t>Mestská časť Bratislava - Karlova Ves</t>
  </si>
  <si>
    <t>00604887</t>
  </si>
  <si>
    <t>Mestská časť Bratislava - Záhorska Bystrica</t>
  </si>
  <si>
    <t>00611166</t>
  </si>
  <si>
    <t>Obec Malý Cetín</t>
  </si>
  <si>
    <t>00611174</t>
  </si>
  <si>
    <t>Obec Malý Lapáš</t>
  </si>
  <si>
    <t>00611182</t>
  </si>
  <si>
    <t>Obec Nitrianske Hrnčiarovce</t>
  </si>
  <si>
    <t>00611191</t>
  </si>
  <si>
    <t>Obec Svätoplukovo</t>
  </si>
  <si>
    <t>00611204</t>
  </si>
  <si>
    <t>Obec Telince</t>
  </si>
  <si>
    <t>00611212</t>
  </si>
  <si>
    <t>Obec Veľké Vozokany</t>
  </si>
  <si>
    <t>00611298</t>
  </si>
  <si>
    <t>Obec Bodzianske Lúky</t>
  </si>
  <si>
    <t>00611573</t>
  </si>
  <si>
    <t>Obec Rohov</t>
  </si>
  <si>
    <t>00611638</t>
  </si>
  <si>
    <t>Obec Dolná Streda</t>
  </si>
  <si>
    <t>00611913</t>
  </si>
  <si>
    <t>00611948</t>
  </si>
  <si>
    <t>Zariadenie pre seniorov Križovany nad Dudváhom</t>
  </si>
  <si>
    <t>00611956</t>
  </si>
  <si>
    <t>Harmonia - Zariadenie pre seniorov, Hlohovec</t>
  </si>
  <si>
    <t>00611972</t>
  </si>
  <si>
    <t>Zariadenie pre seniorov v Trnave</t>
  </si>
  <si>
    <t>00612031</t>
  </si>
  <si>
    <t>Mesto Piešťany</t>
  </si>
  <si>
    <t>00612138</t>
  </si>
  <si>
    <t>Obec Virt</t>
  </si>
  <si>
    <t>00613711</t>
  </si>
  <si>
    <t>Obec Pavlová</t>
  </si>
  <si>
    <t>00613932</t>
  </si>
  <si>
    <t>Obec Šalgočka</t>
  </si>
  <si>
    <t>00613941</t>
  </si>
  <si>
    <t>Obec Dolný Chotár</t>
  </si>
  <si>
    <t>00613983</t>
  </si>
  <si>
    <t>Obec Veľké Chyndice</t>
  </si>
  <si>
    <t>00614394</t>
  </si>
  <si>
    <t>Základná škola, Zarevúca 18, Ružomberok</t>
  </si>
  <si>
    <t>00618071</t>
  </si>
  <si>
    <t>Obec Chyžné</t>
  </si>
  <si>
    <t>00618969</t>
  </si>
  <si>
    <t>Obec Chorváty</t>
  </si>
  <si>
    <t>00620581</t>
  </si>
  <si>
    <t>Obec Liptovský Peter</t>
  </si>
  <si>
    <t>00620891</t>
  </si>
  <si>
    <t>Obec Malachov</t>
  </si>
  <si>
    <t>00623695</t>
  </si>
  <si>
    <t>Obec Horný Lieskov</t>
  </si>
  <si>
    <t>00623814</t>
  </si>
  <si>
    <t>Obec Radoľa</t>
  </si>
  <si>
    <t>00624128</t>
  </si>
  <si>
    <t>Základná škola, Martinská 20, Žilina</t>
  </si>
  <si>
    <t>00628476</t>
  </si>
  <si>
    <t>Obec Podskalie</t>
  </si>
  <si>
    <t>00628883</t>
  </si>
  <si>
    <t>Obec Bziny</t>
  </si>
  <si>
    <t>00629537</t>
  </si>
  <si>
    <t>Obec Hronsek</t>
  </si>
  <si>
    <t>00632333</t>
  </si>
  <si>
    <t>Zariadenie pre seniorov Dubina, m.r.o.</t>
  </si>
  <si>
    <t>00632716</t>
  </si>
  <si>
    <t>Obec Malá Čierna</t>
  </si>
  <si>
    <t>00632724</t>
  </si>
  <si>
    <t>Obec Veľká Čierna</t>
  </si>
  <si>
    <t>00632732</t>
  </si>
  <si>
    <t>Obec Ďurčiná</t>
  </si>
  <si>
    <t>00632864</t>
  </si>
  <si>
    <t>Zariadenie sociálnych služieb Luna</t>
  </si>
  <si>
    <t>00633127</t>
  </si>
  <si>
    <t>Obec Praha</t>
  </si>
  <si>
    <t>00633283</t>
  </si>
  <si>
    <t>Obec Chrťany</t>
  </si>
  <si>
    <t>00633909</t>
  </si>
  <si>
    <t>Obec Kaľamenová</t>
  </si>
  <si>
    <t>00634956</t>
  </si>
  <si>
    <t>Obec Čimhová</t>
  </si>
  <si>
    <t>00634964</t>
  </si>
  <si>
    <t>Obec Červeňany</t>
  </si>
  <si>
    <t>00641243</t>
  </si>
  <si>
    <t>Mestská časť Bratislava - Čunovo</t>
  </si>
  <si>
    <t>00641383</t>
  </si>
  <si>
    <t>Mestská časť Bratislava - Podunajské Biskupice</t>
  </si>
  <si>
    <t>00641405</t>
  </si>
  <si>
    <t>Domov pri kríži</t>
  </si>
  <si>
    <t>00647209</t>
  </si>
  <si>
    <t>Mesto Vrútky</t>
  </si>
  <si>
    <t>00647331</t>
  </si>
  <si>
    <t>Obec Jelšovec</t>
  </si>
  <si>
    <t>00647349</t>
  </si>
  <si>
    <t>Obec Trenč</t>
  </si>
  <si>
    <t>00647357</t>
  </si>
  <si>
    <t>Obec Ležiachov</t>
  </si>
  <si>
    <t>00647365</t>
  </si>
  <si>
    <t>Obec Rakovo</t>
  </si>
  <si>
    <t>00647373</t>
  </si>
  <si>
    <t>Obec Benice</t>
  </si>
  <si>
    <t>00647390</t>
  </si>
  <si>
    <t>Obec Koláre</t>
  </si>
  <si>
    <t>00647403</t>
  </si>
  <si>
    <t>Obec Malá Čalomija</t>
  </si>
  <si>
    <t>00647411</t>
  </si>
  <si>
    <t>Obec Chrastince</t>
  </si>
  <si>
    <t>00647420</t>
  </si>
  <si>
    <t>Obec Lesenice</t>
  </si>
  <si>
    <t>00647438</t>
  </si>
  <si>
    <t>Obec Nemce</t>
  </si>
  <si>
    <t>00647446</t>
  </si>
  <si>
    <t>Obec Hričovské Podhradie</t>
  </si>
  <si>
    <t>00647501</t>
  </si>
  <si>
    <t>Obec Jalšovík</t>
  </si>
  <si>
    <t>00647519</t>
  </si>
  <si>
    <t>Obec Rosina</t>
  </si>
  <si>
    <t>00647586</t>
  </si>
  <si>
    <t>Obec Seľany</t>
  </si>
  <si>
    <t>00647594</t>
  </si>
  <si>
    <t>Obec Širákov</t>
  </si>
  <si>
    <t>00647608</t>
  </si>
  <si>
    <t>Obec Ďurkovce</t>
  </si>
  <si>
    <t>00647616</t>
  </si>
  <si>
    <t>Obec Trebušovce</t>
  </si>
  <si>
    <t>00647632</t>
  </si>
  <si>
    <t>Obec Horný Badín</t>
  </si>
  <si>
    <t>00647641</t>
  </si>
  <si>
    <t>00647659</t>
  </si>
  <si>
    <t>Obec Kynceľová</t>
  </si>
  <si>
    <t>00647667</t>
  </si>
  <si>
    <t>Obec Kozelník</t>
  </si>
  <si>
    <t>00647713</t>
  </si>
  <si>
    <t>ÚSMEV - Zariadenie pre seniorov</t>
  </si>
  <si>
    <t>00647845</t>
  </si>
  <si>
    <t>00647853</t>
  </si>
  <si>
    <t>00647861</t>
  </si>
  <si>
    <t>00647870</t>
  </si>
  <si>
    <t>Obec Malé Zlievce</t>
  </si>
  <si>
    <t>00647985</t>
  </si>
  <si>
    <t>Obec Biskupice</t>
  </si>
  <si>
    <t>00648035</t>
  </si>
  <si>
    <t>Obec Moškovec</t>
  </si>
  <si>
    <t>00648043</t>
  </si>
  <si>
    <t>Obec Borcová</t>
  </si>
  <si>
    <t>00648051</t>
  </si>
  <si>
    <t>00648060</t>
  </si>
  <si>
    <t>Obec Turie</t>
  </si>
  <si>
    <t>00648078</t>
  </si>
  <si>
    <t>00648086</t>
  </si>
  <si>
    <t>Obec Domaníky</t>
  </si>
  <si>
    <t>00648141</t>
  </si>
  <si>
    <t>Obec Dolné Mladonice</t>
  </si>
  <si>
    <t>00648159</t>
  </si>
  <si>
    <t>Obec Kozí Vrbovok</t>
  </si>
  <si>
    <t>00648167</t>
  </si>
  <si>
    <t>Obec Trpín</t>
  </si>
  <si>
    <t>00648183</t>
  </si>
  <si>
    <t>Obec Turecká</t>
  </si>
  <si>
    <t>00648205</t>
  </si>
  <si>
    <t>Obec Horné Strháre</t>
  </si>
  <si>
    <t>00648213</t>
  </si>
  <si>
    <t>Obec Maršová - Rašov</t>
  </si>
  <si>
    <t>00648221</t>
  </si>
  <si>
    <t>Obec Dlžín</t>
  </si>
  <si>
    <t>00648230</t>
  </si>
  <si>
    <t>Obec Drienovo</t>
  </si>
  <si>
    <t>00648256</t>
  </si>
  <si>
    <t>Obec Nezbudská Lúčka</t>
  </si>
  <si>
    <t>00648264</t>
  </si>
  <si>
    <t>Obec Teplička nad Váhom</t>
  </si>
  <si>
    <t>00648272</t>
  </si>
  <si>
    <t>Obec Lipovany</t>
  </si>
  <si>
    <t>00648299</t>
  </si>
  <si>
    <t>Obec Pleš</t>
  </si>
  <si>
    <t>00648311</t>
  </si>
  <si>
    <t>Obec Suché Brezovo</t>
  </si>
  <si>
    <t>00648345</t>
  </si>
  <si>
    <t>00648353</t>
  </si>
  <si>
    <t>Obec Paština Závada</t>
  </si>
  <si>
    <t>00648361</t>
  </si>
  <si>
    <t>Obec Dolný Kalník</t>
  </si>
  <si>
    <t>00648370</t>
  </si>
  <si>
    <t>Obec Diaková</t>
  </si>
  <si>
    <t>00648388</t>
  </si>
  <si>
    <t>Obec Nitra nad Ipľom</t>
  </si>
  <si>
    <t>00648400</t>
  </si>
  <si>
    <t>Obec Podzámčok</t>
  </si>
  <si>
    <t>00648418</t>
  </si>
  <si>
    <t>00648426</t>
  </si>
  <si>
    <t>Obec Čremošné</t>
  </si>
  <si>
    <t>00648451</t>
  </si>
  <si>
    <t>Obec Dolný Badín</t>
  </si>
  <si>
    <t>00648469</t>
  </si>
  <si>
    <t>Obec Vlkanová</t>
  </si>
  <si>
    <t>00648485</t>
  </si>
  <si>
    <t>Obec Bzovská Lehôtka</t>
  </si>
  <si>
    <t>00648566</t>
  </si>
  <si>
    <t>Obec Rudnianska Lehota</t>
  </si>
  <si>
    <t>00648574</t>
  </si>
  <si>
    <t>Obec Sečianky</t>
  </si>
  <si>
    <t>00648582</t>
  </si>
  <si>
    <t>Obec Obeckov</t>
  </si>
  <si>
    <t>00648591</t>
  </si>
  <si>
    <t>Obec Krná</t>
  </si>
  <si>
    <t>00648604</t>
  </si>
  <si>
    <t>00648612</t>
  </si>
  <si>
    <t>Obec Rovňany</t>
  </si>
  <si>
    <t>00648655</t>
  </si>
  <si>
    <t>Obec Zombor</t>
  </si>
  <si>
    <t>00648698</t>
  </si>
  <si>
    <t>Zariadenie pre seniorov Prievidza</t>
  </si>
  <si>
    <t>00648809</t>
  </si>
  <si>
    <t>Obec Bodorová</t>
  </si>
  <si>
    <t>00648817</t>
  </si>
  <si>
    <t>Obec Veľký Čepčín</t>
  </si>
  <si>
    <t>00648825</t>
  </si>
  <si>
    <t>Obec Zemiansky Vrbovok</t>
  </si>
  <si>
    <t>00648833</t>
  </si>
  <si>
    <t>Obec Lipník</t>
  </si>
  <si>
    <t>00648868</t>
  </si>
  <si>
    <t>Obec Kocurany</t>
  </si>
  <si>
    <t>00648876</t>
  </si>
  <si>
    <t>00648884</t>
  </si>
  <si>
    <t>Obec Stránske</t>
  </si>
  <si>
    <t>00648892</t>
  </si>
  <si>
    <t>Obec Kunerad</t>
  </si>
  <si>
    <t>00648906</t>
  </si>
  <si>
    <t>00648914</t>
  </si>
  <si>
    <t>Obec Kľače</t>
  </si>
  <si>
    <t>00648922</t>
  </si>
  <si>
    <t>Obec Hvozdnica</t>
  </si>
  <si>
    <t>00648949</t>
  </si>
  <si>
    <t>Obec Uňatín</t>
  </si>
  <si>
    <t>00648957</t>
  </si>
  <si>
    <t>Obec Bitarová</t>
  </si>
  <si>
    <t>00648965</t>
  </si>
  <si>
    <t>Obec Ovčiarsko</t>
  </si>
  <si>
    <t>00648973</t>
  </si>
  <si>
    <t>Obec Brezany</t>
  </si>
  <si>
    <t>00648981</t>
  </si>
  <si>
    <t>Obec Lietavská Lúčka</t>
  </si>
  <si>
    <t>00648990</t>
  </si>
  <si>
    <t>Obec Medovarce</t>
  </si>
  <si>
    <t>00649023</t>
  </si>
  <si>
    <t>Obec Pinciná</t>
  </si>
  <si>
    <t>00649031</t>
  </si>
  <si>
    <t>Obec Vidiná</t>
  </si>
  <si>
    <t>00649040</t>
  </si>
  <si>
    <t>00649058</t>
  </si>
  <si>
    <t>Obec Vyšný Kubín</t>
  </si>
  <si>
    <t>00649074</t>
  </si>
  <si>
    <t>Obec Seč</t>
  </si>
  <si>
    <t>00649082</t>
  </si>
  <si>
    <t>Obec Súdovce</t>
  </si>
  <si>
    <t>00649091</t>
  </si>
  <si>
    <t>Obec Sudince</t>
  </si>
  <si>
    <t>00649112</t>
  </si>
  <si>
    <t>Obec Ďubákovo</t>
  </si>
  <si>
    <t>00649121</t>
  </si>
  <si>
    <t>Obec Kalonda</t>
  </si>
  <si>
    <t>00649139</t>
  </si>
  <si>
    <t>Obec Turčiansky Ďur</t>
  </si>
  <si>
    <t>00649163</t>
  </si>
  <si>
    <t>Obec Michalková</t>
  </si>
  <si>
    <t>00649180</t>
  </si>
  <si>
    <t>Obec Opava</t>
  </si>
  <si>
    <t>00649198</t>
  </si>
  <si>
    <t>Obec Drábsko</t>
  </si>
  <si>
    <t>00649201</t>
  </si>
  <si>
    <t>Obec Blažovce</t>
  </si>
  <si>
    <t>00649210</t>
  </si>
  <si>
    <t>00649228</t>
  </si>
  <si>
    <t>Obec Lackov</t>
  </si>
  <si>
    <t>00649236</t>
  </si>
  <si>
    <t>Obec Horné Mladonice</t>
  </si>
  <si>
    <t>00649287</t>
  </si>
  <si>
    <t>Obec Sihla</t>
  </si>
  <si>
    <t>00649295</t>
  </si>
  <si>
    <t>Obec Drážovce</t>
  </si>
  <si>
    <t>00649309</t>
  </si>
  <si>
    <t>Obec Karlová</t>
  </si>
  <si>
    <t>00649317</t>
  </si>
  <si>
    <t>Obec Žibritov</t>
  </si>
  <si>
    <t>00649325</t>
  </si>
  <si>
    <t>Obec Horné Plachtince</t>
  </si>
  <si>
    <t>00649333</t>
  </si>
  <si>
    <t>Obec Bátorová</t>
  </si>
  <si>
    <t>00649341</t>
  </si>
  <si>
    <t>Obec Laskár</t>
  </si>
  <si>
    <t>00649384</t>
  </si>
  <si>
    <t>Obec Devičie</t>
  </si>
  <si>
    <t>00649392</t>
  </si>
  <si>
    <t>Obec Brusník</t>
  </si>
  <si>
    <t>00649406</t>
  </si>
  <si>
    <t>Obec Slovenské Kľačany</t>
  </si>
  <si>
    <t>00649473</t>
  </si>
  <si>
    <t>Obec Záborie</t>
  </si>
  <si>
    <t>00649481</t>
  </si>
  <si>
    <t>Obec Dulovo</t>
  </si>
  <si>
    <t>00649490</t>
  </si>
  <si>
    <t>Obec Leváre</t>
  </si>
  <si>
    <t>00649503</t>
  </si>
  <si>
    <t>00649511</t>
  </si>
  <si>
    <t>Obec Ivanice</t>
  </si>
  <si>
    <t>00649520</t>
  </si>
  <si>
    <t>Obec Barca</t>
  </si>
  <si>
    <t>00649538</t>
  </si>
  <si>
    <t>Obec Stránska</t>
  </si>
  <si>
    <t>00649546</t>
  </si>
  <si>
    <t>Obec Dubno</t>
  </si>
  <si>
    <t>00649554</t>
  </si>
  <si>
    <t>Obec Hodejovec</t>
  </si>
  <si>
    <t>00649562</t>
  </si>
  <si>
    <t>Obec Gemerček</t>
  </si>
  <si>
    <t>00649571</t>
  </si>
  <si>
    <t>Obec Gemerské Dechtáre</t>
  </si>
  <si>
    <t>00649589</t>
  </si>
  <si>
    <t>Obec Jestice</t>
  </si>
  <si>
    <t>00649597</t>
  </si>
  <si>
    <t>00649601</t>
  </si>
  <si>
    <t>Obec Lenka</t>
  </si>
  <si>
    <t>00649619</t>
  </si>
  <si>
    <t>Obec Vyšný Skálnik</t>
  </si>
  <si>
    <t>00649627</t>
  </si>
  <si>
    <t>00649635</t>
  </si>
  <si>
    <t>Obec Sušany</t>
  </si>
  <si>
    <t>00649643</t>
  </si>
  <si>
    <t>Obec Dolné Zahorany</t>
  </si>
  <si>
    <t>00649651</t>
  </si>
  <si>
    <t>00649660</t>
  </si>
  <si>
    <t>Obec Vlkyňa</t>
  </si>
  <si>
    <t>00649678</t>
  </si>
  <si>
    <t>Obec Babinec</t>
  </si>
  <si>
    <t>00649686</t>
  </si>
  <si>
    <t>Obec Horné Zahorany</t>
  </si>
  <si>
    <t>00649694</t>
  </si>
  <si>
    <t>Obec Kraskovo</t>
  </si>
  <si>
    <t>00649708</t>
  </si>
  <si>
    <t>Obec Kyjatice</t>
  </si>
  <si>
    <t>00649716</t>
  </si>
  <si>
    <t>Obec Stará Bašta</t>
  </si>
  <si>
    <t>00649724</t>
  </si>
  <si>
    <t>Obec Studená</t>
  </si>
  <si>
    <t>00649732</t>
  </si>
  <si>
    <t>Obec Tachty</t>
  </si>
  <si>
    <t>00649741</t>
  </si>
  <si>
    <t>Obec Večelkov</t>
  </si>
  <si>
    <t>00649759</t>
  </si>
  <si>
    <t>Obec Levkuška</t>
  </si>
  <si>
    <t>00649767</t>
  </si>
  <si>
    <t>Obec Rašice</t>
  </si>
  <si>
    <t>00649775</t>
  </si>
  <si>
    <t>Obec Vieska nad Blhom</t>
  </si>
  <si>
    <t>00649783</t>
  </si>
  <si>
    <t>00649791</t>
  </si>
  <si>
    <t>Obec Žíp</t>
  </si>
  <si>
    <t>00649805</t>
  </si>
  <si>
    <t>Obec Ratkovská Lehota</t>
  </si>
  <si>
    <t>00649813</t>
  </si>
  <si>
    <t>00649821</t>
  </si>
  <si>
    <t>00649830</t>
  </si>
  <si>
    <t>Obec Rimavské Zalužany</t>
  </si>
  <si>
    <t>00649848</t>
  </si>
  <si>
    <t>Obec Lehota nad Rimavicou</t>
  </si>
  <si>
    <t>00649856</t>
  </si>
  <si>
    <t>Obec Zádor</t>
  </si>
  <si>
    <t>00649864</t>
  </si>
  <si>
    <t>Obec Janice</t>
  </si>
  <si>
    <t>00649872</t>
  </si>
  <si>
    <t>Obec Chrámec</t>
  </si>
  <si>
    <t>00649881</t>
  </si>
  <si>
    <t>00649899</t>
  </si>
  <si>
    <t>00649902</t>
  </si>
  <si>
    <t>00649911</t>
  </si>
  <si>
    <t>Obec Drňa</t>
  </si>
  <si>
    <t>00649929</t>
  </si>
  <si>
    <t>Obec Slizké</t>
  </si>
  <si>
    <t>00649937</t>
  </si>
  <si>
    <t>00649945</t>
  </si>
  <si>
    <t>Obec Hostišovce</t>
  </si>
  <si>
    <t>00649953</t>
  </si>
  <si>
    <t>Obec Drienčany</t>
  </si>
  <si>
    <t>00649961</t>
  </si>
  <si>
    <t>Obec Budikovany</t>
  </si>
  <si>
    <t>00649970</t>
  </si>
  <si>
    <t>Obec Rakytník</t>
  </si>
  <si>
    <t>00649988</t>
  </si>
  <si>
    <t>Obec Čerenčany</t>
  </si>
  <si>
    <t>00649996</t>
  </si>
  <si>
    <t>Obec Padarovce</t>
  </si>
  <si>
    <t>00650005</t>
  </si>
  <si>
    <t>Obec Čierny Potok</t>
  </si>
  <si>
    <t>00650013</t>
  </si>
  <si>
    <t>Obec Hubovo</t>
  </si>
  <si>
    <t>00650021</t>
  </si>
  <si>
    <t>Obec Gemerské Michalovce</t>
  </si>
  <si>
    <t>00650030</t>
  </si>
  <si>
    <t>Obec Kociha</t>
  </si>
  <si>
    <t>00650048</t>
  </si>
  <si>
    <t>Obec Hrlica</t>
  </si>
  <si>
    <t>00650064</t>
  </si>
  <si>
    <t>Obec Ratkovská Suchá</t>
  </si>
  <si>
    <t>00650072</t>
  </si>
  <si>
    <t>Obec Zacharovce</t>
  </si>
  <si>
    <t>00650081</t>
  </si>
  <si>
    <t>Obec Krokava</t>
  </si>
  <si>
    <t>00650099</t>
  </si>
  <si>
    <t>00650102</t>
  </si>
  <si>
    <t>Obec Kesovce</t>
  </si>
  <si>
    <t>00650111</t>
  </si>
  <si>
    <t>Obec Vyšné Valice</t>
  </si>
  <si>
    <t>00650129</t>
  </si>
  <si>
    <t>Obec Nižný Skálnik</t>
  </si>
  <si>
    <t>00650161</t>
  </si>
  <si>
    <t>00650170</t>
  </si>
  <si>
    <t>Obec Polina</t>
  </si>
  <si>
    <t>00650188</t>
  </si>
  <si>
    <t>Obec Chvalová</t>
  </si>
  <si>
    <t>00650196</t>
  </si>
  <si>
    <t>Obec Dražice</t>
  </si>
  <si>
    <t>00650200</t>
  </si>
  <si>
    <t>Obec Nová Ves</t>
  </si>
  <si>
    <t>00650307</t>
  </si>
  <si>
    <t>Obec Glabušovce</t>
  </si>
  <si>
    <t>00650315</t>
  </si>
  <si>
    <t>Obec Gregorova Vieska</t>
  </si>
  <si>
    <t>00650421</t>
  </si>
  <si>
    <t>Obec Ľuboriečka</t>
  </si>
  <si>
    <t>00650471</t>
  </si>
  <si>
    <t>Obec Liešno</t>
  </si>
  <si>
    <t>00650480</t>
  </si>
  <si>
    <t>Obec Ondrašová</t>
  </si>
  <si>
    <t>00650498</t>
  </si>
  <si>
    <t>Obec Oravské Veselé</t>
  </si>
  <si>
    <t>00650587</t>
  </si>
  <si>
    <t>Obec Bacúrov</t>
  </si>
  <si>
    <t>00650749</t>
  </si>
  <si>
    <t>Obec Vieska</t>
  </si>
  <si>
    <t>00650757</t>
  </si>
  <si>
    <t>Obec Muľa</t>
  </si>
  <si>
    <t>00650773</t>
  </si>
  <si>
    <t>Obec Sklabinský Podzámok</t>
  </si>
  <si>
    <t>00651001</t>
  </si>
  <si>
    <t>Obec Zemianske Kostoľany</t>
  </si>
  <si>
    <t>00651842</t>
  </si>
  <si>
    <t>Obec Pravica</t>
  </si>
  <si>
    <t>00652113</t>
  </si>
  <si>
    <t>Obec Lutila</t>
  </si>
  <si>
    <t>00652199</t>
  </si>
  <si>
    <t>Obec Ladomerská Vieska</t>
  </si>
  <si>
    <t>00653942</t>
  </si>
  <si>
    <t>Obec Dolné Zelenice</t>
  </si>
  <si>
    <t>00654078</t>
  </si>
  <si>
    <t>Obec Veľké Orvište</t>
  </si>
  <si>
    <t>00654639</t>
  </si>
  <si>
    <t>Obec Podkylava</t>
  </si>
  <si>
    <t>00654825</t>
  </si>
  <si>
    <t>Obec Biskupová</t>
  </si>
  <si>
    <t>00654868</t>
  </si>
  <si>
    <t>Obec Dubnička</t>
  </si>
  <si>
    <t>00655015</t>
  </si>
  <si>
    <t>Obec Nemečky</t>
  </si>
  <si>
    <t>00655163</t>
  </si>
  <si>
    <t>Obec Horné Chlebany</t>
  </si>
  <si>
    <t>00655449</t>
  </si>
  <si>
    <t>Obec Horné Mýto</t>
  </si>
  <si>
    <t>00655481</t>
  </si>
  <si>
    <t>00655589</t>
  </si>
  <si>
    <t>Zariadenie pre seniorov Mokrý Háj</t>
  </si>
  <si>
    <t>00655627</t>
  </si>
  <si>
    <t>Obec Kaplna</t>
  </si>
  <si>
    <t>00655716</t>
  </si>
  <si>
    <t>00655724</t>
  </si>
  <si>
    <t>Domov seniorov AMBRÓZIA Idősek otthona</t>
  </si>
  <si>
    <t>00655902</t>
  </si>
  <si>
    <t>Obec Pečenice</t>
  </si>
  <si>
    <t>00655911</t>
  </si>
  <si>
    <t>Obec Žemliare</t>
  </si>
  <si>
    <t>00656127</t>
  </si>
  <si>
    <t>Obec Červený Hrádok</t>
  </si>
  <si>
    <t>00656143</t>
  </si>
  <si>
    <t>Obec Hosťová</t>
  </si>
  <si>
    <t>00656160</t>
  </si>
  <si>
    <t>Obec Malé Zálužie</t>
  </si>
  <si>
    <t>00682101</t>
  </si>
  <si>
    <t>Obec Sekule</t>
  </si>
  <si>
    <t>00682110</t>
  </si>
  <si>
    <t>Obec Zálesie</t>
  </si>
  <si>
    <t>00682136</t>
  </si>
  <si>
    <t>Obec Slovenská Nová Ves</t>
  </si>
  <si>
    <t>00682144</t>
  </si>
  <si>
    <t>Obec Pavlice</t>
  </si>
  <si>
    <t>00682152</t>
  </si>
  <si>
    <t>Obec Horné Trhovište</t>
  </si>
  <si>
    <t>00682161</t>
  </si>
  <si>
    <t>Obec Tepličky</t>
  </si>
  <si>
    <t>00682179</t>
  </si>
  <si>
    <t>Obec Tekolďany</t>
  </si>
  <si>
    <t>00682187</t>
  </si>
  <si>
    <t>Obec Križovany nad Dudváhom</t>
  </si>
  <si>
    <t>00682195</t>
  </si>
  <si>
    <t>Obec Dlhá</t>
  </si>
  <si>
    <t>00682209</t>
  </si>
  <si>
    <t>Obec Vlčkovce</t>
  </si>
  <si>
    <t>00682217</t>
  </si>
  <si>
    <t>Obec Opoj</t>
  </si>
  <si>
    <t>00682225</t>
  </si>
  <si>
    <t>Obec Šelpice</t>
  </si>
  <si>
    <t>00682233</t>
  </si>
  <si>
    <t>00682241</t>
  </si>
  <si>
    <t>Obec Hubina</t>
  </si>
  <si>
    <t>00682250</t>
  </si>
  <si>
    <t>Obec Ratkovce</t>
  </si>
  <si>
    <t>00682292</t>
  </si>
  <si>
    <t>Obec Lošonec</t>
  </si>
  <si>
    <t>00686301</t>
  </si>
  <si>
    <t>Obec Dolné Lovčice</t>
  </si>
  <si>
    <t>00687235</t>
  </si>
  <si>
    <t>Obec Haluzice</t>
  </si>
  <si>
    <t>00687243</t>
  </si>
  <si>
    <t>Obec Modrovka</t>
  </si>
  <si>
    <t>00687251</t>
  </si>
  <si>
    <t>Obec Zamarovce</t>
  </si>
  <si>
    <t>00689297</t>
  </si>
  <si>
    <t>Obec Vyšný Hrabovec</t>
  </si>
  <si>
    <t>00689556</t>
  </si>
  <si>
    <t>Obec Danišovce</t>
  </si>
  <si>
    <t>00689718</t>
  </si>
  <si>
    <t>Obec Klin nad Bodrogom</t>
  </si>
  <si>
    <t>00689726</t>
  </si>
  <si>
    <t>Obec Malá Tŕňa</t>
  </si>
  <si>
    <t>00689734</t>
  </si>
  <si>
    <t>Obec Stanča</t>
  </si>
  <si>
    <t>00689742</t>
  </si>
  <si>
    <t>Obec Budince</t>
  </si>
  <si>
    <t>00690074</t>
  </si>
  <si>
    <t>00690082</t>
  </si>
  <si>
    <t>Obec Hažín nad Cirochou</t>
  </si>
  <si>
    <t>00690091</t>
  </si>
  <si>
    <t>Obec Gruzovce</t>
  </si>
  <si>
    <t>00690104</t>
  </si>
  <si>
    <t>Obec Sopkovce</t>
  </si>
  <si>
    <t>00690112</t>
  </si>
  <si>
    <t>Obec Rokytovce</t>
  </si>
  <si>
    <t>00690121</t>
  </si>
  <si>
    <t>Obec Maškovce</t>
  </si>
  <si>
    <t>00690147</t>
  </si>
  <si>
    <t>Obec Hrabová Roztoka</t>
  </si>
  <si>
    <t>00690155</t>
  </si>
  <si>
    <t>Obec Oľšinkov</t>
  </si>
  <si>
    <t>00690171</t>
  </si>
  <si>
    <t>Obec Bočiar</t>
  </si>
  <si>
    <t>00690198</t>
  </si>
  <si>
    <t>Obec Blažice</t>
  </si>
  <si>
    <t>00690201</t>
  </si>
  <si>
    <t>Obec Bunetice</t>
  </si>
  <si>
    <t>00690236</t>
  </si>
  <si>
    <t>Obec Geča</t>
  </si>
  <si>
    <t>00690252</t>
  </si>
  <si>
    <t>00690261</t>
  </si>
  <si>
    <t>Obec Kechnec</t>
  </si>
  <si>
    <t>00690279</t>
  </si>
  <si>
    <t>00690287</t>
  </si>
  <si>
    <t>Obec Kecerovský Lipovec</t>
  </si>
  <si>
    <t>00690295</t>
  </si>
  <si>
    <t>Obec Mokrance</t>
  </si>
  <si>
    <t>00690309</t>
  </si>
  <si>
    <t>Obec Mudrovce</t>
  </si>
  <si>
    <t>00690317</t>
  </si>
  <si>
    <t>Obec Nižná Hutka</t>
  </si>
  <si>
    <t>00690325</t>
  </si>
  <si>
    <t>Obec Nižný Čaj</t>
  </si>
  <si>
    <t>00690333</t>
  </si>
  <si>
    <t>Obec Opiná</t>
  </si>
  <si>
    <t>00690422</t>
  </si>
  <si>
    <t>Obec Bodovce</t>
  </si>
  <si>
    <t>00690465</t>
  </si>
  <si>
    <t>Obec Opátka</t>
  </si>
  <si>
    <t>00690481</t>
  </si>
  <si>
    <t>Obec Lažany</t>
  </si>
  <si>
    <t>00690490</t>
  </si>
  <si>
    <t>Obec Lipníky</t>
  </si>
  <si>
    <t>00690520</t>
  </si>
  <si>
    <t>00690538</t>
  </si>
  <si>
    <t>Obec Ľubotice</t>
  </si>
  <si>
    <t>00690546</t>
  </si>
  <si>
    <t>Obec Daletice</t>
  </si>
  <si>
    <t>00690554</t>
  </si>
  <si>
    <t>Obec Ostrovany</t>
  </si>
  <si>
    <t>00690562</t>
  </si>
  <si>
    <t>Obec Mošurov</t>
  </si>
  <si>
    <t>00690571</t>
  </si>
  <si>
    <t>Obec Veľký Slivník</t>
  </si>
  <si>
    <t>00690589</t>
  </si>
  <si>
    <t>Obec Šarišská Trstená</t>
  </si>
  <si>
    <t>00690597</t>
  </si>
  <si>
    <t>00690601</t>
  </si>
  <si>
    <t>Obec Proč</t>
  </si>
  <si>
    <t>00690619</t>
  </si>
  <si>
    <t>Obec Abranovce</t>
  </si>
  <si>
    <t>00690627</t>
  </si>
  <si>
    <t>Obec Janov</t>
  </si>
  <si>
    <t>00690635</t>
  </si>
  <si>
    <t>Obec Suchá Dolina</t>
  </si>
  <si>
    <t>00690741</t>
  </si>
  <si>
    <t>Obec Sokoľany</t>
  </si>
  <si>
    <t>00690902</t>
  </si>
  <si>
    <t>Mestská časť Košice-Kavečany</t>
  </si>
  <si>
    <t>00690911</t>
  </si>
  <si>
    <t>Mestská časť Košice-Ťahanovce</t>
  </si>
  <si>
    <t>00690929</t>
  </si>
  <si>
    <t>Mestská časť Košice-Sever</t>
  </si>
  <si>
    <t>00690937</t>
  </si>
  <si>
    <t>Mestská časť Košice-Staré Mesto</t>
  </si>
  <si>
    <t>00690945</t>
  </si>
  <si>
    <t>Mestská časť Košice-Lorinčík</t>
  </si>
  <si>
    <t>00690953</t>
  </si>
  <si>
    <t>Mestská časť Košice-Pereš</t>
  </si>
  <si>
    <t>00690961</t>
  </si>
  <si>
    <t>Mestská časť Košice-Myslava</t>
  </si>
  <si>
    <t>00690970</t>
  </si>
  <si>
    <t>Mestská časť Košice-Západ</t>
  </si>
  <si>
    <t>00690988</t>
  </si>
  <si>
    <t>Mestská časť Košice - Dargovských hrdinov</t>
  </si>
  <si>
    <t>00690996</t>
  </si>
  <si>
    <t>Mestská časť Košice-Košická Nová Ves</t>
  </si>
  <si>
    <t>00691003</t>
  </si>
  <si>
    <t>Mestská časť Košice - Barca</t>
  </si>
  <si>
    <t>00691011</t>
  </si>
  <si>
    <t>Mestská časť Košice-Šebastovce</t>
  </si>
  <si>
    <t>00691020</t>
  </si>
  <si>
    <t>Mestská časť Košice - Krásna</t>
  </si>
  <si>
    <t>00691038</t>
  </si>
  <si>
    <t>Mestská časť Košice-Nad jazerom</t>
  </si>
  <si>
    <t>00691046</t>
  </si>
  <si>
    <t>Mestská časť Košice-Juh</t>
  </si>
  <si>
    <t>00691054</t>
  </si>
  <si>
    <t>Mestská časť Košice-Šaca</t>
  </si>
  <si>
    <t>00691062</t>
  </si>
  <si>
    <t>Mestská časť Košice-Poľov</t>
  </si>
  <si>
    <t>00691071</t>
  </si>
  <si>
    <t>Mestská časť Košice-Sídlisko Ťahanovce</t>
  </si>
  <si>
    <t>00691089</t>
  </si>
  <si>
    <t>Mestská časť Košice - Sídlisko KVP</t>
  </si>
  <si>
    <t>00691097</t>
  </si>
  <si>
    <t>Mestská časť Košice - Džungľa</t>
  </si>
  <si>
    <t>00691101</t>
  </si>
  <si>
    <t>Mestská časť Košice-Vyšné Opátske</t>
  </si>
  <si>
    <t>00691119</t>
  </si>
  <si>
    <t>Mestská časť Košice-Luník IX</t>
  </si>
  <si>
    <t>00691135</t>
  </si>
  <si>
    <t>Mesto Košice</t>
  </si>
  <si>
    <t>00691224</t>
  </si>
  <si>
    <t>Obec Beniakovce</t>
  </si>
  <si>
    <t>00691232</t>
  </si>
  <si>
    <t>Obec Hrašovík</t>
  </si>
  <si>
    <t>00691241</t>
  </si>
  <si>
    <t>Obec Hodkovce</t>
  </si>
  <si>
    <t>00691259</t>
  </si>
  <si>
    <t>Obec Slančík</t>
  </si>
  <si>
    <t>00691267</t>
  </si>
  <si>
    <t>Obec Rankovce</t>
  </si>
  <si>
    <t>00691275</t>
  </si>
  <si>
    <t>00691283</t>
  </si>
  <si>
    <t>Obec Nový Salaš</t>
  </si>
  <si>
    <t>00691291</t>
  </si>
  <si>
    <t>Obec Vyšná Hutka</t>
  </si>
  <si>
    <t>00691305</t>
  </si>
  <si>
    <t>Obec Vtáčkovce</t>
  </si>
  <si>
    <t>00691313</t>
  </si>
  <si>
    <t>Obec Turňa nad Bodvou</t>
  </si>
  <si>
    <t>00691321</t>
  </si>
  <si>
    <t>Obec Veľká Lodina</t>
  </si>
  <si>
    <t>00691330</t>
  </si>
  <si>
    <t>Obec Slanská Huta</t>
  </si>
  <si>
    <t>00691429</t>
  </si>
  <si>
    <t>Obec Dvorníky-Včeláre</t>
  </si>
  <si>
    <t>00691437</t>
  </si>
  <si>
    <t>Obec Zádiel</t>
  </si>
  <si>
    <t>00691721</t>
  </si>
  <si>
    <t>Obec Smižany</t>
  </si>
  <si>
    <t>00691836</t>
  </si>
  <si>
    <t>Obec Štôla</t>
  </si>
  <si>
    <t>00691844</t>
  </si>
  <si>
    <t>Centrum sociálnych služieb v Poprade</t>
  </si>
  <si>
    <t>00691852</t>
  </si>
  <si>
    <t>Zariadenie pre seniorov a Zariadenie opatrovateľskej služby</t>
  </si>
  <si>
    <t>00691909</t>
  </si>
  <si>
    <t>Domov dôchodcov Spišská Nová Ves</t>
  </si>
  <si>
    <t>00691976</t>
  </si>
  <si>
    <t>Zariadenie pre seniorov Harmónia, Prešov - Cemjata</t>
  </si>
  <si>
    <t>00692000</t>
  </si>
  <si>
    <t>Zariadenie pre seniorov Náruč</t>
  </si>
  <si>
    <t>00692018</t>
  </si>
  <si>
    <t>Michalovský domov seniorov</t>
  </si>
  <si>
    <t>00692263</t>
  </si>
  <si>
    <t>Obec Sverepec</t>
  </si>
  <si>
    <t>00692280</t>
  </si>
  <si>
    <t>Obec Slavnica</t>
  </si>
  <si>
    <t>00692298</t>
  </si>
  <si>
    <t>Obec Kameničany</t>
  </si>
  <si>
    <t>00692301</t>
  </si>
  <si>
    <t>Obec Sedmerovec</t>
  </si>
  <si>
    <t>00692310</t>
  </si>
  <si>
    <t>Obec Borčice</t>
  </si>
  <si>
    <t>00692328</t>
  </si>
  <si>
    <t>Obec Dolné Kočkovce</t>
  </si>
  <si>
    <t>00692336</t>
  </si>
  <si>
    <t>Obec Streženice</t>
  </si>
  <si>
    <t>00692344</t>
  </si>
  <si>
    <t>Obec Nimnica</t>
  </si>
  <si>
    <t>00692352</t>
  </si>
  <si>
    <t>Obec Horná Breznica</t>
  </si>
  <si>
    <t>00692361</t>
  </si>
  <si>
    <t>Obec Slopná</t>
  </si>
  <si>
    <t>00692379</t>
  </si>
  <si>
    <t>Obec Vydrná</t>
  </si>
  <si>
    <t>00692387</t>
  </si>
  <si>
    <t>Obec Kvašov</t>
  </si>
  <si>
    <t>00692395</t>
  </si>
  <si>
    <t>Obec Malé Lednice</t>
  </si>
  <si>
    <t>00692409</t>
  </si>
  <si>
    <t>Obec Čelkova Lehota</t>
  </si>
  <si>
    <t>00692417</t>
  </si>
  <si>
    <t>Obec Sádočné</t>
  </si>
  <si>
    <t>00692476</t>
  </si>
  <si>
    <t>Obec Klieština</t>
  </si>
  <si>
    <t>00692484</t>
  </si>
  <si>
    <t>Obec Hatné</t>
  </si>
  <si>
    <t>00692492</t>
  </si>
  <si>
    <t>Obec Ďurdové</t>
  </si>
  <si>
    <t>00692506</t>
  </si>
  <si>
    <t>Obec Krivoklát</t>
  </si>
  <si>
    <t>00692514</t>
  </si>
  <si>
    <t>Obec Vršatské Podhradie</t>
  </si>
  <si>
    <t>00692522</t>
  </si>
  <si>
    <t>Obec Bodiná</t>
  </si>
  <si>
    <t>00692531</t>
  </si>
  <si>
    <t>Obec Trnovo</t>
  </si>
  <si>
    <t>00695386</t>
  </si>
  <si>
    <t>Obec Lieskovany</t>
  </si>
  <si>
    <t>00695866</t>
  </si>
  <si>
    <t>Obec Potôčky</t>
  </si>
  <si>
    <t>00696030</t>
  </si>
  <si>
    <t>Obec Majere</t>
  </si>
  <si>
    <t>00696048</t>
  </si>
  <si>
    <t>Obec Havka</t>
  </si>
  <si>
    <t>00696277</t>
  </si>
  <si>
    <t>Obec Malá Franková</t>
  </si>
  <si>
    <t>00696285</t>
  </si>
  <si>
    <t>Obec Jezersko</t>
  </si>
  <si>
    <t>00696293</t>
  </si>
  <si>
    <t>Obec Lechnica</t>
  </si>
  <si>
    <t>00696315</t>
  </si>
  <si>
    <t>00696366</t>
  </si>
  <si>
    <t>Zariadenie pre seniorov so sídlom Sídlisko 1. mája č.73, Vra</t>
  </si>
  <si>
    <t>00696412</t>
  </si>
  <si>
    <t>Obec Bôrka</t>
  </si>
  <si>
    <t>00696684</t>
  </si>
  <si>
    <t>00696871</t>
  </si>
  <si>
    <t>Stredisko sociálnej pomoci mesta Košice</t>
  </si>
  <si>
    <t>00699080</t>
  </si>
  <si>
    <t>Obec Nová Ves nad Váhom</t>
  </si>
  <si>
    <t>00699098</t>
  </si>
  <si>
    <t>Obec Zemianske Podhradie</t>
  </si>
  <si>
    <t>00699110</t>
  </si>
  <si>
    <t>Obec Ardanovce</t>
  </si>
  <si>
    <t>00699128</t>
  </si>
  <si>
    <t>Obec Belince</t>
  </si>
  <si>
    <t>00699136</t>
  </si>
  <si>
    <t>Obec Cimenná</t>
  </si>
  <si>
    <t>00699144</t>
  </si>
  <si>
    <t>Obec Čeľadince</t>
  </si>
  <si>
    <t>00699152</t>
  </si>
  <si>
    <t>Obec Čermany</t>
  </si>
  <si>
    <t>00699161</t>
  </si>
  <si>
    <t>Obec Dvorany nad Nitrou</t>
  </si>
  <si>
    <t>00699179</t>
  </si>
  <si>
    <t>Obec Hrušovany</t>
  </si>
  <si>
    <t>00699187</t>
  </si>
  <si>
    <t>Obec Chrabrany</t>
  </si>
  <si>
    <t>00699195</t>
  </si>
  <si>
    <t>Obec Chudá Lehota</t>
  </si>
  <si>
    <t>00699209</t>
  </si>
  <si>
    <t>Obec Jacovce</t>
  </si>
  <si>
    <t>00699217</t>
  </si>
  <si>
    <t>Obec Ješkova Ves</t>
  </si>
  <si>
    <t>00699225</t>
  </si>
  <si>
    <t>Obec Kamanová</t>
  </si>
  <si>
    <t>00699233</t>
  </si>
  <si>
    <t>Obec Koniarovce</t>
  </si>
  <si>
    <t>00699241</t>
  </si>
  <si>
    <t>Obec Krásno</t>
  </si>
  <si>
    <t>00699250</t>
  </si>
  <si>
    <t>Obec Krušovce</t>
  </si>
  <si>
    <t>00699268</t>
  </si>
  <si>
    <t>Obec Libichava</t>
  </si>
  <si>
    <t>00699276</t>
  </si>
  <si>
    <t>Obec Livina</t>
  </si>
  <si>
    <t>00699284</t>
  </si>
  <si>
    <t>Obec Livinské Opatovce</t>
  </si>
  <si>
    <t>00699292</t>
  </si>
  <si>
    <t>Obec Ľutov</t>
  </si>
  <si>
    <t>00699306</t>
  </si>
  <si>
    <t>Obec Omastiná</t>
  </si>
  <si>
    <t>00800007</t>
  </si>
  <si>
    <t>Obec Orešany</t>
  </si>
  <si>
    <t>00800015</t>
  </si>
  <si>
    <t>Obec Otrhánky</t>
  </si>
  <si>
    <t>00800023</t>
  </si>
  <si>
    <t>00800031</t>
  </si>
  <si>
    <t>Obec Pochabany</t>
  </si>
  <si>
    <t>00800040</t>
  </si>
  <si>
    <t>Obec Solčianky</t>
  </si>
  <si>
    <t>00800058</t>
  </si>
  <si>
    <t>Obec Slatinka nad Bebravou</t>
  </si>
  <si>
    <t>00800066</t>
  </si>
  <si>
    <t>Obec Svrbice</t>
  </si>
  <si>
    <t>00800074</t>
  </si>
  <si>
    <t>Obec Šípkov</t>
  </si>
  <si>
    <t>00800082</t>
  </si>
  <si>
    <t>Obec Trebichava</t>
  </si>
  <si>
    <t>00800091</t>
  </si>
  <si>
    <t>Obec Turčianky</t>
  </si>
  <si>
    <t>00800104</t>
  </si>
  <si>
    <t>Obec Tvrdomestice</t>
  </si>
  <si>
    <t>00800112</t>
  </si>
  <si>
    <t>Obec Velušovce</t>
  </si>
  <si>
    <t>00800121</t>
  </si>
  <si>
    <t>Obec Uhrovské Podhradie</t>
  </si>
  <si>
    <t>00800139</t>
  </si>
  <si>
    <t>Obec Vlkas</t>
  </si>
  <si>
    <t>00800163</t>
  </si>
  <si>
    <t>Obec Šterusy</t>
  </si>
  <si>
    <t>00800171</t>
  </si>
  <si>
    <t>Obec Macov</t>
  </si>
  <si>
    <t>00800180</t>
  </si>
  <si>
    <t>Obec Bellova Ves</t>
  </si>
  <si>
    <t>00800198</t>
  </si>
  <si>
    <t>Obec Dunajský Klátov</t>
  </si>
  <si>
    <t>00800201</t>
  </si>
  <si>
    <t>Obec Mad</t>
  </si>
  <si>
    <t>00800210</t>
  </si>
  <si>
    <t>Obec Malé Dvorníky</t>
  </si>
  <si>
    <t>00800228</t>
  </si>
  <si>
    <t>Obec Povoda</t>
  </si>
  <si>
    <t>00800236</t>
  </si>
  <si>
    <t>Obec Uľany nad Žitavou</t>
  </si>
  <si>
    <t>00800252</t>
  </si>
  <si>
    <t>Obec Igram</t>
  </si>
  <si>
    <t>00800279</t>
  </si>
  <si>
    <t>Obec Nána</t>
  </si>
  <si>
    <t>00800287</t>
  </si>
  <si>
    <t>Obec Matúškovo</t>
  </si>
  <si>
    <t>00800295</t>
  </si>
  <si>
    <t>Obec Pusté Sady</t>
  </si>
  <si>
    <t>00800309</t>
  </si>
  <si>
    <t>Obec Bajka</t>
  </si>
  <si>
    <t>00800317</t>
  </si>
  <si>
    <t>Obec Jabloňovce</t>
  </si>
  <si>
    <t>00800325</t>
  </si>
  <si>
    <t>Obec Kubáňovo</t>
  </si>
  <si>
    <t>00800333</t>
  </si>
  <si>
    <t>Obec Tekovský Hrádok</t>
  </si>
  <si>
    <t>00800368</t>
  </si>
  <si>
    <t>Obec Horná Kráľová</t>
  </si>
  <si>
    <t>00800376</t>
  </si>
  <si>
    <t>Obec Kapince</t>
  </si>
  <si>
    <t>00896276</t>
  </si>
  <si>
    <t>Domov seniorov Lamač</t>
  </si>
  <si>
    <t>17059186</t>
  </si>
  <si>
    <t>Zariadenie pre seniorov Nová Dubnica</t>
  </si>
  <si>
    <t>17061229</t>
  </si>
  <si>
    <t>Obec Liptovská Porúbka</t>
  </si>
  <si>
    <t>17061733</t>
  </si>
  <si>
    <t>Obec Malý Krtíš</t>
  </si>
  <si>
    <t>17061741</t>
  </si>
  <si>
    <t>Obec Veľké Straciny</t>
  </si>
  <si>
    <t>17061750</t>
  </si>
  <si>
    <t>Obec Malé Straciny</t>
  </si>
  <si>
    <t>17066034</t>
  </si>
  <si>
    <t>Domov vďaky</t>
  </si>
  <si>
    <t>17066867</t>
  </si>
  <si>
    <t>Základná škola Milana Mravca, Raková 950</t>
  </si>
  <si>
    <t>17066905</t>
  </si>
  <si>
    <t>Obec Korytárky</t>
  </si>
  <si>
    <t>17067391</t>
  </si>
  <si>
    <t>Základná škola, Golianova 8, Banská Bystrica</t>
  </si>
  <si>
    <t>17067405</t>
  </si>
  <si>
    <t>Základná škola, Školská 4, Selce</t>
  </si>
  <si>
    <t>17067430</t>
  </si>
  <si>
    <t>Obec Utekáč</t>
  </si>
  <si>
    <t>17067707</t>
  </si>
  <si>
    <t>Obec Orovnica</t>
  </si>
  <si>
    <t>17067944</t>
  </si>
  <si>
    <t>17068193</t>
  </si>
  <si>
    <t>Základná škola s materskou školou, Koperníkova ulica 1707/21</t>
  </si>
  <si>
    <t>17068207</t>
  </si>
  <si>
    <t>Základná škola s materskou školou, Dostojevského ul. 2616/25</t>
  </si>
  <si>
    <t>17068215</t>
  </si>
  <si>
    <t>Základná škola s materskou školou, Tajovského ulica 2764/17,</t>
  </si>
  <si>
    <t>17068223</t>
  </si>
  <si>
    <t>Základná škola s materskou školou, Vagonárska ulica 1600/4,</t>
  </si>
  <si>
    <t>17068975</t>
  </si>
  <si>
    <t>Základná škola, Komenského 2, Svit</t>
  </si>
  <si>
    <t>17070058</t>
  </si>
  <si>
    <t>Základná umelecká škola, Štóska 159, Medzev</t>
  </si>
  <si>
    <t>17070589</t>
  </si>
  <si>
    <t>Základná škola s materskou školou, Hlavná 320/79, Slanec</t>
  </si>
  <si>
    <t>17071089</t>
  </si>
  <si>
    <t>Základná škola s materskou školou, Hlavná 267, Kuzmice</t>
  </si>
  <si>
    <t>17071097</t>
  </si>
  <si>
    <t>Základná škola, Komenského 707/4, Sečovce</t>
  </si>
  <si>
    <t>17078270</t>
  </si>
  <si>
    <t>Obec Silická Jablonica</t>
  </si>
  <si>
    <t>17078512</t>
  </si>
  <si>
    <t>Obec Brdárka</t>
  </si>
  <si>
    <t>17080371</t>
  </si>
  <si>
    <t>17080703</t>
  </si>
  <si>
    <t>Základná škola Teodora Jozefa Moussona, T. J. Moussona 4, Mi</t>
  </si>
  <si>
    <t>17080711</t>
  </si>
  <si>
    <t>Základná škola, Jána Švermu 6, Michalovce</t>
  </si>
  <si>
    <t>17080720</t>
  </si>
  <si>
    <t>Základná škola, Moskovská 1, Michalovce</t>
  </si>
  <si>
    <t>17080738</t>
  </si>
  <si>
    <t>Základná škola, Jána A. Komenského 1, Michalovce</t>
  </si>
  <si>
    <t>17080746</t>
  </si>
  <si>
    <t>Základná škola, Školská 2, Michalovce</t>
  </si>
  <si>
    <t>17080754</t>
  </si>
  <si>
    <t>Základná škola, Okružná 17, Michalovce</t>
  </si>
  <si>
    <t>17080762</t>
  </si>
  <si>
    <t>Základná škola, Krymská 5, Michalovce</t>
  </si>
  <si>
    <t>17080771</t>
  </si>
  <si>
    <t>Základná škola Pavla Horova, Kpt. Nálepku 16, Michalovce</t>
  </si>
  <si>
    <t>17081939</t>
  </si>
  <si>
    <t>Obec Regetovka</t>
  </si>
  <si>
    <t>17083087</t>
  </si>
  <si>
    <t>Obec Harakovce</t>
  </si>
  <si>
    <t>17083958</t>
  </si>
  <si>
    <t>17149002</t>
  </si>
  <si>
    <t>Obec Medzany</t>
  </si>
  <si>
    <t>17149355</t>
  </si>
  <si>
    <t>Centrum sociálnych služieb</t>
  </si>
  <si>
    <t>17337631</t>
  </si>
  <si>
    <t>Základná škola Pavla Marcelyho, Drieňová 16, Bratislava</t>
  </si>
  <si>
    <t>30228271</t>
  </si>
  <si>
    <t>30230365</t>
  </si>
  <si>
    <t>Obec Krahule</t>
  </si>
  <si>
    <t>30230373</t>
  </si>
  <si>
    <t>Obec Kremnické Bane</t>
  </si>
  <si>
    <t>30230381</t>
  </si>
  <si>
    <t>30230390</t>
  </si>
  <si>
    <t>Obec Ižipovce</t>
  </si>
  <si>
    <t>30233143</t>
  </si>
  <si>
    <t>Obec Bulhary</t>
  </si>
  <si>
    <t>30233623</t>
  </si>
  <si>
    <t>Obec Počarová</t>
  </si>
  <si>
    <t>30233844</t>
  </si>
  <si>
    <t>Základná škola s materskou školou, Hurbanova 27, Martin</t>
  </si>
  <si>
    <t>30775205</t>
  </si>
  <si>
    <t>Petržalský domov seniorov</t>
  </si>
  <si>
    <t>30779278</t>
  </si>
  <si>
    <t>Domov seniorov ARCHA</t>
  </si>
  <si>
    <t>30791847</t>
  </si>
  <si>
    <t>Základná škola Dr. Ivana Dérera, Jelenia 16, Bratislava</t>
  </si>
  <si>
    <t>30791863</t>
  </si>
  <si>
    <t>Materská škola, Šulekova 35, Bratislava</t>
  </si>
  <si>
    <t>30791871</t>
  </si>
  <si>
    <t>Materská škola, Timravina 6, Bratislava</t>
  </si>
  <si>
    <t>30791898</t>
  </si>
  <si>
    <t>Základná umelecká škola Miloša Ruppeldta, Panenská 11, Brati</t>
  </si>
  <si>
    <t>30792746</t>
  </si>
  <si>
    <t>Základná umelecká škola Eugena Suchoňa, M.R.Štefánika 9, Pez</t>
  </si>
  <si>
    <t>30794986</t>
  </si>
  <si>
    <t>Materská škola, Barónka 17, Bratislava</t>
  </si>
  <si>
    <t>30796733</t>
  </si>
  <si>
    <t>Materská škola, Kríková 20, Bratislava</t>
  </si>
  <si>
    <t>30810647</t>
  </si>
  <si>
    <t>Základná škola, Nevädzová 2, Bratislava</t>
  </si>
  <si>
    <t>30810655</t>
  </si>
  <si>
    <t>Základná škola, Železničná 14, Bratislava</t>
  </si>
  <si>
    <t>30842344</t>
  </si>
  <si>
    <t>Dom tretieho veku</t>
  </si>
  <si>
    <t>30846889</t>
  </si>
  <si>
    <t>Materská škola, Orechová 19, Lozorno</t>
  </si>
  <si>
    <t>30848806</t>
  </si>
  <si>
    <t>Materská škola, Velehradská 24, Bratislava</t>
  </si>
  <si>
    <t>30848814</t>
  </si>
  <si>
    <t>Materská škola, Stálicová 2, Bratislava</t>
  </si>
  <si>
    <t>30848822</t>
  </si>
  <si>
    <t>Materská škola, Pivonková 9, Bratislava</t>
  </si>
  <si>
    <t>30853711</t>
  </si>
  <si>
    <t>Materská škola, Linzbothova 9847/18, Bratislava</t>
  </si>
  <si>
    <t>30864411</t>
  </si>
  <si>
    <t>Materská škola, Ul. SNP 14, Modra</t>
  </si>
  <si>
    <t>30866065</t>
  </si>
  <si>
    <t>Základná škola s materskou školou, Pernek 285</t>
  </si>
  <si>
    <t>30999839</t>
  </si>
  <si>
    <t>31095933</t>
  </si>
  <si>
    <t>31194231</t>
  </si>
  <si>
    <t>Zariadenie pre seniorov - Smaragd</t>
  </si>
  <si>
    <t>31196781</t>
  </si>
  <si>
    <t>31197566</t>
  </si>
  <si>
    <t>Obec Štefanovičová</t>
  </si>
  <si>
    <t>31201431</t>
  </si>
  <si>
    <t>Základná škola, Kubranská 80, Trenčín</t>
  </si>
  <si>
    <t>31201440</t>
  </si>
  <si>
    <t>Základná škola Jána Lipského s materskou školou, Trenčianske</t>
  </si>
  <si>
    <t>31201458</t>
  </si>
  <si>
    <t>Základná škola s materskou školou Samuela Timona, Trenčiansk</t>
  </si>
  <si>
    <t>31201628</t>
  </si>
  <si>
    <t>Základná škola s materskou školou, Školská 292/7, Bojnice</t>
  </si>
  <si>
    <t>31201636</t>
  </si>
  <si>
    <t>Základná škola, SNP 587/4, Kanianka</t>
  </si>
  <si>
    <t>31201661</t>
  </si>
  <si>
    <t>Základná škola, Ulica S. Chalupku 313/14, Prievidza</t>
  </si>
  <si>
    <t>31201733</t>
  </si>
  <si>
    <t>Základná škola s materskou školou, Valaská Belá 242</t>
  </si>
  <si>
    <t>31201741</t>
  </si>
  <si>
    <t>Základná škola, Školská ulica 56/6, Oslany</t>
  </si>
  <si>
    <t>31201768</t>
  </si>
  <si>
    <t>Základná škola, Školská 526/53, Handlová</t>
  </si>
  <si>
    <t>31201784</t>
  </si>
  <si>
    <t>Základná škola, Morovnianska cesta 1866/55, Handlová</t>
  </si>
  <si>
    <t>31202284</t>
  </si>
  <si>
    <t>Základná škola s materskou školou Pavla Demitru, Centrum II</t>
  </si>
  <si>
    <t>31202331</t>
  </si>
  <si>
    <t>Základná škola, Školská 235/10, Považská Bystrica</t>
  </si>
  <si>
    <t>31202349</t>
  </si>
  <si>
    <t>Základná škola, Slov. partizánov 1133/53, Považská Bystrica</t>
  </si>
  <si>
    <t>31202357</t>
  </si>
  <si>
    <t>Základná škola Štefana Závodníka, Pružina 408</t>
  </si>
  <si>
    <t>31202365</t>
  </si>
  <si>
    <t>Základná škola Dominika Tatarku, Plevník - Drienové 284</t>
  </si>
  <si>
    <t>31202411</t>
  </si>
  <si>
    <t>Základná škola s materskou školou, Záriečie 136</t>
  </si>
  <si>
    <t>31202420</t>
  </si>
  <si>
    <t>Základná škola, Mládežnícka 1434/16, Púchov</t>
  </si>
  <si>
    <t>31202462</t>
  </si>
  <si>
    <t>Základná škola Eduarda Schreibera, Schreiberova 372, Lednick</t>
  </si>
  <si>
    <t>31202471</t>
  </si>
  <si>
    <t>Základná škola s materskou školou, Lysá pod Makytou 44</t>
  </si>
  <si>
    <t>31202641</t>
  </si>
  <si>
    <t>Základná škola s materskou školou, Slatina nad Bebravou 154</t>
  </si>
  <si>
    <t>31202659</t>
  </si>
  <si>
    <t>Základná škola, Školská 1123/29, Bánovce nad Bebravou</t>
  </si>
  <si>
    <t>31202667</t>
  </si>
  <si>
    <t>Základná škola, Kpt. Nálepku 855, Nové Mesto nad Váhom</t>
  </si>
  <si>
    <t>31202675</t>
  </si>
  <si>
    <t>Základná škola, Tematínska 2092, Nové Mesto nad Váhom</t>
  </si>
  <si>
    <t>31202802</t>
  </si>
  <si>
    <t>Základná škola, Štúrova 18, Myjava</t>
  </si>
  <si>
    <t>31263071</t>
  </si>
  <si>
    <t>Základná škola, Užhorodská 39, Košice</t>
  </si>
  <si>
    <t>31263089</t>
  </si>
  <si>
    <t>Základná škola, Staničná 13, Košice</t>
  </si>
  <si>
    <t>31263097</t>
  </si>
  <si>
    <t>Základná škola, Požiarnická 3, Košice</t>
  </si>
  <si>
    <t>31263101</t>
  </si>
  <si>
    <t>Základná škola Jozefa Urbana, Jenisejská 22, Košice</t>
  </si>
  <si>
    <t>31263119</t>
  </si>
  <si>
    <t>Základná škola, Gemerská 2, Košice</t>
  </si>
  <si>
    <t>31263127</t>
  </si>
  <si>
    <t>Základná škola, Družicová 4, Košice</t>
  </si>
  <si>
    <t>31263151</t>
  </si>
  <si>
    <t>Základná škola, Bukovecká 17, Košice</t>
  </si>
  <si>
    <t>31263160</t>
  </si>
  <si>
    <t>Základná škola, Abovská 36, Košice</t>
  </si>
  <si>
    <t>31269141</t>
  </si>
  <si>
    <t>Zariadenie pre seniorov - Domov Sv. Alžbety</t>
  </si>
  <si>
    <t>31269371</t>
  </si>
  <si>
    <t>Domov dôchodcov Poproč</t>
  </si>
  <si>
    <t>31302912</t>
  </si>
  <si>
    <t>Základná škola, Československej armády 15, Moldava nad Bodvo</t>
  </si>
  <si>
    <t>31302955</t>
  </si>
  <si>
    <t>Obec Dukovce</t>
  </si>
  <si>
    <t>31305318</t>
  </si>
  <si>
    <t>Základná škola, Bernolákova ulica 1061, Vranov nad Topľou</t>
  </si>
  <si>
    <t>31309411</t>
  </si>
  <si>
    <t>Obec Vyšný Medzev</t>
  </si>
  <si>
    <t>31745041</t>
  </si>
  <si>
    <t>Základná škola, Podzáhradná 51, Bratislava</t>
  </si>
  <si>
    <t>31748180</t>
  </si>
  <si>
    <t>Základná škola, Ružová dolina 29, Bratislava</t>
  </si>
  <si>
    <t>31748198</t>
  </si>
  <si>
    <t>Základná škola s materskou školou s vyučovacím jazykom maďar</t>
  </si>
  <si>
    <t>31748201</t>
  </si>
  <si>
    <t>Základná škola, Biskupická 21, Bratislava</t>
  </si>
  <si>
    <t>31750214</t>
  </si>
  <si>
    <t>Spojená škola, Tilgnerova 14, Bratislava</t>
  </si>
  <si>
    <t>31754911</t>
  </si>
  <si>
    <t>Základná škola, Prokofievova 5, Bratislava</t>
  </si>
  <si>
    <t>31754929</t>
  </si>
  <si>
    <t>Základná škola, Černyševského 8, Bratislava</t>
  </si>
  <si>
    <t>31754945</t>
  </si>
  <si>
    <t>Základná škola s materskou školou, Trnková 1, Bratislava</t>
  </si>
  <si>
    <t>31754953</t>
  </si>
  <si>
    <t>Základná škola, Nobelovo námestie 6, Bratislava</t>
  </si>
  <si>
    <t>31754961</t>
  </si>
  <si>
    <t>Základná škola, Tupolevova 20, Bratislava</t>
  </si>
  <si>
    <t>31755534</t>
  </si>
  <si>
    <t>GERIUM</t>
  </si>
  <si>
    <t>31768849</t>
  </si>
  <si>
    <t>Základná škola, Tbiliská 4, Bratislava</t>
  </si>
  <si>
    <t>31768857</t>
  </si>
  <si>
    <t>Základná umelecká škola, Vrbenského 1, Bratislava</t>
  </si>
  <si>
    <t>31768873</t>
  </si>
  <si>
    <t>Základná škola s materskou školou, Riazanská 75, Bratislava</t>
  </si>
  <si>
    <t>31768989</t>
  </si>
  <si>
    <t>Základná škola s materskou školou, Za kasárňou 2, Bratislava</t>
  </si>
  <si>
    <t>31769403</t>
  </si>
  <si>
    <t>Základná umelecká škola, Exnárova 6A, Bratislava</t>
  </si>
  <si>
    <t>31771424</t>
  </si>
  <si>
    <t>Základná škola, Turnianska 10, Bratislava</t>
  </si>
  <si>
    <t>31771475</t>
  </si>
  <si>
    <t>Základná škola, Gessayova 2, Bratislava</t>
  </si>
  <si>
    <t>31773702</t>
  </si>
  <si>
    <t>Základná škola, Staničná 631, Lozorno</t>
  </si>
  <si>
    <t>31773711</t>
  </si>
  <si>
    <t>Základná škola kpt. Jána Nálepku, Školská 2, Stupava</t>
  </si>
  <si>
    <t>31773729</t>
  </si>
  <si>
    <t>Základná škola, Záhorácka 95, Malacky</t>
  </si>
  <si>
    <t>31780334</t>
  </si>
  <si>
    <t>Základná umelecká škola, Hálkova 56, Bratislava</t>
  </si>
  <si>
    <t>31780474</t>
  </si>
  <si>
    <t>Základná škola, Lachova 1, Bratislava</t>
  </si>
  <si>
    <t>31780491</t>
  </si>
  <si>
    <t>Základná škola, Holíčska 50, Bratislava</t>
  </si>
  <si>
    <t>31780504</t>
  </si>
  <si>
    <t>Základná škola Alexandra Dubčeka, Majerníkova 62, Bratislava</t>
  </si>
  <si>
    <t>31780539</t>
  </si>
  <si>
    <t>Základná škola s materskou školou, Česká 10, Bratislava</t>
  </si>
  <si>
    <t>31780547</t>
  </si>
  <si>
    <t>Základná škola, Dudova 2, Bratislava</t>
  </si>
  <si>
    <t>31780717</t>
  </si>
  <si>
    <t>Základná škola, Rajčianska 3, Bratislava</t>
  </si>
  <si>
    <t>31780725</t>
  </si>
  <si>
    <t>Základná umelecká škola Ľudovíta Rajtera, Sklenárova 5, Brat</t>
  </si>
  <si>
    <t>31780741</t>
  </si>
  <si>
    <t>Základná škola, Bieloruská 1, Bratislava</t>
  </si>
  <si>
    <t>31780750</t>
  </si>
  <si>
    <t>Základná škola, Mierová 46, Bratislava</t>
  </si>
  <si>
    <t>31780776</t>
  </si>
  <si>
    <t>Základná škola, Medzilaborecká 11, Bratislava</t>
  </si>
  <si>
    <t>31780792</t>
  </si>
  <si>
    <t>Základná škola, Kulíškova 8, Bratislava</t>
  </si>
  <si>
    <t>31780806</t>
  </si>
  <si>
    <t>Základná škola, Žitavská 1, Bratislava</t>
  </si>
  <si>
    <t>31780822</t>
  </si>
  <si>
    <t>Základná škola Slovenského národného povstania, Ostredková 1</t>
  </si>
  <si>
    <t>31780831</t>
  </si>
  <si>
    <t>Základná škola, Vrútocká 58, Bratislava</t>
  </si>
  <si>
    <t>31780865</t>
  </si>
  <si>
    <t>Základná škola, Ivana Bukovčana 3, Bratislava</t>
  </si>
  <si>
    <t>31781845</t>
  </si>
  <si>
    <t>Základná škola s materskou školou, Vývojová 228, Bratislava</t>
  </si>
  <si>
    <t>31781853</t>
  </si>
  <si>
    <t>Základná škola, Pankúchova 4, Bratislava</t>
  </si>
  <si>
    <t>31781977</t>
  </si>
  <si>
    <t>Základná škola, Budatínska 61, Bratislava</t>
  </si>
  <si>
    <t>31785204</t>
  </si>
  <si>
    <t>Základná škola s materskou školou, Odborárska 2, Bratislava</t>
  </si>
  <si>
    <t>31785212</t>
  </si>
  <si>
    <t>Základná škola s materskou školou, Cádrova 23, Bratislava</t>
  </si>
  <si>
    <t>31785221</t>
  </si>
  <si>
    <t>Základná škola s materskou školou, Sibírska 39, Bratislava</t>
  </si>
  <si>
    <t>31786987</t>
  </si>
  <si>
    <t>Materská škola, Prešovská 28, Bratislava</t>
  </si>
  <si>
    <t>31786995</t>
  </si>
  <si>
    <t>Materská škola, Miletičova 37, Bratislava</t>
  </si>
  <si>
    <t>31787002</t>
  </si>
  <si>
    <t>Materská škola, Bancíkovej 2, Bratislava</t>
  </si>
  <si>
    <t>31787011</t>
  </si>
  <si>
    <t>Materská škola, Piesočná 2, Bratislava</t>
  </si>
  <si>
    <t>31787037</t>
  </si>
  <si>
    <t>Materská škola, Kaméliová 10, Bratislava</t>
  </si>
  <si>
    <t>31787045</t>
  </si>
  <si>
    <t>Materská škola, Estónska 5207/3, Bratislava</t>
  </si>
  <si>
    <t>31808999</t>
  </si>
  <si>
    <t>Materská škola, Milana Marečka 20, Bratislava</t>
  </si>
  <si>
    <t>31809006</t>
  </si>
  <si>
    <t>Materská škola, Pavla Horova 3, Bratislava</t>
  </si>
  <si>
    <t>31810209</t>
  </si>
  <si>
    <t>Centrum voľného času, Gessayova 6, Bratislava</t>
  </si>
  <si>
    <t>31810250</t>
  </si>
  <si>
    <t>Základná škola, Školská ulica 276/23, Jakubov</t>
  </si>
  <si>
    <t>31810268</t>
  </si>
  <si>
    <t>Základná škola s materskou školou, Kuchyňa 551</t>
  </si>
  <si>
    <t>31810276</t>
  </si>
  <si>
    <t>Základná škola, Plavecký Štvrtok 351</t>
  </si>
  <si>
    <t>31810292</t>
  </si>
  <si>
    <t>Základná škola, Školská ulica 7/19, Sološnica</t>
  </si>
  <si>
    <t>31810314</t>
  </si>
  <si>
    <t>Základná umelecká škola, Cintorínska 2, Stupava</t>
  </si>
  <si>
    <t>31810331</t>
  </si>
  <si>
    <t>Základná umelecká škola, Štefánikova 27, Ivanka pri Dunaji</t>
  </si>
  <si>
    <t>31810349</t>
  </si>
  <si>
    <t>Základná umelecká škola, Fándlyho 20, Senec</t>
  </si>
  <si>
    <t>31810357</t>
  </si>
  <si>
    <t>Základná umelecká škola, Školská 257, Dunajská Lužná</t>
  </si>
  <si>
    <t>31810420</t>
  </si>
  <si>
    <t>Materská škola, Tbiliská 2, Bratislava</t>
  </si>
  <si>
    <t>31810446</t>
  </si>
  <si>
    <t>Základná škola, Šarfická 301, Blatné</t>
  </si>
  <si>
    <t>31810462</t>
  </si>
  <si>
    <t>Základná škola, Športová 470/84, Most pri Bratislave</t>
  </si>
  <si>
    <t>31810497</t>
  </si>
  <si>
    <t>Základná škola s materskou školou Jána Amosa Komenského, Hub</t>
  </si>
  <si>
    <t>31810501</t>
  </si>
  <si>
    <t>Materská škola, Cyprichova 74, Bratislava</t>
  </si>
  <si>
    <t>31810527</t>
  </si>
  <si>
    <t>Základná škola s materskou školou, Jeséniova 54, Bratislava</t>
  </si>
  <si>
    <t>31810543</t>
  </si>
  <si>
    <t>Základná škola s materskou školou, Budmerice 430</t>
  </si>
  <si>
    <t>31810934</t>
  </si>
  <si>
    <t>Základná škola, Hlboká cesta 4, Bratislava</t>
  </si>
  <si>
    <t>31810969</t>
  </si>
  <si>
    <t>Základná škola s materskou školou Milana Hodžu, Škarniclova</t>
  </si>
  <si>
    <t>31810993</t>
  </si>
  <si>
    <t>Základná škola s materskou školou M. R. Štefánika, Grössling</t>
  </si>
  <si>
    <t>31811469</t>
  </si>
  <si>
    <t>Základná umelecká škola, Kollárova 2, Svätý Jur</t>
  </si>
  <si>
    <t>31811493</t>
  </si>
  <si>
    <t>Základná škola Dr. Jozefa Dérera, Gen. M. R. Štefánika 7, Ma</t>
  </si>
  <si>
    <t>31811507</t>
  </si>
  <si>
    <t>Centrum voľného času, M. Rázusa 2383/30, Malacky</t>
  </si>
  <si>
    <t>31811523</t>
  </si>
  <si>
    <t>Materská škola, Hlavná 88, Gajary</t>
  </si>
  <si>
    <t>31811540</t>
  </si>
  <si>
    <t>Základná škola, Skuteckého 438, Gajary</t>
  </si>
  <si>
    <t>31811604</t>
  </si>
  <si>
    <t>Materská škola, Ignáca Juračku 223/10, Láb</t>
  </si>
  <si>
    <t>31811612</t>
  </si>
  <si>
    <t>Základná škola, Vŕšok 489/20, Láb</t>
  </si>
  <si>
    <t>31811949</t>
  </si>
  <si>
    <t>Základná škola s materskou školou, Hlavná 113, Čataj</t>
  </si>
  <si>
    <t>31813011</t>
  </si>
  <si>
    <t>Materská škola, J. Kráľa 1592/1, Stupava</t>
  </si>
  <si>
    <t>31813020</t>
  </si>
  <si>
    <t>Materská škola, Hviezdoslavova 674, Stupava</t>
  </si>
  <si>
    <t>31813038</t>
  </si>
  <si>
    <t>Materská škola, Ružová 7, Stupava</t>
  </si>
  <si>
    <t>31813046</t>
  </si>
  <si>
    <t>Materská škola, Marcheggská 58, Stupava</t>
  </si>
  <si>
    <t>31814204</t>
  </si>
  <si>
    <t>Materská škola, Plavecký Štvrtok 89</t>
  </si>
  <si>
    <t>31814735</t>
  </si>
  <si>
    <t>Stredisko sociálnych služieb Petržalka</t>
  </si>
  <si>
    <t>31816088</t>
  </si>
  <si>
    <t>Základná umelecká škola Júliusa Kowalského, Židovská 1, Brat</t>
  </si>
  <si>
    <t>31816118</t>
  </si>
  <si>
    <t>Základná umelecká škola, Radlinského 53, Bratislava</t>
  </si>
  <si>
    <t>31816673</t>
  </si>
  <si>
    <t>Materská škola, Brezová 738/27, Dunajská Lužná</t>
  </si>
  <si>
    <t>31816681</t>
  </si>
  <si>
    <t>Základná škola Ľudovíta Štúra, Komenského 1/A, Modra</t>
  </si>
  <si>
    <t>31816690</t>
  </si>
  <si>
    <t>Materská škola, Fándlyho 2, Senec</t>
  </si>
  <si>
    <t>31816703</t>
  </si>
  <si>
    <t>Materská škola, Kysucká 9, Senec</t>
  </si>
  <si>
    <t>31816720</t>
  </si>
  <si>
    <t>Materská škola Alberta Molnára Szencziho - Szenczi Molnár Al</t>
  </si>
  <si>
    <t>31816738</t>
  </si>
  <si>
    <t>Materská škola, Košická 40, Senec</t>
  </si>
  <si>
    <t>31816746</t>
  </si>
  <si>
    <t>Materská škola, Kollárova 23, Senec</t>
  </si>
  <si>
    <t>31816860</t>
  </si>
  <si>
    <t>Základná škola s materskou školou, Školská 11, Slovenský Gro</t>
  </si>
  <si>
    <t>31816908</t>
  </si>
  <si>
    <t>Základná škola s materskou školou, Ul. 1. mája 3, Báhoň</t>
  </si>
  <si>
    <t>31816916</t>
  </si>
  <si>
    <t>Základná škola s materskou školou, Školská ulica 4, Chorváts</t>
  </si>
  <si>
    <t>31816924</t>
  </si>
  <si>
    <t>Základná škola s materskou školou, Studienka 222</t>
  </si>
  <si>
    <t>31816967</t>
  </si>
  <si>
    <t>Základná umelecká škola, Štúrova 54, Modra</t>
  </si>
  <si>
    <t>31817017</t>
  </si>
  <si>
    <t>Základná škola, Vinohradská 62, Šenkvice</t>
  </si>
  <si>
    <t>31817025</t>
  </si>
  <si>
    <t>Základná škola s materskou školou, Vištuk 44</t>
  </si>
  <si>
    <t>31817033</t>
  </si>
  <si>
    <t>Školská jedáleň, Školská 257, Dunajská Lužná</t>
  </si>
  <si>
    <t>31817068</t>
  </si>
  <si>
    <t>Základná škola, Hlavná 31, Záhorská Ves</t>
  </si>
  <si>
    <t>31823050</t>
  </si>
  <si>
    <t>Obec Borčany</t>
  </si>
  <si>
    <t>31823998</t>
  </si>
  <si>
    <t>31824064</t>
  </si>
  <si>
    <t>31824587</t>
  </si>
  <si>
    <t>Obec Sikenica</t>
  </si>
  <si>
    <t>31824633</t>
  </si>
  <si>
    <t>Zariadenie pre seniorov a denný stacionár</t>
  </si>
  <si>
    <t>31826270</t>
  </si>
  <si>
    <t>Obec Ducové</t>
  </si>
  <si>
    <t>31827004</t>
  </si>
  <si>
    <t>Obec Ivanka pri Nitre</t>
  </si>
  <si>
    <t>31827268</t>
  </si>
  <si>
    <t>Základná umelecká škola Jozefa Rosinského, Vajanského 1, Nit</t>
  </si>
  <si>
    <t>31827284</t>
  </si>
  <si>
    <t>Základná umelecká škola Imricha Godina Vráble</t>
  </si>
  <si>
    <t>31827322</t>
  </si>
  <si>
    <t>Obec Šípkové</t>
  </si>
  <si>
    <t>31827705</t>
  </si>
  <si>
    <t>Základná škola, Sadová 620, Senica</t>
  </si>
  <si>
    <t>31827802</t>
  </si>
  <si>
    <t>Obec Bašovce</t>
  </si>
  <si>
    <t>31827829</t>
  </si>
  <si>
    <t>Základná škola Andreja Radlinského, Školská 694, Kúty</t>
  </si>
  <si>
    <t>31870431</t>
  </si>
  <si>
    <t>Základná škola, Bezručova 66, Trenčín</t>
  </si>
  <si>
    <t>31871224</t>
  </si>
  <si>
    <t>Obec Čenkovce</t>
  </si>
  <si>
    <t>31871461</t>
  </si>
  <si>
    <t>Obec Biely Kostol</t>
  </si>
  <si>
    <t>31871798</t>
  </si>
  <si>
    <t>Dom kultúry</t>
  </si>
  <si>
    <t>31872026</t>
  </si>
  <si>
    <t>Základná škola Jána Hollého, Hollého 1950/48, Šaľa</t>
  </si>
  <si>
    <t>31872611</t>
  </si>
  <si>
    <t>Obec Brodzany</t>
  </si>
  <si>
    <t>31872638</t>
  </si>
  <si>
    <t>Obec Tovarníky</t>
  </si>
  <si>
    <t>31875394</t>
  </si>
  <si>
    <t>Základná škola s materskou školou, Vančurova 38, Trnava</t>
  </si>
  <si>
    <t>31875408</t>
  </si>
  <si>
    <t>Základná škola s materskou školou, Kostolná 28, Hrnčiarovce</t>
  </si>
  <si>
    <t>31902952</t>
  </si>
  <si>
    <t>Základná škola s materskou školou, Oravská Lesná 299</t>
  </si>
  <si>
    <t>31923402</t>
  </si>
  <si>
    <t>31934617</t>
  </si>
  <si>
    <t>Základná škola, Sládkovičova 10, Ružomberok</t>
  </si>
  <si>
    <t>31942547</t>
  </si>
  <si>
    <t>Obec Ľubica</t>
  </si>
  <si>
    <t>31943811</t>
  </si>
  <si>
    <t>31946801</t>
  </si>
  <si>
    <t>Obec Tatranská Javorina</t>
  </si>
  <si>
    <t>31947034</t>
  </si>
  <si>
    <t>Obec Milhosť</t>
  </si>
  <si>
    <t>31949347</t>
  </si>
  <si>
    <t>Obec Mokrá Lúka</t>
  </si>
  <si>
    <t>31953158</t>
  </si>
  <si>
    <t>Základná škola, Hlavná 165, Valaliky</t>
  </si>
  <si>
    <t>31953204</t>
  </si>
  <si>
    <t>Základná škola, Pionierska 33, Čaňa</t>
  </si>
  <si>
    <t>31953271</t>
  </si>
  <si>
    <t>Základná škola s materskou školou Milana Rastislava Štefánik</t>
  </si>
  <si>
    <t>31967256</t>
  </si>
  <si>
    <t>Základná škola s materskou školou, Školská 2, Podolínec</t>
  </si>
  <si>
    <t>31984673</t>
  </si>
  <si>
    <t>Obec Malý Slavkov</t>
  </si>
  <si>
    <t>31985921</t>
  </si>
  <si>
    <t>Základná škola, Starozagorská 8, Košice</t>
  </si>
  <si>
    <t>34000062</t>
  </si>
  <si>
    <t>Základná umelecká škola, Pribinova 5, Hlohovec</t>
  </si>
  <si>
    <t>34000071</t>
  </si>
  <si>
    <t>Základná umelecká škola Karola Pádivého, Nám. SNP 2, Trenčín</t>
  </si>
  <si>
    <t>34000658</t>
  </si>
  <si>
    <t>Obec Kyselica</t>
  </si>
  <si>
    <t>34000976</t>
  </si>
  <si>
    <t>Základná škola Andreja Bagara, Štvrť SNP 159/6, Trenčianske</t>
  </si>
  <si>
    <t>34003517</t>
  </si>
  <si>
    <t>Obec Lužianky</t>
  </si>
  <si>
    <t>34006613</t>
  </si>
  <si>
    <t>Obec Holiare</t>
  </si>
  <si>
    <t>34006737</t>
  </si>
  <si>
    <t>Obec Malé Uherce</t>
  </si>
  <si>
    <t>34007521</t>
  </si>
  <si>
    <t>Obec Hrnčiarovce nad Parnou</t>
  </si>
  <si>
    <t>34008306</t>
  </si>
  <si>
    <t>Základná škola, Veľkomoravská 12, Trenčín</t>
  </si>
  <si>
    <t>34008900</t>
  </si>
  <si>
    <t>Základná škola, J. Braneckého 130/15, Trenčianska Teplá</t>
  </si>
  <si>
    <t>34009035</t>
  </si>
  <si>
    <t>Obec Bohunice</t>
  </si>
  <si>
    <t>34009558</t>
  </si>
  <si>
    <t>Domov dôchodcov Borský Mikuláš</t>
  </si>
  <si>
    <t>34017011</t>
  </si>
  <si>
    <t>Základná škola s materskou školou, Veľká Okružná 1089/19, Pa</t>
  </si>
  <si>
    <t>34017381</t>
  </si>
  <si>
    <t>Základná škola s materskou školou, Športová 33, Zavar</t>
  </si>
  <si>
    <t>34017402</t>
  </si>
  <si>
    <t>Obec Ľudovítová</t>
  </si>
  <si>
    <t>34028218</t>
  </si>
  <si>
    <t>Základná škola, V. Paulínyho-Tótha 32, Senica</t>
  </si>
  <si>
    <t>34028226</t>
  </si>
  <si>
    <t>Základná škola, Komenského 959, Senica</t>
  </si>
  <si>
    <t>34028277</t>
  </si>
  <si>
    <t>Základná škola Jána Hollého, Záhorácka 919/33, Borský Mikulá</t>
  </si>
  <si>
    <t>34057579</t>
  </si>
  <si>
    <t>Základná škola, Janka Kráľa 1, Nová Dubnica</t>
  </si>
  <si>
    <t>34075429</t>
  </si>
  <si>
    <t>Obec Nemčice</t>
  </si>
  <si>
    <t>34076743</t>
  </si>
  <si>
    <t>Obec Veľké Kozmálovce</t>
  </si>
  <si>
    <t>34076751</t>
  </si>
  <si>
    <t>Obec Malé Kozmálovce</t>
  </si>
  <si>
    <t>35509082</t>
  </si>
  <si>
    <t>Základná škola, Karpatská 803/11, Svidník</t>
  </si>
  <si>
    <t>35513454</t>
  </si>
  <si>
    <t>Základná škola, Seňa 507</t>
  </si>
  <si>
    <t>35519151</t>
  </si>
  <si>
    <t>Základná škola, Hrnčiarska 13, Humenné</t>
  </si>
  <si>
    <t>35520078</t>
  </si>
  <si>
    <t>Základná škola, Dargovských hrdinov 19, Humenné</t>
  </si>
  <si>
    <t>35529547</t>
  </si>
  <si>
    <t>Obec Korytné</t>
  </si>
  <si>
    <t>35532319</t>
  </si>
  <si>
    <t>Obec Hencovce</t>
  </si>
  <si>
    <t>35534630</t>
  </si>
  <si>
    <t>Základná umelecká škola Jána Melkoviča, Okružná 9, Stará Ľub</t>
  </si>
  <si>
    <t>35534648</t>
  </si>
  <si>
    <t>Základná škola s materskou školou, Vyšné Ružbachy 330</t>
  </si>
  <si>
    <t>35534656</t>
  </si>
  <si>
    <t>Základná škola s materskou školou, Lomnička 29</t>
  </si>
  <si>
    <t>35534664</t>
  </si>
  <si>
    <t>Základná škola s materskou školou, Nová Ľubovňa 493</t>
  </si>
  <si>
    <t>35534672</t>
  </si>
  <si>
    <t>Základná škola s materskou školou, Jakubany 151</t>
  </si>
  <si>
    <t>35534681</t>
  </si>
  <si>
    <t>Základná škola, Komenského 6, Stará Ľubovňa</t>
  </si>
  <si>
    <t>35534699</t>
  </si>
  <si>
    <t>Základná škola, Levočská 6, Stará Ľubovňa</t>
  </si>
  <si>
    <t>35540419</t>
  </si>
  <si>
    <t>Stredisko služieb škole, Trieda SNP 48/A, Košice</t>
  </si>
  <si>
    <t>35540435</t>
  </si>
  <si>
    <t>Základná umelecká škola, Jantárová 6, Košice</t>
  </si>
  <si>
    <t>35540443</t>
  </si>
  <si>
    <t>Základná umelecká škola, Irkutská 1, Košice</t>
  </si>
  <si>
    <t>35540451</t>
  </si>
  <si>
    <t>Jazyková škola, Užhorodská 8, Košice</t>
  </si>
  <si>
    <t>35540460</t>
  </si>
  <si>
    <t>Základná škola, Bruselská 18, Košice</t>
  </si>
  <si>
    <t>35540478</t>
  </si>
  <si>
    <t>Základná škola, Park Angelinum 8, Košice</t>
  </si>
  <si>
    <t>35540486</t>
  </si>
  <si>
    <t>Základná škola, Polianska 1, Košice</t>
  </si>
  <si>
    <t>35540508</t>
  </si>
  <si>
    <t>Materská škola, Park Angelinum 7, Košice</t>
  </si>
  <si>
    <t>35540516</t>
  </si>
  <si>
    <t>Materská škola, Hrnčiarska 1, Košice</t>
  </si>
  <si>
    <t>35540524</t>
  </si>
  <si>
    <t>Materská škola, Belehradská 6, Košice</t>
  </si>
  <si>
    <t>35540532</t>
  </si>
  <si>
    <t>Materská škola, Tatranská 23, Košice</t>
  </si>
  <si>
    <t>35540559</t>
  </si>
  <si>
    <t>Základná škola, Belehradská 21, Košice</t>
  </si>
  <si>
    <t>35540605</t>
  </si>
  <si>
    <t>Základná škola, Hroncova 23, Košice</t>
  </si>
  <si>
    <t>35540613</t>
  </si>
  <si>
    <t>Základná škola, Tomášikova 31, Košice</t>
  </si>
  <si>
    <t>35540648</t>
  </si>
  <si>
    <t>Základná škola, Nám. L. Novomeského 2, Košice</t>
  </si>
  <si>
    <t>35540800</t>
  </si>
  <si>
    <t>Základná umelecká škola Márie Hemerkovej, Hlavná 68, Košice</t>
  </si>
  <si>
    <t>35541067</t>
  </si>
  <si>
    <t>Základná škola, Pribinova 34, Trebišov</t>
  </si>
  <si>
    <t>35541075</t>
  </si>
  <si>
    <t>Základná škola, Komenského 1962/8, Trebišov</t>
  </si>
  <si>
    <t>35541091</t>
  </si>
  <si>
    <t>Základná škola, I. Krasku 342/1, Trebišov</t>
  </si>
  <si>
    <t>35541113</t>
  </si>
  <si>
    <t>Základná škola, M. R. Štefánika 910/51, Trebišov</t>
  </si>
  <si>
    <t>35541121</t>
  </si>
  <si>
    <t>Základná škola s vyučovacím jazykom maďarským - Alapiskola,</t>
  </si>
  <si>
    <t>35541130</t>
  </si>
  <si>
    <t>Základná škola, Školská 3, Čierna nad Tisou</t>
  </si>
  <si>
    <t>35541148</t>
  </si>
  <si>
    <t>Základná škola Mihálya Helmeczyho s vyučovacím jazykom maďar</t>
  </si>
  <si>
    <t>35541156</t>
  </si>
  <si>
    <t>Základná škola, L. Kossutha 580/56, Kráľovský Chlmec</t>
  </si>
  <si>
    <t>35541164</t>
  </si>
  <si>
    <t>Základná škola, Školská 2, Streda nad Bodrogom</t>
  </si>
  <si>
    <t>35541172</t>
  </si>
  <si>
    <t>35541181</t>
  </si>
  <si>
    <t>Základná škola, Školská 286, Vojčice</t>
  </si>
  <si>
    <t>35541199</t>
  </si>
  <si>
    <t>Základná škola, Hlavná 209, Zemplínska Teplica</t>
  </si>
  <si>
    <t>35541202</t>
  </si>
  <si>
    <t>Základná škola, Obchodná 3/5, Sečovce</t>
  </si>
  <si>
    <t>35541211</t>
  </si>
  <si>
    <t>Základná škola, Hlavná 41, Somotor</t>
  </si>
  <si>
    <t>35541229</t>
  </si>
  <si>
    <t>Základná škola s materskou školou, Letná 90, Novosad</t>
  </si>
  <si>
    <t>35541237</t>
  </si>
  <si>
    <t>Základná škola, Hlavná 462, Parchovany</t>
  </si>
  <si>
    <t>35541245</t>
  </si>
  <si>
    <t>Základná škola, Školská 58, Nižný Žipov</t>
  </si>
  <si>
    <t>35541253</t>
  </si>
  <si>
    <t>Základná škola, Školská 339/2, Michaľany</t>
  </si>
  <si>
    <t>35541261</t>
  </si>
  <si>
    <t>Základná škola s materskou školou, Ružová 304, Borša</t>
  </si>
  <si>
    <t>35541270</t>
  </si>
  <si>
    <t>Základná škola s materskou školou, Hlavná 1, Čerhov</t>
  </si>
  <si>
    <t>35541288</t>
  </si>
  <si>
    <t>35541296</t>
  </si>
  <si>
    <t>35541318</t>
  </si>
  <si>
    <t>Základná škola - Alapiskola, Leles 211</t>
  </si>
  <si>
    <t>35541326</t>
  </si>
  <si>
    <t>35541385</t>
  </si>
  <si>
    <t>Základná škola, Komenského 3, Smižany</t>
  </si>
  <si>
    <t>35541393</t>
  </si>
  <si>
    <t>Základná umelecká škola, J. Fabiniho 1, Spišská Nová Ves</t>
  </si>
  <si>
    <t>35542128</t>
  </si>
  <si>
    <t>Materská škola, S. H. Vajanského 5, Michalovce</t>
  </si>
  <si>
    <t>35542136</t>
  </si>
  <si>
    <t>Materská škola, Družstevná 506, Strážske</t>
  </si>
  <si>
    <t>35542225</t>
  </si>
  <si>
    <t>Základná škola Júlie Bilčíkovej, Budkovce 355</t>
  </si>
  <si>
    <t>35542233</t>
  </si>
  <si>
    <t>Základná škola, Nacina Ves 63</t>
  </si>
  <si>
    <t>35542241</t>
  </si>
  <si>
    <t>Základná škola s materskou školou Štefana Ďurovčíka, Palín 1</t>
  </si>
  <si>
    <t>35542250</t>
  </si>
  <si>
    <t>Základná škola, Mierová 1, Strážske</t>
  </si>
  <si>
    <t>35542268</t>
  </si>
  <si>
    <t>Základná škola s materskou školou, Trhovište 50</t>
  </si>
  <si>
    <t>35542276</t>
  </si>
  <si>
    <t>Základná škola s materskou školou, Tušická Nová Ves 64</t>
  </si>
  <si>
    <t>35542284</t>
  </si>
  <si>
    <t>Základná škola Pavla Országha Hviezdoslava, Síd.P.O.Hviezdos</t>
  </si>
  <si>
    <t>35542292</t>
  </si>
  <si>
    <t>Základná škola Jánosa Erdélyiho s vyučovacím jazykom maďarsk</t>
  </si>
  <si>
    <t>35542616</t>
  </si>
  <si>
    <t>Základná škola Mateja Lechkého, Lechkého 4, Košice</t>
  </si>
  <si>
    <t>35542624</t>
  </si>
  <si>
    <t>Základná škola, Kežmarská 30, Košice</t>
  </si>
  <si>
    <t>35542632</t>
  </si>
  <si>
    <t>Základná škola, Janigova 2, Košice</t>
  </si>
  <si>
    <t>35542641</t>
  </si>
  <si>
    <t>Základná škola, Drábova 3, Košice</t>
  </si>
  <si>
    <t>35542659</t>
  </si>
  <si>
    <t>Materská škola, Trebišovská 11, Košice</t>
  </si>
  <si>
    <t>35542667</t>
  </si>
  <si>
    <t>Materská škola, Mládežnícka 504/2, Košice</t>
  </si>
  <si>
    <t>35542675</t>
  </si>
  <si>
    <t>Materská škola, Nešporova 28, Košice</t>
  </si>
  <si>
    <t>35542713</t>
  </si>
  <si>
    <t>Základná škola, Kežmarská 28, Košice</t>
  </si>
  <si>
    <t>35542756</t>
  </si>
  <si>
    <t>Školská jedáleň, Kežmarská 28, Košice</t>
  </si>
  <si>
    <t>35542764</t>
  </si>
  <si>
    <t>Školská jedáleň, Trebišovská 10, Košice</t>
  </si>
  <si>
    <t>35542772</t>
  </si>
  <si>
    <t>Školská jedáleň, Bernolákova 16, Košice</t>
  </si>
  <si>
    <t>35542781</t>
  </si>
  <si>
    <t>Centrum voľného času, Orgovánová 5, Košice</t>
  </si>
  <si>
    <t>35542861</t>
  </si>
  <si>
    <t>Základná škola, Považská 12, Košice</t>
  </si>
  <si>
    <t>35542888</t>
  </si>
  <si>
    <t>Základná škola, Ulica slobody 1, Košice</t>
  </si>
  <si>
    <t>35543019</t>
  </si>
  <si>
    <t>Základná škola, Bernolákova 16, Košice</t>
  </si>
  <si>
    <t>35543132</t>
  </si>
  <si>
    <t>Materská škola, Palárikova 22, Košice</t>
  </si>
  <si>
    <t>35543141</t>
  </si>
  <si>
    <t>Materská škola, Turgenevova 7, Košice</t>
  </si>
  <si>
    <t>35543159</t>
  </si>
  <si>
    <t>Materská škola, Dneperská 8, Košice</t>
  </si>
  <si>
    <t>35543167</t>
  </si>
  <si>
    <t>Materská škola, Galaktická 11, Košice</t>
  </si>
  <si>
    <t>35543175</t>
  </si>
  <si>
    <t>Materská škola, Žiacka 18, Košice</t>
  </si>
  <si>
    <t>35543426</t>
  </si>
  <si>
    <t>Základná škola, Zimné 96, Rudňany</t>
  </si>
  <si>
    <t>35543582</t>
  </si>
  <si>
    <t>Základná umelecká škola, Akademika Hronca 3490/9B, Rožňava</t>
  </si>
  <si>
    <t>35543591</t>
  </si>
  <si>
    <t>Centrum voľného času, SNP 492/27, Dobšiná</t>
  </si>
  <si>
    <t>35543604</t>
  </si>
  <si>
    <t>Základná škola, Školská 295, Štítnik</t>
  </si>
  <si>
    <t>35543612</t>
  </si>
  <si>
    <t>Základná škola Pavla Emanuela Dobšinského, Slavošovce 125</t>
  </si>
  <si>
    <t>35543639</t>
  </si>
  <si>
    <t>Základná škola, Zlatá 2, Rožňava</t>
  </si>
  <si>
    <t>35543647</t>
  </si>
  <si>
    <t>Základná škola, Pionierov 1, Rožňava</t>
  </si>
  <si>
    <t>35543663</t>
  </si>
  <si>
    <t>Základná škola akademika Jura Hronca, Zakarpatská 12, Rožňav</t>
  </si>
  <si>
    <t>35543671</t>
  </si>
  <si>
    <t>Základná škola, Rejdová 43</t>
  </si>
  <si>
    <t>35543680</t>
  </si>
  <si>
    <t>Základná škola Györgya Dénesa s vyučovacím jazykom maďarským</t>
  </si>
  <si>
    <t>35543698</t>
  </si>
  <si>
    <t>Základná škola, Gemerská 1, Plešivec</t>
  </si>
  <si>
    <t>35543701</t>
  </si>
  <si>
    <t>Základná škola s materskou školou, Letná 14, Nižná Slaná</t>
  </si>
  <si>
    <t>35543710</t>
  </si>
  <si>
    <t>Základná škola, Pokroková 199, Krásnohorské Podhradie</t>
  </si>
  <si>
    <t>35543728</t>
  </si>
  <si>
    <t>35543736</t>
  </si>
  <si>
    <t>Základná škola, Sládkovičova 487, Gemerská Poloma</t>
  </si>
  <si>
    <t>35543744</t>
  </si>
  <si>
    <t>35543752</t>
  </si>
  <si>
    <t>Základná škola Eugena Ruffinyho, Zimná 190/144, Dobšiná</t>
  </si>
  <si>
    <t>35543787</t>
  </si>
  <si>
    <t>Základná škola, Jovsa 242</t>
  </si>
  <si>
    <t>35543817</t>
  </si>
  <si>
    <t>Základná umelecká škola, Štefánikova 20, Michalovce</t>
  </si>
  <si>
    <t>35543825</t>
  </si>
  <si>
    <t>Základná škola s materskou školou, Školská 3, Pavlovce nad U</t>
  </si>
  <si>
    <t>35543906</t>
  </si>
  <si>
    <t>Základná škola, Hlavná 121, Gelnica</t>
  </si>
  <si>
    <t>35543914</t>
  </si>
  <si>
    <t>Základná škola, Lipová 13, Spišská Nová Ves</t>
  </si>
  <si>
    <t>35543922</t>
  </si>
  <si>
    <t>Základná škola, Hutnícka 16, Spišská Nová Ves</t>
  </si>
  <si>
    <t>35543931</t>
  </si>
  <si>
    <t>Základná škola, Komenského 6, Spišské Vlachy</t>
  </si>
  <si>
    <t>35543949</t>
  </si>
  <si>
    <t>Základná škola s materskou školou, Hlavná 369, Hrabušice</t>
  </si>
  <si>
    <t>35543957</t>
  </si>
  <si>
    <t>Základná škola, Zemanská 2, Krompachy</t>
  </si>
  <si>
    <t>35544015</t>
  </si>
  <si>
    <t>35544031</t>
  </si>
  <si>
    <t>Základná škola s materskou školou, Školská 3, Poproč</t>
  </si>
  <si>
    <t>35544074</t>
  </si>
  <si>
    <t>Základná škola, Ruskov 32</t>
  </si>
  <si>
    <t>35544121</t>
  </si>
  <si>
    <t>Základná škola, Haniska 290</t>
  </si>
  <si>
    <t>35544139</t>
  </si>
  <si>
    <t>Základná škola, Hlavná 5, Družstevná pri Hornáde</t>
  </si>
  <si>
    <t>35544147</t>
  </si>
  <si>
    <t>Základná umelecká škola, Lutherovo nám. 1, Gelnica</t>
  </si>
  <si>
    <t>35544198</t>
  </si>
  <si>
    <t>Základná škola s materskou školou, Školská 7, Čečejovce</t>
  </si>
  <si>
    <t>35544201</t>
  </si>
  <si>
    <t>Základná škola - Grundschule, Štóska 183, Medzev</t>
  </si>
  <si>
    <t>35544210</t>
  </si>
  <si>
    <t>Základná škola, Košická Belá 235</t>
  </si>
  <si>
    <t>35544228</t>
  </si>
  <si>
    <t>Základná škola, Klátovská 56, Nižný Klátov</t>
  </si>
  <si>
    <t>35544252</t>
  </si>
  <si>
    <t>Základná umelecká škola, Hlavná 67, Moldava nad Bodvou</t>
  </si>
  <si>
    <t>35544279</t>
  </si>
  <si>
    <t>Základná škola, Jarmočná 96, Ždaňa</t>
  </si>
  <si>
    <t>35544295</t>
  </si>
  <si>
    <t>Základná škola, Severná 21, Moldava nad Bodvou</t>
  </si>
  <si>
    <t>35544317</t>
  </si>
  <si>
    <t>Základná škola, Školská 10, Malá Ida</t>
  </si>
  <si>
    <t>35544325</t>
  </si>
  <si>
    <t>Základná umelecká škola, Kostolná 10, Valaliky-Všechsvätých</t>
  </si>
  <si>
    <t>35544341</t>
  </si>
  <si>
    <t>Základná škola, Školská 3, Jasov</t>
  </si>
  <si>
    <t>35544384</t>
  </si>
  <si>
    <t>Základná škola, Školská 94, Trstené pri Hornáde</t>
  </si>
  <si>
    <t>35544392</t>
  </si>
  <si>
    <t>Základná škola, Severná 314/10, Ďurkov</t>
  </si>
  <si>
    <t>35544414</t>
  </si>
  <si>
    <t>Základná škola, Kecerovce 79</t>
  </si>
  <si>
    <t>35544422</t>
  </si>
  <si>
    <t>Základná škola, Veľká Ida 1</t>
  </si>
  <si>
    <t>35544546</t>
  </si>
  <si>
    <t>35544554</t>
  </si>
  <si>
    <t>Základná škola, Školská 333/2, Cejkov</t>
  </si>
  <si>
    <t>35544562</t>
  </si>
  <si>
    <t>Základná škola - Alapiskola, Školská 348, Veľký Horeš</t>
  </si>
  <si>
    <t>35544571</t>
  </si>
  <si>
    <t>Materská škola, Obchodná 26/63, Sečovce</t>
  </si>
  <si>
    <t>35544597</t>
  </si>
  <si>
    <t>Materská škola, Jarná 20, Sečovce</t>
  </si>
  <si>
    <t>35544601</t>
  </si>
  <si>
    <t>Materská škola, Škultétyho 1031/26, Trebišov</t>
  </si>
  <si>
    <t>35544619</t>
  </si>
  <si>
    <t>Materská škola, Ul. Komenského 1964/11, Trebišov</t>
  </si>
  <si>
    <t>35544627</t>
  </si>
  <si>
    <t>Materská škola, Hviezdoslava 422/3, Trebišov</t>
  </si>
  <si>
    <t>35544635</t>
  </si>
  <si>
    <t>Základná umelecká škola, Mariánske námestie 252/5, Trebišov</t>
  </si>
  <si>
    <t>35544643</t>
  </si>
  <si>
    <t>Základná umelecká škola, Dargovských hrdinov 129/26, Sečovce</t>
  </si>
  <si>
    <t>35544651</t>
  </si>
  <si>
    <t>Základná umelecká škola, M. Hunyadiho 1256/16, Kráľovský Chl</t>
  </si>
  <si>
    <t>35544678</t>
  </si>
  <si>
    <t>Centrum voľného času, Námestie sv. Cyrila a Metoda 143/46, S</t>
  </si>
  <si>
    <t>35544724</t>
  </si>
  <si>
    <t>Centrum voľného času, Ul. T.G. Masaryka 2229, Trebišov</t>
  </si>
  <si>
    <t>35544805</t>
  </si>
  <si>
    <t>35545569</t>
  </si>
  <si>
    <t>Základná škola s materskou školou, Bežovce 417</t>
  </si>
  <si>
    <t>35545577</t>
  </si>
  <si>
    <t>Základná škola, Blatné Remety 98</t>
  </si>
  <si>
    <t>35545585</t>
  </si>
  <si>
    <t>Základná škola s materskou školou, Krčava 184</t>
  </si>
  <si>
    <t>35545607</t>
  </si>
  <si>
    <t>Základná škola s materskou školou, Porúbka 20</t>
  </si>
  <si>
    <t>35545623</t>
  </si>
  <si>
    <t>Základná škola, Komenského 6, Sobrance</t>
  </si>
  <si>
    <t>35545631</t>
  </si>
  <si>
    <t>Základná škola, Komenského 12, Sobrance</t>
  </si>
  <si>
    <t>35545640</t>
  </si>
  <si>
    <t>Základná škola s materskou školou, Úbrež 141</t>
  </si>
  <si>
    <t>35545658</t>
  </si>
  <si>
    <t>Základná umelecká škola, Ul. kpt. Nálepku 274/1, Sobrance</t>
  </si>
  <si>
    <t>35545666</t>
  </si>
  <si>
    <t>Školská jedáleň, Komenského 6, Sobrance</t>
  </si>
  <si>
    <t>35545674</t>
  </si>
  <si>
    <t>Školská jedáleň, Komenského 12, Sobrance</t>
  </si>
  <si>
    <t>35545682</t>
  </si>
  <si>
    <t>Centrum voľného času, Nám. slobody 1, Sobrance</t>
  </si>
  <si>
    <t>35545755</t>
  </si>
  <si>
    <t>Základná škola s materskou školou, Bracovce 26</t>
  </si>
  <si>
    <t>35545771</t>
  </si>
  <si>
    <t>Základná škola Istvána Dobóa s vyučovacím jazykom maďarským</t>
  </si>
  <si>
    <t>35545780</t>
  </si>
  <si>
    <t>Základná škola s materskou školou Františka Jozefa Fugu, Vin</t>
  </si>
  <si>
    <t>35545798</t>
  </si>
  <si>
    <t>Základná škola s materskou školou, Zalužice 450</t>
  </si>
  <si>
    <t>35545984</t>
  </si>
  <si>
    <t>Základná škola, Bystrany 13</t>
  </si>
  <si>
    <t>35545992</t>
  </si>
  <si>
    <t>Základná škola s materskou školou, Levočská 53, Harichovce</t>
  </si>
  <si>
    <t>35546018</t>
  </si>
  <si>
    <t>Základná škola s materskou školou, Školská 16, Markušovce</t>
  </si>
  <si>
    <t>35546026</t>
  </si>
  <si>
    <t>Základná škola s materskou školou, Biele Vody 266, Mlynky</t>
  </si>
  <si>
    <t>35546034</t>
  </si>
  <si>
    <t>Základná škola, Námestie svätého Juraja 71/1, Slovinky</t>
  </si>
  <si>
    <t>35546042</t>
  </si>
  <si>
    <t>Základná škola, Nad Medzou 1, Spišská Nová Ves</t>
  </si>
  <si>
    <t>35546051</t>
  </si>
  <si>
    <t>Základná škola, Levočská 11, Spišská Nová Ves</t>
  </si>
  <si>
    <t>35546069</t>
  </si>
  <si>
    <t>Základná škola, Z. Nejedlého 2, Spišská Nová Ves</t>
  </si>
  <si>
    <t>35546077</t>
  </si>
  <si>
    <t>Základná škola, Ing. O. Kožucha 11, Spišská Nová Ves</t>
  </si>
  <si>
    <t>35546085</t>
  </si>
  <si>
    <t>Základná škola, Komenského 2, Spišská Nová Ves</t>
  </si>
  <si>
    <t>35546093</t>
  </si>
  <si>
    <t>Základná škola, Spišský Hrušov 264</t>
  </si>
  <si>
    <t>35546123</t>
  </si>
  <si>
    <t>Základná škola, Trebišovská 10, Košice</t>
  </si>
  <si>
    <t>35546131</t>
  </si>
  <si>
    <t>Základná umelecká škola, Bernolákova 26, Košice</t>
  </si>
  <si>
    <t>35546204</t>
  </si>
  <si>
    <t>Základná škola, Mládežnícka 3, Košice</t>
  </si>
  <si>
    <t>35546328</t>
  </si>
  <si>
    <t>Základná škola s materskou školou, Školská 20, Margecany</t>
  </si>
  <si>
    <t>35546425</t>
  </si>
  <si>
    <t>Základná škola s materskou školou, Prakovce 307</t>
  </si>
  <si>
    <t>35546468</t>
  </si>
  <si>
    <t>Základná škola s materskou školou, Veľký Folkmar 328</t>
  </si>
  <si>
    <t>35546476</t>
  </si>
  <si>
    <t>Základná škola, Školská 297, Jaklovce</t>
  </si>
  <si>
    <t>35546484</t>
  </si>
  <si>
    <t>Základná škola, Mníšek nad Hnilcom 497</t>
  </si>
  <si>
    <t>35546492</t>
  </si>
  <si>
    <t>Základná škola s materskou školou, Helcmanovce 41</t>
  </si>
  <si>
    <t>35546573</t>
  </si>
  <si>
    <t>Základná škola, Kluknava 43</t>
  </si>
  <si>
    <t>35546611</t>
  </si>
  <si>
    <t>Správa školských zariadení</t>
  </si>
  <si>
    <t>35546638</t>
  </si>
  <si>
    <t>Základná škola, Školská 122, Švedlár</t>
  </si>
  <si>
    <t>35546727</t>
  </si>
  <si>
    <t>Základná škola s materskou školou, SNP 239/15, Vlachovo</t>
  </si>
  <si>
    <t>35546751</t>
  </si>
  <si>
    <t>Základná škola s materskou školou, Školská 684, Nálepkovo</t>
  </si>
  <si>
    <t>35546832</t>
  </si>
  <si>
    <t>Základná škola, Postupimská 37, Košice</t>
  </si>
  <si>
    <t>35546841</t>
  </si>
  <si>
    <t>Základná škola Ľudovíta Fullu, Maurerova 21, Košice</t>
  </si>
  <si>
    <t>35546859</t>
  </si>
  <si>
    <t>Základná škola, Fábryho 44, Košice</t>
  </si>
  <si>
    <t>35546867</t>
  </si>
  <si>
    <t>Základná škola, Krosnianska 2, Košice</t>
  </si>
  <si>
    <t>35546875</t>
  </si>
  <si>
    <t>Základná škola, Krosnianska 4, Košice</t>
  </si>
  <si>
    <t>35549050</t>
  </si>
  <si>
    <t>Základná umelecká škola, P. O. Hviezdoslava 1643/6, Veľké Ka</t>
  </si>
  <si>
    <t>35549611</t>
  </si>
  <si>
    <t>Základná umelecká škola, Námestie slobody 8, Krompachy</t>
  </si>
  <si>
    <t>35550091</t>
  </si>
  <si>
    <t>Obec Kostoľany nad Hornádom</t>
  </si>
  <si>
    <t>35552832</t>
  </si>
  <si>
    <t>Materská škola, Havanská 26, Košice</t>
  </si>
  <si>
    <t>35553618</t>
  </si>
  <si>
    <t>Materská škola, Juhoslovanská 4, Košice</t>
  </si>
  <si>
    <t>35553863</t>
  </si>
  <si>
    <t>Základná škola s materskou školou, Rakovec nad Ondavou 2</t>
  </si>
  <si>
    <t>35553979</t>
  </si>
  <si>
    <t>Základná škola s materskou školou, Poráč 125</t>
  </si>
  <si>
    <t>35556293</t>
  </si>
  <si>
    <t>Centrum voľného času Prima, SNP 39, Krompachy</t>
  </si>
  <si>
    <t>35556552</t>
  </si>
  <si>
    <t>Základná umelecká škola, Kováčska 43, Košice</t>
  </si>
  <si>
    <t>35556684</t>
  </si>
  <si>
    <t>Základná škola s materskou školou, Berzehorská 154, Brzotín</t>
  </si>
  <si>
    <t>35557338</t>
  </si>
  <si>
    <t>Materská škola, Smetanova 11, Košice</t>
  </si>
  <si>
    <t>35559420</t>
  </si>
  <si>
    <t>Materská škola, Budapeštianska 1, Košice</t>
  </si>
  <si>
    <t>35559438</t>
  </si>
  <si>
    <t>Materská škola, Zuzkin park 2, Košice</t>
  </si>
  <si>
    <t>35561301</t>
  </si>
  <si>
    <t>Základná škola s materskou školou, Bohdanovce 209</t>
  </si>
  <si>
    <t>35562447</t>
  </si>
  <si>
    <t>Základná škola s materskou školou - Alapiskola és Óvoda, Lip</t>
  </si>
  <si>
    <t>35564113</t>
  </si>
  <si>
    <t>Základná škola, SNP 13, Spišské Vlachy</t>
  </si>
  <si>
    <t>35564121</t>
  </si>
  <si>
    <t>Materská škola, Komenského 778/37, Spišské Vlachy</t>
  </si>
  <si>
    <t>35564296</t>
  </si>
  <si>
    <t>Základná škola s materskou školou, Kalša 128</t>
  </si>
  <si>
    <t>35566451</t>
  </si>
  <si>
    <t>Materská škola, Hlavná 3, Krompachy</t>
  </si>
  <si>
    <t>35567791</t>
  </si>
  <si>
    <t>Materská škola, Mariánske nám. 35, Medzev</t>
  </si>
  <si>
    <t>35568241</t>
  </si>
  <si>
    <t>Základná škola s materskou školou, Hlavná 75, Hrčeľ</t>
  </si>
  <si>
    <t>35569417</t>
  </si>
  <si>
    <t>Základná škola s materskou školou, SNP 446/178, Hraň</t>
  </si>
  <si>
    <t>35571829</t>
  </si>
  <si>
    <t>35590017</t>
  </si>
  <si>
    <t>Obec Petrova Lehota</t>
  </si>
  <si>
    <t>35594233</t>
  </si>
  <si>
    <t>Obec Banka</t>
  </si>
  <si>
    <t>35602244</t>
  </si>
  <si>
    <t>Základná škola, Kollárova 2, Svätý Jur</t>
  </si>
  <si>
    <t>35602643</t>
  </si>
  <si>
    <t>Základná škola, Nám. sv. Ignáca 31, Leopoldov</t>
  </si>
  <si>
    <t>35602651</t>
  </si>
  <si>
    <t>Základná škola F.E.Scherera, E. F. Scherrera 40, Piešťany</t>
  </si>
  <si>
    <t>35611201</t>
  </si>
  <si>
    <t>Základná škola s materskou školou, Kpt. Nálepku 13, Radošina</t>
  </si>
  <si>
    <t>35611421</t>
  </si>
  <si>
    <t>Domov dôchodcov Milosrdného samaritána Močenok</t>
  </si>
  <si>
    <t>35626348</t>
  </si>
  <si>
    <t>Obec Babindol</t>
  </si>
  <si>
    <t>35626526</t>
  </si>
  <si>
    <t>Obec Práznovce</t>
  </si>
  <si>
    <t>35650729</t>
  </si>
  <si>
    <t>Základná škola s materskou školou, Pod Kláštorom 158, Hronsk</t>
  </si>
  <si>
    <t>35659599</t>
  </si>
  <si>
    <t>Obec Brehy</t>
  </si>
  <si>
    <t>35660074</t>
  </si>
  <si>
    <t>Obec Veľká Lúka</t>
  </si>
  <si>
    <t>35677686</t>
  </si>
  <si>
    <t>Základná škola, Ďumbierska 17, Banská Bystrica</t>
  </si>
  <si>
    <t>35677708</t>
  </si>
  <si>
    <t>Základná škola, Moskovská 2, Banská Bystrica</t>
  </si>
  <si>
    <t>35677716</t>
  </si>
  <si>
    <t>Základná škola Slobodného slovenského vysielača, Skuteckého</t>
  </si>
  <si>
    <t>35677732</t>
  </si>
  <si>
    <t>Základná škola, Pieninská 27, Banská Bystrica</t>
  </si>
  <si>
    <t>35677741</t>
  </si>
  <si>
    <t>Základná škola Jozefa Gregora Tajovského, Gaštanová 12, Bans</t>
  </si>
  <si>
    <t>35677767</t>
  </si>
  <si>
    <t>Základná škola Slovenského národného povstania, Trieda SNP 2</t>
  </si>
  <si>
    <t>35677775</t>
  </si>
  <si>
    <t>Základná škola, Sitnianska 32, Banská Bystrica</t>
  </si>
  <si>
    <t>35677783</t>
  </si>
  <si>
    <t>Základná škola, Spojová 14, Banská Bystrica</t>
  </si>
  <si>
    <t>35677805</t>
  </si>
  <si>
    <t>Základná škola s materskou školou, Brusno 622</t>
  </si>
  <si>
    <t>35677813</t>
  </si>
  <si>
    <t>Základná škola s materskou školou, Tajovského 2, Badín</t>
  </si>
  <si>
    <t>35677821</t>
  </si>
  <si>
    <t>Základná škola s materskou školou Andreja Sládkoviča, Pod ko</t>
  </si>
  <si>
    <t>35677830</t>
  </si>
  <si>
    <t>Základná škola s materskou školou T.G.Masaryka, Nám. V. Duna</t>
  </si>
  <si>
    <t>35677848</t>
  </si>
  <si>
    <t>Základná škola s materskou školou Štefana Žáryho, Družstevná</t>
  </si>
  <si>
    <t>35677856</t>
  </si>
  <si>
    <t>Základná škola Sama Cambela, Školská 14, Slovenská Ľupča</t>
  </si>
  <si>
    <t>35677864</t>
  </si>
  <si>
    <t>Základná umelecká škola Jána Cikkera, Štefánikovo nábrežie 6</t>
  </si>
  <si>
    <t>35677872</t>
  </si>
  <si>
    <t>Základná umelecká škola, Pod Dubinkou 212, Brusno</t>
  </si>
  <si>
    <t>35678119</t>
  </si>
  <si>
    <t>Základná škola s materskou školou, Pod hájom 967, Dubnica na</t>
  </si>
  <si>
    <t>35678127</t>
  </si>
  <si>
    <t>Základná škola s materskou školou, Centrum I 32, Dubnica nad</t>
  </si>
  <si>
    <t>35678895</t>
  </si>
  <si>
    <t>Miestne kultúrne stredisko</t>
  </si>
  <si>
    <t>35991364</t>
  </si>
  <si>
    <t>Základná škola, Hlavná ulica 86/29, Málinec</t>
  </si>
  <si>
    <t>35991372</t>
  </si>
  <si>
    <t>Základná škola s materskou školou, SNP 158/20, Kalinovo</t>
  </si>
  <si>
    <t>35991488</t>
  </si>
  <si>
    <t>Základná škola Jozefa Kollára, Ludvíka Svobodu 40, Banská Št</t>
  </si>
  <si>
    <t>35991496</t>
  </si>
  <si>
    <t>Základná škola Jozefa Horáka, P. Dobšinského 17, Banská Štia</t>
  </si>
  <si>
    <t>35991593</t>
  </si>
  <si>
    <t>Základná škola M. R. Štefánika, Haličská cesta 1191/8, Lučen</t>
  </si>
  <si>
    <t>35991755</t>
  </si>
  <si>
    <t>Základná škola Janka Francisciho Rimavského, Nábrežie Rimavy</t>
  </si>
  <si>
    <t>35991852</t>
  </si>
  <si>
    <t>Základná škola Mihálya Tompu s vyučovacím jazykom maďarským</t>
  </si>
  <si>
    <t>35991861</t>
  </si>
  <si>
    <t>Základná škola - Alapiskola, Záhradná 31, Rimavská Seč</t>
  </si>
  <si>
    <t>35995904</t>
  </si>
  <si>
    <t>Základná škola Jana Amosa Komenského, Komenského 652/50, Púc</t>
  </si>
  <si>
    <t>35995912</t>
  </si>
  <si>
    <t>Základná škola, Gorazdova 1174/2, Púchov</t>
  </si>
  <si>
    <t>35995939</t>
  </si>
  <si>
    <t>Základná umelecká škola Imra Weinera Kráľa, Jesenského 246/1</t>
  </si>
  <si>
    <t>35995947</t>
  </si>
  <si>
    <t>Základná škola, Sídl. Stred 44/1, Považská Bystrica</t>
  </si>
  <si>
    <t>35995955</t>
  </si>
  <si>
    <t>Základná škola, Slovanská 1415/7, Považská Bystrica</t>
  </si>
  <si>
    <t>35995963</t>
  </si>
  <si>
    <t>Základná škola, Sídl. SNP 1484, Považská Bystrica</t>
  </si>
  <si>
    <t>35995998</t>
  </si>
  <si>
    <t>Základná škola, Nemocničná 987/2, Považská Bystrica</t>
  </si>
  <si>
    <t>35996064</t>
  </si>
  <si>
    <t>Základná umelecká škola, M. R. Štefánika 2, Považská Bystric</t>
  </si>
  <si>
    <t>35997621</t>
  </si>
  <si>
    <t>Základná škola, Ul. Obrancov mieru 884, Detva</t>
  </si>
  <si>
    <t>36060917</t>
  </si>
  <si>
    <t>Základná škola, Pri kríži 11, Bratislava</t>
  </si>
  <si>
    <t>36060968</t>
  </si>
  <si>
    <t>Základná škola, Karloveská 61, Bratislava</t>
  </si>
  <si>
    <t>36060976</t>
  </si>
  <si>
    <t>Základná škola, Nejedlého 8, Bratislava</t>
  </si>
  <si>
    <t>36062162</t>
  </si>
  <si>
    <t>Základná škola, Na bielenisku 2, Pezinok</t>
  </si>
  <si>
    <t>36062171</t>
  </si>
  <si>
    <t>Základná škola Jána Kupeckého, Kupeckého 74, Pezinok</t>
  </si>
  <si>
    <t>36062197</t>
  </si>
  <si>
    <t>Základná škola s materskou školou, Hlavná 293, Častá</t>
  </si>
  <si>
    <t>36062201</t>
  </si>
  <si>
    <t>Základná škola, Fándlyho 11, Pezinok</t>
  </si>
  <si>
    <t>36062219</t>
  </si>
  <si>
    <t>Základná škola, Vajanského 93, Modra</t>
  </si>
  <si>
    <t>36062227</t>
  </si>
  <si>
    <t>Základná škola, Školská 7, Tomášov</t>
  </si>
  <si>
    <t>36062243</t>
  </si>
  <si>
    <t>Základná škola, Školská 190, Kráľová pri Senci</t>
  </si>
  <si>
    <t>36062260</t>
  </si>
  <si>
    <t>Základná škola, Školská 257, Dunajská Lužná</t>
  </si>
  <si>
    <t>36063924</t>
  </si>
  <si>
    <t>Základná škola s materskou školou, Orešie 3, Pezinok</t>
  </si>
  <si>
    <t>36063932</t>
  </si>
  <si>
    <t>Základná škola s materskou školou, Melíškova 650, Veľké Levá</t>
  </si>
  <si>
    <t>36063959</t>
  </si>
  <si>
    <t>Základná škola Albína Brunovského, Obchodná ulica 7, Zohor</t>
  </si>
  <si>
    <t>36063967</t>
  </si>
  <si>
    <t>Základná umelecká škola, Záhorácka 1918, Malacky</t>
  </si>
  <si>
    <t>36063983</t>
  </si>
  <si>
    <t>Materská škola, Pri Šajbách 22A, Bratislava</t>
  </si>
  <si>
    <t>36063991</t>
  </si>
  <si>
    <t>Materská škola, Gelnická 34, Bratislava</t>
  </si>
  <si>
    <t>36064092</t>
  </si>
  <si>
    <t>Základná škola, Mudroňova 83, Bratislava</t>
  </si>
  <si>
    <t>36064181</t>
  </si>
  <si>
    <t>Základná škola, Štúrova 142/A, Malacky</t>
  </si>
  <si>
    <t>36064335</t>
  </si>
  <si>
    <t>Materská škola, Jána Kollára 896, Malacky</t>
  </si>
  <si>
    <t>36065030</t>
  </si>
  <si>
    <t>Materská škola, Školská ulica 2, Zohor</t>
  </si>
  <si>
    <t>36067211</t>
  </si>
  <si>
    <t>Základná umelecká škola Eugena Suchoňa, Batkova 2, Bratislav</t>
  </si>
  <si>
    <t>36067253</t>
  </si>
  <si>
    <t>Základná umelecká škola Jozefa Kresánka, Karloveská 3, Brati</t>
  </si>
  <si>
    <t>36067334</t>
  </si>
  <si>
    <t>Základná škola, Pavla Horova 16, Bratislava</t>
  </si>
  <si>
    <t>36070939</t>
  </si>
  <si>
    <t>Základná umelecká škola, Istrijská 22, Bratislava</t>
  </si>
  <si>
    <t>36070998</t>
  </si>
  <si>
    <t>Základná škola s materskou školou, Hargašova 5, Bratislava</t>
  </si>
  <si>
    <t>36071021</t>
  </si>
  <si>
    <t>Základná škola, Sokolíkova 2, Bratislava</t>
  </si>
  <si>
    <t>36071048</t>
  </si>
  <si>
    <t>Základná škola, Beňovského 1, Bratislava</t>
  </si>
  <si>
    <t>36071099</t>
  </si>
  <si>
    <t>Základná škola, Komenského 3, Bernolákovo</t>
  </si>
  <si>
    <t>36071102</t>
  </si>
  <si>
    <t>Základná škola, Školská 4, Veľký Biel</t>
  </si>
  <si>
    <t>36071145</t>
  </si>
  <si>
    <t>Základná škola Milana Rastislava Štefánika, Ul. SNP 3, Ivank</t>
  </si>
  <si>
    <t>36071161</t>
  </si>
  <si>
    <t>Základná škola, Mlynská 50, Senec</t>
  </si>
  <si>
    <t>36071170</t>
  </si>
  <si>
    <t>Základná škola s vyučovacím jazykom maďarským A. Molnára Sze</t>
  </si>
  <si>
    <t>36071196</t>
  </si>
  <si>
    <t>Základná škola, Hlavná 45, Nová Dedinka</t>
  </si>
  <si>
    <t>36071200</t>
  </si>
  <si>
    <t>Základná škola J. G. Tajovského, Tajovského 1, Senec</t>
  </si>
  <si>
    <t>36071226</t>
  </si>
  <si>
    <t>36071277</t>
  </si>
  <si>
    <t>Základná škola, Vazovova 4, Bratislava</t>
  </si>
  <si>
    <t>36071293</t>
  </si>
  <si>
    <t>Základná škola s materskou školou, Hlavná 37, Vysoká pri Mor</t>
  </si>
  <si>
    <t>36071323</t>
  </si>
  <si>
    <t>Základná umelecká škola Jána Albrechta, Topoľčianska 15, Bra</t>
  </si>
  <si>
    <t>36071331</t>
  </si>
  <si>
    <t>Základná umelecká škola Františka Oswalda, Daliborovo námest</t>
  </si>
  <si>
    <t>36078514</t>
  </si>
  <si>
    <t>Základná škola, Podzámska 35, Hlohovec</t>
  </si>
  <si>
    <t>36080322</t>
  </si>
  <si>
    <t>Základná škola, Školská 5, Veľké Kostoľany</t>
  </si>
  <si>
    <t>36080331</t>
  </si>
  <si>
    <t>Základná škola, Brezová 19, Piešťany</t>
  </si>
  <si>
    <t>36080349</t>
  </si>
  <si>
    <t>Základná škola, Holubyho 15, Piešťany</t>
  </si>
  <si>
    <t>36080403</t>
  </si>
  <si>
    <t>Základná škola, M. R. Štefánika 30, Hlohovec</t>
  </si>
  <si>
    <t>36080420</t>
  </si>
  <si>
    <t>Základná škola Vilka Šuleka, Školská 165, Hlohovec-Šulekovo</t>
  </si>
  <si>
    <t>36080438</t>
  </si>
  <si>
    <t>Základná škola Jána Hollého s materskou školou, Železničná 1</t>
  </si>
  <si>
    <t>36080446</t>
  </si>
  <si>
    <t>Základná škola s materskou školou, Trakovice 10</t>
  </si>
  <si>
    <t>36080454</t>
  </si>
  <si>
    <t>Základná škola s materskou školou, Dvorníky 149</t>
  </si>
  <si>
    <t>36080462</t>
  </si>
  <si>
    <t>Základná škola s materskou školou, Bojničky 150</t>
  </si>
  <si>
    <t>36080471</t>
  </si>
  <si>
    <t>Základná škola s materskou školou, Kľačany 263</t>
  </si>
  <si>
    <t>36080489</t>
  </si>
  <si>
    <t>Základná škola s materskou školou, Pastuchov 210</t>
  </si>
  <si>
    <t>36080497</t>
  </si>
  <si>
    <t>Materská škola, Sasinkovo 320</t>
  </si>
  <si>
    <t>36080501</t>
  </si>
  <si>
    <t>Základná škola s materskou školou Dávida Mészárosa - Mészáro</t>
  </si>
  <si>
    <t>36080519</t>
  </si>
  <si>
    <t>Základná škola s materskou školou, Komenského 133, Šoporňa</t>
  </si>
  <si>
    <t>36080527</t>
  </si>
  <si>
    <t>Základná škola Zoltána Kodálya s vyučovacím jazykom maďarský</t>
  </si>
  <si>
    <t>36080543</t>
  </si>
  <si>
    <t>Základná škola s materskou školou, Andreja Kubinu 34, Trnava</t>
  </si>
  <si>
    <t>36080586</t>
  </si>
  <si>
    <t>Základná škola s materskou školou, Školská 439/12, Dolná Kru</t>
  </si>
  <si>
    <t>36080594</t>
  </si>
  <si>
    <t>Základná škola s materskou školou, Ulica Jána Bottu 27, Trna</t>
  </si>
  <si>
    <t>36080608</t>
  </si>
  <si>
    <t>Základná škola s materskou školou, Školská 3, Šúrovce</t>
  </si>
  <si>
    <t>36080683</t>
  </si>
  <si>
    <t>Základná škola s materskou školou, Trstín 457</t>
  </si>
  <si>
    <t>36080691</t>
  </si>
  <si>
    <t>Základná škola s materskou školou, Hlavná ulica 250/44, Križ</t>
  </si>
  <si>
    <t>36080756</t>
  </si>
  <si>
    <t>Základná škola s materskou školou, Atómová 1, Trnava</t>
  </si>
  <si>
    <t>36080772</t>
  </si>
  <si>
    <t>Základná škola s materskou školou, Nám.Slov.uč.tovarišstva 1</t>
  </si>
  <si>
    <t>36080799</t>
  </si>
  <si>
    <t>Základná škola s materskou školou, Pionierska 697, Gbely</t>
  </si>
  <si>
    <t>36080829</t>
  </si>
  <si>
    <t>Základná škola s materskou školou, Ulica Ivana Krasku 29, Tr</t>
  </si>
  <si>
    <t>36080861</t>
  </si>
  <si>
    <t>Základná škola s materskou školou, Horné Otrokovce 137</t>
  </si>
  <si>
    <t>36080870</t>
  </si>
  <si>
    <t>Základná škola s materskou školou, J. Nižnanského 1, Brestov</t>
  </si>
  <si>
    <t>36081001</t>
  </si>
  <si>
    <t>Základná škola Mátyása Korvína s vyučovacím jazykom maďarský</t>
  </si>
  <si>
    <t>36081019</t>
  </si>
  <si>
    <t>Základná škola Gyulu Szabóa s vyučovacím jazykom maďarským -</t>
  </si>
  <si>
    <t>36081027</t>
  </si>
  <si>
    <t>36081035</t>
  </si>
  <si>
    <t>Základná škola Bélu Bartóka s vyučovacím jazykom maďarským -</t>
  </si>
  <si>
    <t>36081043</t>
  </si>
  <si>
    <t>Základná škola s materskou školou Attilu Józsefa s vyučovací</t>
  </si>
  <si>
    <t>36081051</t>
  </si>
  <si>
    <t>36081060</t>
  </si>
  <si>
    <t>Základná škola Jána Amosa Komenského, Nám. Bélu Bartóka 497/</t>
  </si>
  <si>
    <t>36081078</t>
  </si>
  <si>
    <t>Základná škola, Jilemnického ulica 204/11, Dunajská Streda</t>
  </si>
  <si>
    <t>36081086</t>
  </si>
  <si>
    <t>Základná škola, Smetanov háj 286/9, Dunajská Streda</t>
  </si>
  <si>
    <t>36081094</t>
  </si>
  <si>
    <t>36086568</t>
  </si>
  <si>
    <t>Základná škola Mateja Bela, Kláštorná 4, Šamorín</t>
  </si>
  <si>
    <t>36086576</t>
  </si>
  <si>
    <t>Základná škola Ármina Vámbéryho s vyučovacím jazykom maďarsk</t>
  </si>
  <si>
    <t>36086584</t>
  </si>
  <si>
    <t>Základná škola Lászlóa Amadea s vyučovacím jazykom maďarským</t>
  </si>
  <si>
    <t>36086592</t>
  </si>
  <si>
    <t>Základná škola, Komenského 1082/3, Gabčíkovo</t>
  </si>
  <si>
    <t>36086606</t>
  </si>
  <si>
    <t>Základná škola s materskou školou Zsigmonda Móricza s vyučov</t>
  </si>
  <si>
    <t>36086681</t>
  </si>
  <si>
    <t>Základná škola, Hlavná 86, Pusté Úľany</t>
  </si>
  <si>
    <t>36086789</t>
  </si>
  <si>
    <t>36090212</t>
  </si>
  <si>
    <t>Základná škola s materskou školou, Osloboditeľov 9, Červeník</t>
  </si>
  <si>
    <t>36090239</t>
  </si>
  <si>
    <t>Základná škola s materskou školou, Dolné Zelenice, Dolné Zel</t>
  </si>
  <si>
    <t>36090344</t>
  </si>
  <si>
    <t>Základná škola s materskou školou, Ružindol 3</t>
  </si>
  <si>
    <t>36090361</t>
  </si>
  <si>
    <t>36090379</t>
  </si>
  <si>
    <t>Základná škola Mihálya Borsosa s vyučovacím jazykom maďarský</t>
  </si>
  <si>
    <t>36090387</t>
  </si>
  <si>
    <t>Základná škola s materskou školou, Športová ulica 31/12, Hor</t>
  </si>
  <si>
    <t>36093734</t>
  </si>
  <si>
    <t>Základná škola J. Palárika, Majcichov 536</t>
  </si>
  <si>
    <t>36093751</t>
  </si>
  <si>
    <t>Základná škola s materskou školou, Hlavná 626/2, Špačince</t>
  </si>
  <si>
    <t>36093815</t>
  </si>
  <si>
    <t>Základná škola s materskou školou, Dobrá Voda 150</t>
  </si>
  <si>
    <t>36093939</t>
  </si>
  <si>
    <t>Základná škola, SNP 5, Cífer</t>
  </si>
  <si>
    <t>36094081</t>
  </si>
  <si>
    <t>Základná škola, Hlavná 25, Zlaté Klasy</t>
  </si>
  <si>
    <t>36094099</t>
  </si>
  <si>
    <t>Základná škola Rudolfa Benyovszkého s vyučovacím jazykom maď</t>
  </si>
  <si>
    <t>36094102</t>
  </si>
  <si>
    <t>Základná škola, Školská 840, Lehnice</t>
  </si>
  <si>
    <t>36094129</t>
  </si>
  <si>
    <t>Základná škola Ferenca Móru s vyučovacím jazykom maďarským -</t>
  </si>
  <si>
    <t>36094137</t>
  </si>
  <si>
    <t>36094188</t>
  </si>
  <si>
    <t>Základná škola, Komenského 2, Vrbové</t>
  </si>
  <si>
    <t>36094196</t>
  </si>
  <si>
    <t>Základná škola Milana Rastislava Štefánika, Vajanského 35, P</t>
  </si>
  <si>
    <t>36094200</t>
  </si>
  <si>
    <t>Centrum voľného času Ahoj, Teplická 83, Piešťany</t>
  </si>
  <si>
    <t>36094218</t>
  </si>
  <si>
    <t>Základná škola s materskou školou Sándora Petőfiho s vyučova</t>
  </si>
  <si>
    <t>36094226</t>
  </si>
  <si>
    <t>Základná škola, Š. Majora 560, Veľké Úľany</t>
  </si>
  <si>
    <t>36094234</t>
  </si>
  <si>
    <t>Spojená škola, Školská 1087, Sládkovičovo</t>
  </si>
  <si>
    <t>36094242</t>
  </si>
  <si>
    <t>Základná škola Lipóta Gregovitsa s vyučovacím jazykom maďars</t>
  </si>
  <si>
    <t>36099091</t>
  </si>
  <si>
    <t>Obec Hrkovce</t>
  </si>
  <si>
    <t>36105058</t>
  </si>
  <si>
    <t>Obec Obid</t>
  </si>
  <si>
    <t>36105724</t>
  </si>
  <si>
    <t>Obec Čab</t>
  </si>
  <si>
    <t>36105881</t>
  </si>
  <si>
    <t>Základná škola Móra Jókaiho s vyučovacím jazykom maďarským -</t>
  </si>
  <si>
    <t>36106011</t>
  </si>
  <si>
    <t>Základná škola, Nábrežná 95, Nové Zámky</t>
  </si>
  <si>
    <t>36110108</t>
  </si>
  <si>
    <t>Základná škola s materskou školou, Preseľany 580</t>
  </si>
  <si>
    <t>36110728</t>
  </si>
  <si>
    <t>Základná škola, Hradná 22, Nové Zámky</t>
  </si>
  <si>
    <t>36110744</t>
  </si>
  <si>
    <t>Základná škola Endre Adyho s vyučovacím jazykom maďarským -</t>
  </si>
  <si>
    <t>36110752</t>
  </si>
  <si>
    <t>Základná škola Gergelya Czuczora s vyučovacím jazykom maďars</t>
  </si>
  <si>
    <t>36112101</t>
  </si>
  <si>
    <t>Základná škola s materskou školou, Školská 1003, Selice</t>
  </si>
  <si>
    <t>36112119</t>
  </si>
  <si>
    <t>Základná škola s materskou školou Leandera Osztényiho s vyuč</t>
  </si>
  <si>
    <t>36115207</t>
  </si>
  <si>
    <t>Základná škola, Školská 14, Bošany</t>
  </si>
  <si>
    <t>36115622</t>
  </si>
  <si>
    <t>36124524</t>
  </si>
  <si>
    <t>Základná umelecká škola Štefana Baláža, P. O. Hviezdoslava 1</t>
  </si>
  <si>
    <t>36124613</t>
  </si>
  <si>
    <t>Základná škola s materskou školou, Mikušovce 16</t>
  </si>
  <si>
    <t>36124656</t>
  </si>
  <si>
    <t>Základná škola s materskou školou, Školská ulica 243/1, Koše</t>
  </si>
  <si>
    <t>36124664</t>
  </si>
  <si>
    <t>Základná škola, Medňanská 514/5, Ilava</t>
  </si>
  <si>
    <t>36124672</t>
  </si>
  <si>
    <t>Základná škola s materskou školou, Bolešov 276</t>
  </si>
  <si>
    <t>36124681</t>
  </si>
  <si>
    <t>Základná škola s materskou školou Hugolína Gavloviča, Školsk</t>
  </si>
  <si>
    <t>36124699</t>
  </si>
  <si>
    <t>Základná umelecká škola, Bratislavská 435/12, Dubnica nad Vá</t>
  </si>
  <si>
    <t>36124702</t>
  </si>
  <si>
    <t>Sociálne služby mesta Trenčín, m.r.o.</t>
  </si>
  <si>
    <t>36124711</t>
  </si>
  <si>
    <t>Základná škola, Vážska ulica 399/5, Ladce</t>
  </si>
  <si>
    <t>36124788</t>
  </si>
  <si>
    <t>Základná umelecká škola, Pivovarská 662/80, Ilava</t>
  </si>
  <si>
    <t>36125075</t>
  </si>
  <si>
    <t>Základná škola s materskou školou nár. um. Ľ. Podjavorinskej</t>
  </si>
  <si>
    <t>36125105</t>
  </si>
  <si>
    <t>Základná škola s materskou školou Samuela Štúra, Lubina 1</t>
  </si>
  <si>
    <t>36125121</t>
  </si>
  <si>
    <t>Základná škola, Hurbanova 128/25, Stará Turá</t>
  </si>
  <si>
    <t>36125130</t>
  </si>
  <si>
    <t>Spojená škola, Moravské Lieskové 252</t>
  </si>
  <si>
    <t>36125148</t>
  </si>
  <si>
    <t>Základná škola, Odborárska 1374, Nové Mesto nad Váhom</t>
  </si>
  <si>
    <t>36125245</t>
  </si>
  <si>
    <t>Základná umelecká škola Juraja Kréna, Štúrova 590, Nové Mest</t>
  </si>
  <si>
    <t>36125270</t>
  </si>
  <si>
    <t>Základná umelecká škola, SNP 293/17A, Stará Turá</t>
  </si>
  <si>
    <t>36125288</t>
  </si>
  <si>
    <t>Základná škola s materskou školou, Kočovce 380</t>
  </si>
  <si>
    <t>36125296</t>
  </si>
  <si>
    <t>Základná škola s materskou školou J. M. Hurbana, Beckov 410</t>
  </si>
  <si>
    <t>36125300</t>
  </si>
  <si>
    <t>Základná škola s materskou školou Jána Hollého, Pobedim 433</t>
  </si>
  <si>
    <t>36125431</t>
  </si>
  <si>
    <t>Základná škola s materskou školou, Podolie 804</t>
  </si>
  <si>
    <t>36125440</t>
  </si>
  <si>
    <t>Základná škola s materskou školou, Horná Streda 391</t>
  </si>
  <si>
    <t>36125458</t>
  </si>
  <si>
    <t>Základná škola Štvrtej sednice Tatrína, Pionierska 34/351, Č</t>
  </si>
  <si>
    <t>36125563</t>
  </si>
  <si>
    <t>Základná škola s materskou školou, Lúka 135</t>
  </si>
  <si>
    <t>36125571</t>
  </si>
  <si>
    <t>Základná škola s materskou školou Jána Amosa Komenského, Led</t>
  </si>
  <si>
    <t>36125580</t>
  </si>
  <si>
    <t>Základná škola s materskou školou, Zubák 192</t>
  </si>
  <si>
    <t>36125601</t>
  </si>
  <si>
    <t>Základná škola Rudolfa Jašíka, Obuvnícka 432/23, Partizánske</t>
  </si>
  <si>
    <t>36125610</t>
  </si>
  <si>
    <t>Základná škola, Malinovského 1160/31, Partizánske</t>
  </si>
  <si>
    <t>36125636</t>
  </si>
  <si>
    <t>Základná škola, Klátova Nová Ves 351</t>
  </si>
  <si>
    <t>36125644</t>
  </si>
  <si>
    <t>Základná škola s materskou školou, Skačany 539</t>
  </si>
  <si>
    <t>36125661</t>
  </si>
  <si>
    <t>Základná škola Radovana Kaufmana, Nádražná 955, Partizánske</t>
  </si>
  <si>
    <t>36125679</t>
  </si>
  <si>
    <t>Základná škola, Športovcov 372/21, Partizánske</t>
  </si>
  <si>
    <t>36125687</t>
  </si>
  <si>
    <t>Základná škola Valentína Beniaka s materskou školou, Školská</t>
  </si>
  <si>
    <t>36125695</t>
  </si>
  <si>
    <t>Základná škola s materskou školou, Školská 219, Žabokreky na</t>
  </si>
  <si>
    <t>36125709</t>
  </si>
  <si>
    <t>Základná škola, Veľké Uherce 145</t>
  </si>
  <si>
    <t>36125717</t>
  </si>
  <si>
    <t>Základná škola, Slatinská 3, Beluša</t>
  </si>
  <si>
    <t>36125784</t>
  </si>
  <si>
    <t>Základná škola s materskou školou, Slovanská 330/23, Púchov</t>
  </si>
  <si>
    <t>36125814</t>
  </si>
  <si>
    <t>Základná škola, Domaniža 103</t>
  </si>
  <si>
    <t>36125822</t>
  </si>
  <si>
    <t>Základná škola, Dolná Mariková 470</t>
  </si>
  <si>
    <t>36125873</t>
  </si>
  <si>
    <t>Základná škola s materskou školou Rudolfa Hečku, Dolná Súča</t>
  </si>
  <si>
    <t>36125881</t>
  </si>
  <si>
    <t>Základná škola s materskou školou Michala Rešetku, Horná Súč</t>
  </si>
  <si>
    <t>36125911</t>
  </si>
  <si>
    <t>Základná škola s materskou školou, Drietoma 453</t>
  </si>
  <si>
    <t>36125920</t>
  </si>
  <si>
    <t>Základná škola s materskou školou, Motešice 77</t>
  </si>
  <si>
    <t>36125938</t>
  </si>
  <si>
    <t>Základná škola s materskou školou Václava Mitúcha, Školská 3</t>
  </si>
  <si>
    <t>36125946</t>
  </si>
  <si>
    <t>Základná škola, Janka Palu 2, Nemšová</t>
  </si>
  <si>
    <t>36125954</t>
  </si>
  <si>
    <t>Základná škola s materskou školou, Omšenie 629</t>
  </si>
  <si>
    <t>36125971</t>
  </si>
  <si>
    <t>Základná škola, Na dolinách 27, Trenčín</t>
  </si>
  <si>
    <t>36125997</t>
  </si>
  <si>
    <t>Základná škola s materskou školou, Soblahov 404</t>
  </si>
  <si>
    <t>36126543</t>
  </si>
  <si>
    <t>Základná škola, Dlhé Hony 1, Trenčín</t>
  </si>
  <si>
    <t>36126551</t>
  </si>
  <si>
    <t>Základná škola, Novomeského 11, Trenčín</t>
  </si>
  <si>
    <t>36126560</t>
  </si>
  <si>
    <t>Základná škola s materskou školou, Svinná 131</t>
  </si>
  <si>
    <t>36126586</t>
  </si>
  <si>
    <t>Základná škola, Trenčianske Jastrabie 115</t>
  </si>
  <si>
    <t>36126594</t>
  </si>
  <si>
    <t>Základná škola s materskou školou Jána Smreka, Melčice - Lie</t>
  </si>
  <si>
    <t>36126608</t>
  </si>
  <si>
    <t>Základná škola, Východná 9, Trenčín</t>
  </si>
  <si>
    <t>36126616</t>
  </si>
  <si>
    <t>Centrum voľného času, Východná 9, Trenčín</t>
  </si>
  <si>
    <t>36126659</t>
  </si>
  <si>
    <t>Základná škola s materskou školou, M. Nešporu 12/1, Bystriča</t>
  </si>
  <si>
    <t>36126667</t>
  </si>
  <si>
    <t>Základná škola s materskou školou, Čavoj 35</t>
  </si>
  <si>
    <t>36126675</t>
  </si>
  <si>
    <t>Základná škola Gašpara Drozda s materskou školou, Chrenovec</t>
  </si>
  <si>
    <t>36126683</t>
  </si>
  <si>
    <t>Základná škola s materskou školou, Diviaky nad Nitricou 121</t>
  </si>
  <si>
    <t>36126691</t>
  </si>
  <si>
    <t>Základná škola s materskou školou, Ľ. Štúra 71/1, Dolné Vest</t>
  </si>
  <si>
    <t>36126713</t>
  </si>
  <si>
    <t>Základná škola s materskou školou, Horná Ves 360</t>
  </si>
  <si>
    <t>36126721</t>
  </si>
  <si>
    <t>Základná škola, Školská 192/8, Kamenec pod Vtáčnikom</t>
  </si>
  <si>
    <t>36126730</t>
  </si>
  <si>
    <t>Základná škola s materskou školou, Nová 525, Koš</t>
  </si>
  <si>
    <t>36126748</t>
  </si>
  <si>
    <t>Základná škola s materskou školou, Lazany 423</t>
  </si>
  <si>
    <t>36126756</t>
  </si>
  <si>
    <t>Základná škola, Školská 766/2, Lehota pod Vtáčnikom</t>
  </si>
  <si>
    <t>36126764</t>
  </si>
  <si>
    <t>Základná škola s materskou školou Vavrinca Benedikta, Ul. Dr</t>
  </si>
  <si>
    <t>36126772</t>
  </si>
  <si>
    <t>Základná škola, Školská 492/15, Nitrianske Rudno</t>
  </si>
  <si>
    <t>36126781</t>
  </si>
  <si>
    <t>Základná škola s materskou školou, Nitrica 41</t>
  </si>
  <si>
    <t>36126799</t>
  </si>
  <si>
    <t>Základná škola, Pribinova 123/9, Nováky</t>
  </si>
  <si>
    <t>36126802</t>
  </si>
  <si>
    <t>Základná škola, Mariánska ulica 554/19, Prievidza</t>
  </si>
  <si>
    <t>36126811</t>
  </si>
  <si>
    <t>Základná škola s materskou školou, Komenského 428/45A, Rázto</t>
  </si>
  <si>
    <t>36126829</t>
  </si>
  <si>
    <t>Základná škola, J. A. Komenského 161/6, Zemianske Kostoľany</t>
  </si>
  <si>
    <t>36126837</t>
  </si>
  <si>
    <t>Základná umelecká škola, Sládkovičova 191/12, Bojnice</t>
  </si>
  <si>
    <t>36126845</t>
  </si>
  <si>
    <t>Základná umelecká škola, Poštová 58, Handlová</t>
  </si>
  <si>
    <t>36126861</t>
  </si>
  <si>
    <t>Základná umelecká škola, Chemikov 956/34, Nováky</t>
  </si>
  <si>
    <t>36126870</t>
  </si>
  <si>
    <t>Centrum voľného času, Námestie baníkov 3, Handlová</t>
  </si>
  <si>
    <t>36126888</t>
  </si>
  <si>
    <t>Centrum voľného času</t>
  </si>
  <si>
    <t>36126896</t>
  </si>
  <si>
    <t>Centrum voľného času JUNIOR, Školská 9, Bojnice</t>
  </si>
  <si>
    <t>36126918</t>
  </si>
  <si>
    <t>Základná škola, Hodžova 37, Trenčín</t>
  </si>
  <si>
    <t>36126926</t>
  </si>
  <si>
    <t>Základná škola, Mierové námestie 255/27, Handlová</t>
  </si>
  <si>
    <t>36126934</t>
  </si>
  <si>
    <t>Spojená škola - Grundschule mit Kindergarten, Školská 370/19</t>
  </si>
  <si>
    <t>36126942</t>
  </si>
  <si>
    <t>Základná škola, Ulica energetikov 242/39, Prievidza</t>
  </si>
  <si>
    <t>36126985</t>
  </si>
  <si>
    <t>Základná škola, Rastislavova ulica 416/4, Prievidza</t>
  </si>
  <si>
    <t>36126993</t>
  </si>
  <si>
    <t>Základná umelecká škola Ladislava Stančeka, Rastislavova uli</t>
  </si>
  <si>
    <t>36127001</t>
  </si>
  <si>
    <t>Centrum voľného času, Ulica K. Novackého 14, Prievidza</t>
  </si>
  <si>
    <t>36127922</t>
  </si>
  <si>
    <t>Základná škola s materskou školou, Vrbovce 147</t>
  </si>
  <si>
    <t>36127931</t>
  </si>
  <si>
    <t>Základná škola Dr. Štefana Osuského, Dolné Lúky 357, Brezová</t>
  </si>
  <si>
    <t>36128261</t>
  </si>
  <si>
    <t>Základná umelecká škola, Nám. SNP 211/32, Partizánske</t>
  </si>
  <si>
    <t>36128376</t>
  </si>
  <si>
    <t>Základná umelecká škola, Poštová 809/1, Púchov</t>
  </si>
  <si>
    <t>36128392</t>
  </si>
  <si>
    <t>Základná škola, Rybany 355</t>
  </si>
  <si>
    <t>36128406</t>
  </si>
  <si>
    <t>Základná škola, Gorazdova 1319/6, Bánovce nad Bebravou</t>
  </si>
  <si>
    <t>36128414</t>
  </si>
  <si>
    <t>Základná škola, Duklianska 1, Bánovce nad Bebravou</t>
  </si>
  <si>
    <t>36128431</t>
  </si>
  <si>
    <t>Materská škola, Železničná 74, Považská Bystrica</t>
  </si>
  <si>
    <t>36128449</t>
  </si>
  <si>
    <t>Základná škola s materskou školou, Krajné 173</t>
  </si>
  <si>
    <t>36128457</t>
  </si>
  <si>
    <t>Základná umelecká škola Dezidera Kardoša, Novomeského 3, Bán</t>
  </si>
  <si>
    <t>36128473</t>
  </si>
  <si>
    <t>Základná škola, J. A. Komenského 1290/1, Bánovce nad Bebravo</t>
  </si>
  <si>
    <t>36128481</t>
  </si>
  <si>
    <t>Základná škola, Partizánska 6, Bánovce nad Bebravou</t>
  </si>
  <si>
    <t>36128490</t>
  </si>
  <si>
    <t>Základná škola, Zlatníky 62</t>
  </si>
  <si>
    <t>36128503</t>
  </si>
  <si>
    <t>Základná škola, Šišov 74</t>
  </si>
  <si>
    <t>36128538</t>
  </si>
  <si>
    <t>Základná škola s materskou školou, SNP 5, Uhrovec</t>
  </si>
  <si>
    <t>36128546</t>
  </si>
  <si>
    <t>Centrum voľného času, Športovcov 904/9, Púchov</t>
  </si>
  <si>
    <t>36128571</t>
  </si>
  <si>
    <t>Centrum voľného času, P. O. Hviezdoslava 13/4, Nová Dubnica</t>
  </si>
  <si>
    <t>36128589</t>
  </si>
  <si>
    <t>Základná umelecká škola, Horný rad 566/89, Brezová pod Bradl</t>
  </si>
  <si>
    <t>36128597</t>
  </si>
  <si>
    <t>Základná umelecká škola, Partizánska 290/17, Myjava</t>
  </si>
  <si>
    <t>36128601</t>
  </si>
  <si>
    <t>Centrum voľného času, Pod hájom 1356, Dubnica nad Váhom</t>
  </si>
  <si>
    <t>36129445</t>
  </si>
  <si>
    <t>Centrum voľného času, Gen. M.R. Štefánika 355/4, Stará Turá</t>
  </si>
  <si>
    <t>36129470</t>
  </si>
  <si>
    <t>Materská škola, Poľovnícka 12, Nové Mesto nad Váhom</t>
  </si>
  <si>
    <t>36129488</t>
  </si>
  <si>
    <t>Centrum voľného času, Štúrova 590, Nové Mesto nad Váhom</t>
  </si>
  <si>
    <t>36129674</t>
  </si>
  <si>
    <t>Základná škola s materskou školou, Dvorec 63</t>
  </si>
  <si>
    <t>36129682</t>
  </si>
  <si>
    <t>Materská škola, Chmelinec 1411/6, Púchov</t>
  </si>
  <si>
    <t>36129691</t>
  </si>
  <si>
    <t>Materská škola, Mládežnícka 1438/13, Púchov</t>
  </si>
  <si>
    <t>36129712</t>
  </si>
  <si>
    <t>Materská škola, Ľ. Štúra 5/5, Beluša</t>
  </si>
  <si>
    <t>36129755</t>
  </si>
  <si>
    <t>Školské zariadenia mesta Trenčín, m.r.o.</t>
  </si>
  <si>
    <t>36129763</t>
  </si>
  <si>
    <t>Základná škola s materskou školou, Dubodiel 335</t>
  </si>
  <si>
    <t>36129771</t>
  </si>
  <si>
    <t>Základná škola s materskou školou, Lazy pod Makytou 148</t>
  </si>
  <si>
    <t>36129780</t>
  </si>
  <si>
    <t>Základná škola s materskou školou, Chocholná - Velčice 313</t>
  </si>
  <si>
    <t>36129798</t>
  </si>
  <si>
    <t>Základná škola s materskou školou, Udiča 248</t>
  </si>
  <si>
    <t>36129836</t>
  </si>
  <si>
    <t>Základná škola s materskou školou, Dolná Poruba 88</t>
  </si>
  <si>
    <t>36129861</t>
  </si>
  <si>
    <t>Základná škola s materskou školou, Ivanovce 18</t>
  </si>
  <si>
    <t>36129879</t>
  </si>
  <si>
    <t>Základná škola, Kostolné 263</t>
  </si>
  <si>
    <t>36129933</t>
  </si>
  <si>
    <t>Centrum voľného času, Dolná štvrť 368/23, Myjava</t>
  </si>
  <si>
    <t>36130702</t>
  </si>
  <si>
    <t>Materská škola, Nosice 221, Púchov</t>
  </si>
  <si>
    <t>36130711</t>
  </si>
  <si>
    <t>Materská škola, 1. mája 1348/28, Púchov</t>
  </si>
  <si>
    <t>36130974</t>
  </si>
  <si>
    <t>Materská škola, Požiarna 1292/11, Púchov</t>
  </si>
  <si>
    <t>36131415</t>
  </si>
  <si>
    <t>Základná škola s materskou školou, Liešťany 192</t>
  </si>
  <si>
    <t>36131644</t>
  </si>
  <si>
    <t>Základná škola s materskou školou, Sverepec 240</t>
  </si>
  <si>
    <t>36131679</t>
  </si>
  <si>
    <t>Materská škola, J.Braneckého 129/13, Trenčianska Teplá</t>
  </si>
  <si>
    <t>36132497</t>
  </si>
  <si>
    <t>Základná umelecká škola Petra Michala Bohúňa, Matúškova 1632</t>
  </si>
  <si>
    <t>36132543</t>
  </si>
  <si>
    <t>Útvar hlavného architekta mesta Martin</t>
  </si>
  <si>
    <t>36138487</t>
  </si>
  <si>
    <t>Obec Šuja</t>
  </si>
  <si>
    <t>36139246</t>
  </si>
  <si>
    <t>Dom Kultúry Liptovský Mikuláš</t>
  </si>
  <si>
    <t>36140473</t>
  </si>
  <si>
    <t>Múzeum Janka Kráľa</t>
  </si>
  <si>
    <t>36140783</t>
  </si>
  <si>
    <t>Základná škola s materskou školou Jána Vojtaššáka, Ulica Špi</t>
  </si>
  <si>
    <t>36142140</t>
  </si>
  <si>
    <t>Základná škola s materskou školou, Andreja Bažíka 20, Zubere</t>
  </si>
  <si>
    <t>36142344</t>
  </si>
  <si>
    <t>Obec Hlboké nad Váhom</t>
  </si>
  <si>
    <t>36142654</t>
  </si>
  <si>
    <t>Základná škola, Nábrežná 845/17, Kysucké Nové Mesto</t>
  </si>
  <si>
    <t>36145297</t>
  </si>
  <si>
    <t>Základná škola s materskou školou, Štiavnik 177</t>
  </si>
  <si>
    <t>36158089</t>
  </si>
  <si>
    <t>Základná škola, Komenského 13, Sabinov</t>
  </si>
  <si>
    <t>36158097</t>
  </si>
  <si>
    <t>Základná škola s materskou školou, Školská 459/12, Pečovská</t>
  </si>
  <si>
    <t>36158101</t>
  </si>
  <si>
    <t>Základná škola s materskou školou, Pod lesíkom 19, Šarišské</t>
  </si>
  <si>
    <t>36158119</t>
  </si>
  <si>
    <t>Základná škola, Jarovnice 192</t>
  </si>
  <si>
    <t>36158127</t>
  </si>
  <si>
    <t>Základná umelecká škola, Nám. slobody 29, Sabinov</t>
  </si>
  <si>
    <t>36158135</t>
  </si>
  <si>
    <t>Základná umelecká škola, Štúrova 29, Lipany</t>
  </si>
  <si>
    <t>36158143</t>
  </si>
  <si>
    <t>Základná škola, Ul. 17. novembra 31, Sabinov</t>
  </si>
  <si>
    <t>36158291</t>
  </si>
  <si>
    <t>Základná umelecká škola, Ul. Komenského 807/27, Svidník</t>
  </si>
  <si>
    <t>36158313</t>
  </si>
  <si>
    <t>Základná škola, Cernina 30</t>
  </si>
  <si>
    <t>36158321</t>
  </si>
  <si>
    <t>Základná škola, Kračúnovce 277</t>
  </si>
  <si>
    <t>36158348</t>
  </si>
  <si>
    <t>Základná škola, Kružlová 103</t>
  </si>
  <si>
    <t>36158364</t>
  </si>
  <si>
    <t>Základná škola, Okrúhle 3</t>
  </si>
  <si>
    <t>36158381</t>
  </si>
  <si>
    <t>Základná škola, Krajná Poľana 38</t>
  </si>
  <si>
    <t>36158399</t>
  </si>
  <si>
    <t>Základná škola, Nižný Mirošov 56</t>
  </si>
  <si>
    <t>36158411</t>
  </si>
  <si>
    <t>Základná škola Alexandra Pavloviča, Ul. Komenského 307/22, S</t>
  </si>
  <si>
    <t>36158429</t>
  </si>
  <si>
    <t>Základná škola, 8. mája 640/39, Svidník</t>
  </si>
  <si>
    <t>36158747</t>
  </si>
  <si>
    <t>Základná škola, Budovateľská 1992/9, Snina</t>
  </si>
  <si>
    <t>36158755</t>
  </si>
  <si>
    <t>Základná škola, Študentská 1446/9, Snina</t>
  </si>
  <si>
    <t>36158895</t>
  </si>
  <si>
    <t>Základná škola, Školská 212, Huncovce</t>
  </si>
  <si>
    <t>36158917</t>
  </si>
  <si>
    <t>Spojená škola, Školská 535/5, Lendak</t>
  </si>
  <si>
    <t>36158933</t>
  </si>
  <si>
    <t>Základná škola s materskou školou, Koškovce 134</t>
  </si>
  <si>
    <t>36158941</t>
  </si>
  <si>
    <t>Základná umelecká škola Petra Breinera, Mierová 81, Humenné</t>
  </si>
  <si>
    <t>36158950</t>
  </si>
  <si>
    <t>Základná škola, Školská 7/6, Toporec</t>
  </si>
  <si>
    <t>36158984</t>
  </si>
  <si>
    <t>Základná škola, Školská 1, Ľubica</t>
  </si>
  <si>
    <t>36159026</t>
  </si>
  <si>
    <t>Základná umelecká škola Antona Cígera, Hviezdoslavova 12, Ke</t>
  </si>
  <si>
    <t>36159034</t>
  </si>
  <si>
    <t>Základná škola, Šmeralova 25, Prešov</t>
  </si>
  <si>
    <t>36159042</t>
  </si>
  <si>
    <t>Základná škola, Československej armády 22, Prešov</t>
  </si>
  <si>
    <t>36159051</t>
  </si>
  <si>
    <t>Základná škola, Šrobárova 20, Prešov</t>
  </si>
  <si>
    <t>36159077</t>
  </si>
  <si>
    <t>Základná umelecká škola Mikuláša Moyzesa, Baštová 23, Prešov</t>
  </si>
  <si>
    <t>36159085</t>
  </si>
  <si>
    <t>Základná umelecká škola Jána Poschla, Prostějovská 36, Prešo</t>
  </si>
  <si>
    <t>36159093</t>
  </si>
  <si>
    <t>Základná umelecká škola</t>
  </si>
  <si>
    <t>36165051</t>
  </si>
  <si>
    <t>Základná škola s materskou školou, Dolný Smokovec 16021, Vys</t>
  </si>
  <si>
    <t>36165492</t>
  </si>
  <si>
    <t>Základná umelecká škola, Štefánikova ulica 99/72, Poprad</t>
  </si>
  <si>
    <t>36165620</t>
  </si>
  <si>
    <t>Základná škola, Kúpeľná 2, Prešov</t>
  </si>
  <si>
    <t>36165638</t>
  </si>
  <si>
    <t>Základná škola, Májové námestie 1, Prešov</t>
  </si>
  <si>
    <t>37782487</t>
  </si>
  <si>
    <t>Základná škola, Kružlov 94</t>
  </si>
  <si>
    <t>37785681</t>
  </si>
  <si>
    <t>Základná škola, Slnečná 422, Spišský Štiavnik</t>
  </si>
  <si>
    <t>37785834</t>
  </si>
  <si>
    <t>Základná škola, Gašpara Haina 37, Levoča</t>
  </si>
  <si>
    <t>37791591</t>
  </si>
  <si>
    <t>Základná škola s materskou školou, Francisciho ulica 832/21,</t>
  </si>
  <si>
    <t>37791605</t>
  </si>
  <si>
    <t>Základná škola s materskou školou, Jarná ulica 3168/13, Popr</t>
  </si>
  <si>
    <t>37791699</t>
  </si>
  <si>
    <t>Obec Lackovce</t>
  </si>
  <si>
    <t>37791851</t>
  </si>
  <si>
    <t>Základná škola, Jána Francisciho 11, Levoča</t>
  </si>
  <si>
    <t>37792041</t>
  </si>
  <si>
    <t>Základná škola Jozefa Maximiliána Petzvala, Moskovská 20, Sp</t>
  </si>
  <si>
    <t>37792059</t>
  </si>
  <si>
    <t>Základná škola s materskou školou, Udavské 80</t>
  </si>
  <si>
    <t>37798383</t>
  </si>
  <si>
    <t>Základná škola, Ulica mieru č. 1235, Bytča</t>
  </si>
  <si>
    <t>37808591</t>
  </si>
  <si>
    <t>Základná škola, Eliáša Lániho 261/7, Bytča</t>
  </si>
  <si>
    <t>37808605</t>
  </si>
  <si>
    <t>Centrum voľného času, Mieru 1357, Bytča</t>
  </si>
  <si>
    <t>37808699</t>
  </si>
  <si>
    <t>Základná škola Janka Matúšku, Kohútov sad 1752/4, Dolný Kubí</t>
  </si>
  <si>
    <t>37808761</t>
  </si>
  <si>
    <t>Základná škola s materskou školou, Komenského 279/32, Dolný</t>
  </si>
  <si>
    <t>37808770</t>
  </si>
  <si>
    <t>Základná škola s materskou školou Jozefa Ligoša, Chlebnice 1</t>
  </si>
  <si>
    <t>37808796</t>
  </si>
  <si>
    <t>Základná škola Petra Škrabáka, Ul. Martina Hattalu 2151, Dol</t>
  </si>
  <si>
    <t>37808800</t>
  </si>
  <si>
    <t>Základná umelecká škola Ivana Ballu, Námestie slobody 1575/1</t>
  </si>
  <si>
    <t>37808818</t>
  </si>
  <si>
    <t>Základná škola s materskou školou, Oravský Podzámok 51</t>
  </si>
  <si>
    <t>37809733</t>
  </si>
  <si>
    <t>Základná škola s materskou školou, Súľov - Hradná 64</t>
  </si>
  <si>
    <t>37809750</t>
  </si>
  <si>
    <t>Základná škola s materskou školou, Kolárovice 62</t>
  </si>
  <si>
    <t>37809806</t>
  </si>
  <si>
    <t>Základná umelecká škola, Zámok 105, Bytča</t>
  </si>
  <si>
    <t>37809831</t>
  </si>
  <si>
    <t>Základná škola s materskou školou, Kotešová 378</t>
  </si>
  <si>
    <t>37810057</t>
  </si>
  <si>
    <t>Základná škola Jozefa Ignáca Bajzu, Predmier 2</t>
  </si>
  <si>
    <t>37810103</t>
  </si>
  <si>
    <t>Základná škola s materskou školou, E. P. Bárdoša 235/50, Hab</t>
  </si>
  <si>
    <t>37810111</t>
  </si>
  <si>
    <t>Základná škola s materskou školou, Staničná 324, Liesek</t>
  </si>
  <si>
    <t>37810120</t>
  </si>
  <si>
    <t>Základná škola s materskou školou, Nová Doba 482, Nižná</t>
  </si>
  <si>
    <t>37810154</t>
  </si>
  <si>
    <t>Základná umelecká škola, Odbojárov 953, Trstená</t>
  </si>
  <si>
    <t>37810162</t>
  </si>
  <si>
    <t>Základná umelecká škola Vendelína Habovštiaka, Nová Doba 482</t>
  </si>
  <si>
    <t>37810171</t>
  </si>
  <si>
    <t>Základná škola s materskou školou, Vitanová 90</t>
  </si>
  <si>
    <t>37810189</t>
  </si>
  <si>
    <t>Základná škola s materskou školou, Hladovka 238, Hladovka</t>
  </si>
  <si>
    <t>37810197</t>
  </si>
  <si>
    <t>Základná škola s materskou školou, Nová 6, Čimhová</t>
  </si>
  <si>
    <t>37810201</t>
  </si>
  <si>
    <t>Centrum voľného času, Československej armády 957/13, Trstená</t>
  </si>
  <si>
    <t>37810227</t>
  </si>
  <si>
    <t>Základná škola s materskou školou, Zábiedovo 68</t>
  </si>
  <si>
    <t>37810235</t>
  </si>
  <si>
    <t>Základná škola Pavla Országha Hviezdoslava, Hviezdoslavova 8</t>
  </si>
  <si>
    <t>37810278</t>
  </si>
  <si>
    <t>Základná škola s materskou školou, Babín 37</t>
  </si>
  <si>
    <t>37810286</t>
  </si>
  <si>
    <t>Základná škola, Slnečná 168/28, Námestovo</t>
  </si>
  <si>
    <t>37810294</t>
  </si>
  <si>
    <t>Základná škola, Komenského 495/33, Námestovo</t>
  </si>
  <si>
    <t>37810308</t>
  </si>
  <si>
    <t>Základná škola s materskou školou Martina Hamuljaka, Hlavná</t>
  </si>
  <si>
    <t>37810316</t>
  </si>
  <si>
    <t>Základná škola s materskou školou, Rabčická 410, Rabča</t>
  </si>
  <si>
    <t>37810324</t>
  </si>
  <si>
    <t>Základná škola s materskou školou, Nová cesta 361, Bobrov</t>
  </si>
  <si>
    <t>37810332</t>
  </si>
  <si>
    <t>Základná škola s materskou školou, Kúpeľná 130/9, Oravská Po</t>
  </si>
  <si>
    <t>37810341</t>
  </si>
  <si>
    <t>Základná škola s materskou školou, Oravské Veselé 377</t>
  </si>
  <si>
    <t>37810359</t>
  </si>
  <si>
    <t>Základná škola s materskou školou, Mútne 224</t>
  </si>
  <si>
    <t>37810375</t>
  </si>
  <si>
    <t>Základná škola, Bobrovec 490</t>
  </si>
  <si>
    <t>37810405</t>
  </si>
  <si>
    <t>Základná škola s materskou školou, Partizánska Ľupča 419</t>
  </si>
  <si>
    <t>37810413</t>
  </si>
  <si>
    <t>Základná škola s materskou školou, Ľubeľa 161</t>
  </si>
  <si>
    <t>37810421</t>
  </si>
  <si>
    <t>Základná škola Janka Kráľa, Žiarska 679/13, Liptovský Mikulá</t>
  </si>
  <si>
    <t>37810448</t>
  </si>
  <si>
    <t>Základná škola Márie Rázusovej-Martákovej, Nábr. 4. apríla 1</t>
  </si>
  <si>
    <t>37810456</t>
  </si>
  <si>
    <t>Základná škola, Nábrežie Dr. Aurela Stodolu 1863/49, Liptovs</t>
  </si>
  <si>
    <t>37810472</t>
  </si>
  <si>
    <t>Základná škola Miloša Janošku, Ul. čs. brigády 4, Liptovský</t>
  </si>
  <si>
    <t>37810481</t>
  </si>
  <si>
    <t>Základná škola s materskou školou, Starojánska ulica 11/11,</t>
  </si>
  <si>
    <t>37810511</t>
  </si>
  <si>
    <t>Materská škola, Agátová 637, Liptovský Mikuláš</t>
  </si>
  <si>
    <t>37810529</t>
  </si>
  <si>
    <t>Materská škola, Nábrežie 4. apríla 1986/20, Liptovský Mikulá</t>
  </si>
  <si>
    <t>37810537</t>
  </si>
  <si>
    <t>Materská škola, Nábrežie Dr. Aurela Stodolu 1888/81, Liptovs</t>
  </si>
  <si>
    <t>37810545</t>
  </si>
  <si>
    <t>Základná umelecká škola Jána Levoslava Bellu, Ul. M. M. Hodž</t>
  </si>
  <si>
    <t>37810553</t>
  </si>
  <si>
    <t>Centrum voľného času, Hradná 342, Liptovský Hrádok</t>
  </si>
  <si>
    <t>37810561</t>
  </si>
  <si>
    <t>CENTRUM VOĽNÉHO ČASU</t>
  </si>
  <si>
    <t>37810596</t>
  </si>
  <si>
    <t>Základná škola, Školská 790, Východná</t>
  </si>
  <si>
    <t>37810600</t>
  </si>
  <si>
    <t>Základná škola s materskou školou, Školská 339, Važec</t>
  </si>
  <si>
    <t>37810618</t>
  </si>
  <si>
    <t>Základná škola s materskou školou, Svätý Kríž 184</t>
  </si>
  <si>
    <t>37810669</t>
  </si>
  <si>
    <t>Základná škola Martina Kukučína, SNP 1199/36, Dolný Kubín</t>
  </si>
  <si>
    <t>37810677</t>
  </si>
  <si>
    <t>Základná škola s materskou školou, Dlhá nad Oravou 110</t>
  </si>
  <si>
    <t>37810693</t>
  </si>
  <si>
    <t>Základná škola s materskou školou, Istebné 143</t>
  </si>
  <si>
    <t>37810839</t>
  </si>
  <si>
    <t>Základná škola, Bystrická cesta 14, Ružomberok</t>
  </si>
  <si>
    <t>37810880</t>
  </si>
  <si>
    <t>Základná škola, Limbová 30, Žilina</t>
  </si>
  <si>
    <t>37810898</t>
  </si>
  <si>
    <t>Základná škola s materskou školou, Gaštanová 56, Žilina</t>
  </si>
  <si>
    <t>37810901</t>
  </si>
  <si>
    <t>Základná škola s materskou školou, Školská 49, Žilina</t>
  </si>
  <si>
    <t>37810928</t>
  </si>
  <si>
    <t>Základná škola, Pionierska 95/7, Rajecké Teplice</t>
  </si>
  <si>
    <t>37810944</t>
  </si>
  <si>
    <t>Základná škola s materskou školou Ondreja Štefku, M. R. Štef</t>
  </si>
  <si>
    <t>37810961</t>
  </si>
  <si>
    <t>Centrum voľného času, Kuzmányho 105, Žilina</t>
  </si>
  <si>
    <t>37811011</t>
  </si>
  <si>
    <t>Základná umelecká škola, 1. mája 412/1, Rajec</t>
  </si>
  <si>
    <t>37811118</t>
  </si>
  <si>
    <t>Základná škola s materskou školou Petra Víťazoslava Rovniank</t>
  </si>
  <si>
    <t>37811151</t>
  </si>
  <si>
    <t>Základná škola, Horná Štubňa 494</t>
  </si>
  <si>
    <t>37811436</t>
  </si>
  <si>
    <t>Základná škola s materskou školou, Nová Bystrica 686</t>
  </si>
  <si>
    <t>37811444</t>
  </si>
  <si>
    <t>Základná škola s materskou školou, Stará Bystrica 680</t>
  </si>
  <si>
    <t>37811487</t>
  </si>
  <si>
    <t>Základná škola, Ústredie 760, Oščadnica</t>
  </si>
  <si>
    <t>37811550</t>
  </si>
  <si>
    <t>Základná umelecká škola, M. R. Štefánika 2007, Čadca</t>
  </si>
  <si>
    <t>37811681</t>
  </si>
  <si>
    <t>Základná škola Hany Zelinovej, Čachovský rad 34, Vrútky</t>
  </si>
  <si>
    <t>37811711</t>
  </si>
  <si>
    <t>Základná škola Alexandra Dubčeka, Družstevná 11, Martin</t>
  </si>
  <si>
    <t>37811720</t>
  </si>
  <si>
    <t>Základná umelecká škola Frica Kafendu, Sv. Cyrila a Metoda 2</t>
  </si>
  <si>
    <t>37811762</t>
  </si>
  <si>
    <t>Základná škola s materskou školou, Dolná Trnovská 36, Žilina</t>
  </si>
  <si>
    <t>37811789</t>
  </si>
  <si>
    <t>Základná škola s materskou školou, Brodňanská 110/17, Žilina</t>
  </si>
  <si>
    <t>37811797</t>
  </si>
  <si>
    <t>Materská škola, Š. Furdeka 1, Martin</t>
  </si>
  <si>
    <t>37811801</t>
  </si>
  <si>
    <t>Základná škola, A. Stodolu 60, Martin</t>
  </si>
  <si>
    <t>37811819</t>
  </si>
  <si>
    <t>Základná umelecká škola, P. Mudroňa 6, Martin</t>
  </si>
  <si>
    <t>37811843</t>
  </si>
  <si>
    <t>Základná škola s materskou školou, J.V.Dolinského 2, Martin</t>
  </si>
  <si>
    <t>37811860</t>
  </si>
  <si>
    <t>Základná škola, Nade Hejnej 4, Martin</t>
  </si>
  <si>
    <t>37811878</t>
  </si>
  <si>
    <t>Základná škola, Jozefa Kronera 25, Martin</t>
  </si>
  <si>
    <t>37811894</t>
  </si>
  <si>
    <t>Základná škola s materskou školou, Podhájska 10A, Martin</t>
  </si>
  <si>
    <t>37811924</t>
  </si>
  <si>
    <t>Základná škola, P. Mudroňa 3, Martin</t>
  </si>
  <si>
    <t>37811941</t>
  </si>
  <si>
    <t>Základná škola Františka Hrušovského, Gymnaziálna 197, Klášt</t>
  </si>
  <si>
    <t>37811983</t>
  </si>
  <si>
    <t>Základná škola, Komenského 10, Turany</t>
  </si>
  <si>
    <t>37812009</t>
  </si>
  <si>
    <t>Základná škola s materskou školou, Priehradná 11, Martin</t>
  </si>
  <si>
    <t>37812033</t>
  </si>
  <si>
    <t>Základná škola, Belá - Dulice 84</t>
  </si>
  <si>
    <t>37812041</t>
  </si>
  <si>
    <t>Základná škola, Školská 1, Krpeľany</t>
  </si>
  <si>
    <t>37812068</t>
  </si>
  <si>
    <t>Základná škola, Ochodnica 19</t>
  </si>
  <si>
    <t>37812076</t>
  </si>
  <si>
    <t>Základná škola s materskou školou, Rabčice 194</t>
  </si>
  <si>
    <t>37812092</t>
  </si>
  <si>
    <t>Základná umelecká škola, Slov.národ.povstania 167, Krásno na</t>
  </si>
  <si>
    <t>37812106</t>
  </si>
  <si>
    <t>Základná škola, Ostrovná 1, Košťany nad Turcom</t>
  </si>
  <si>
    <t>37812122</t>
  </si>
  <si>
    <t>Základná škola, Podvysoká 307</t>
  </si>
  <si>
    <t>37812149</t>
  </si>
  <si>
    <t>Základná škola s materskou školou, Radôstka 168</t>
  </si>
  <si>
    <t>37812157</t>
  </si>
  <si>
    <t>Základná škola Slovenského národného povstania, Partizánska</t>
  </si>
  <si>
    <t>37812165</t>
  </si>
  <si>
    <t>Základná škola s materskou školou, Zborov nad Bystricou 604</t>
  </si>
  <si>
    <t>37812181</t>
  </si>
  <si>
    <t>Základná škola s materskou školou, Dlhá nad Kysucou 201</t>
  </si>
  <si>
    <t>37812190</t>
  </si>
  <si>
    <t>Základná škola, Rudina 443</t>
  </si>
  <si>
    <t>37812238</t>
  </si>
  <si>
    <t>Základná škola, Rázusova 2260, Čadca</t>
  </si>
  <si>
    <t>37812271</t>
  </si>
  <si>
    <t>Základná škola s materskou školou, Oščadnica 1374</t>
  </si>
  <si>
    <t>37812289</t>
  </si>
  <si>
    <t>Základná škola, Ústredie 976, Klokočov</t>
  </si>
  <si>
    <t>37812297</t>
  </si>
  <si>
    <t>Základná škola, M. R. Štefánika 2007, Čadca</t>
  </si>
  <si>
    <t>37812319</t>
  </si>
  <si>
    <t>Základná škola s materskou školou, Horelica 429, Čadca</t>
  </si>
  <si>
    <t>37812343</t>
  </si>
  <si>
    <t>Základná škola s materskou školou, Polgrúň 464, Olešná</t>
  </si>
  <si>
    <t>37812351</t>
  </si>
  <si>
    <t>Základná škola, Zákopčie 957, Zákopčie</t>
  </si>
  <si>
    <t>37812378</t>
  </si>
  <si>
    <t>Základná škola, Svrčinovec 336</t>
  </si>
  <si>
    <t>37812386</t>
  </si>
  <si>
    <t>Základná škola s materskou školou, Kudlov 781, Skalité</t>
  </si>
  <si>
    <t>37812416</t>
  </si>
  <si>
    <t>Školská jedáleň, M. R. Štefánika 1, Vrútky</t>
  </si>
  <si>
    <t>37812424</t>
  </si>
  <si>
    <t>Centrum voľného času, Komenského 752, Čadca</t>
  </si>
  <si>
    <t>37812459</t>
  </si>
  <si>
    <t>Základná umelecká škola Jozefa Potočára, Školská 945, Čadca</t>
  </si>
  <si>
    <t>37812475</t>
  </si>
  <si>
    <t>Základná škola s materskou školou, Podzávoz 2739, Čadca</t>
  </si>
  <si>
    <t>37812483</t>
  </si>
  <si>
    <t>Základná škola s materskou školou, Rudinská 115</t>
  </si>
  <si>
    <t>37812491</t>
  </si>
  <si>
    <t>Základná umelecká škola, Štúrova 467/6, Kysucké Nové Mesto</t>
  </si>
  <si>
    <t>37812505</t>
  </si>
  <si>
    <t>Základná škola, Dolinský potok 1114/28, Kysucké Nové Mesto</t>
  </si>
  <si>
    <t>37812513</t>
  </si>
  <si>
    <t>Základná škola Jána Amosa Komenského, Ulica Komenského 752,</t>
  </si>
  <si>
    <t>37812521</t>
  </si>
  <si>
    <t>Základná škola, Kysucký Lieskovec 208</t>
  </si>
  <si>
    <t>37812556</t>
  </si>
  <si>
    <t>Materská škola, Horný Vadičov 515</t>
  </si>
  <si>
    <t>37812581</t>
  </si>
  <si>
    <t>Základná škola, Horný Vadičov 277</t>
  </si>
  <si>
    <t>37812599</t>
  </si>
  <si>
    <t>Materská škola, Litovelská 605/9, Kysucké Nové Mesto</t>
  </si>
  <si>
    <t>37812602</t>
  </si>
  <si>
    <t>Materská škola, Komenského 1162/38, Kysucké Nové Mesto</t>
  </si>
  <si>
    <t>37812611</t>
  </si>
  <si>
    <t>Materská škola, Ulica 9.mája 1292/11, Kysucké Nové Mesto</t>
  </si>
  <si>
    <t>37812637</t>
  </si>
  <si>
    <t>Materská škola, Fojstvo 1253, Raková</t>
  </si>
  <si>
    <t>37812645</t>
  </si>
  <si>
    <t>Materská škola, SNP 742, Čadca</t>
  </si>
  <si>
    <t>37812653</t>
  </si>
  <si>
    <t>Základná škola s materskou školou, Vyšný Koniec 969, Čierne</t>
  </si>
  <si>
    <t>37812670</t>
  </si>
  <si>
    <t>Základná škola s materskou školou, Divina 538</t>
  </si>
  <si>
    <t>37812700</t>
  </si>
  <si>
    <t>Základná škola, Dolná Tižina 28</t>
  </si>
  <si>
    <t>37812726</t>
  </si>
  <si>
    <t>Základná škola, Ústredie 533, Korňa</t>
  </si>
  <si>
    <t>37812742</t>
  </si>
  <si>
    <t>Základná škola, Záplotie 414, Rajecká Lesná</t>
  </si>
  <si>
    <t>37812769</t>
  </si>
  <si>
    <t>Materská škola, Kysucký Lieskovec 309</t>
  </si>
  <si>
    <t>37812785</t>
  </si>
  <si>
    <t>Základná škola s materskou školou, Povina 323</t>
  </si>
  <si>
    <t>37812793</t>
  </si>
  <si>
    <t>Základná škola s materskou školou Slovenského učeného tovari</t>
  </si>
  <si>
    <t>37812815</t>
  </si>
  <si>
    <t>Základná škola s materskou školou, Vychylovka 687, Nová Byst</t>
  </si>
  <si>
    <t>37812831</t>
  </si>
  <si>
    <t>Základná škola s materskou školou, Školská 57, Liptovská Osa</t>
  </si>
  <si>
    <t>37812840</t>
  </si>
  <si>
    <t>Centrum voľného času, Komenského 1163/40, Kysucké Nové Mesto</t>
  </si>
  <si>
    <t>37812882</t>
  </si>
  <si>
    <t>Základná škola s materskou školou, Do Stošky 8, Žilina</t>
  </si>
  <si>
    <t>37812891</t>
  </si>
  <si>
    <t>Základná škola, Lichardova 24, Žilina</t>
  </si>
  <si>
    <t>37812904</t>
  </si>
  <si>
    <t>Základná škola, V. Javorku 32, Žilina</t>
  </si>
  <si>
    <t>37812947</t>
  </si>
  <si>
    <t>Základná škola s materskou školou, Breza 314</t>
  </si>
  <si>
    <t>37812955</t>
  </si>
  <si>
    <t>Základná škola s materskou školou, Krušetnica 83</t>
  </si>
  <si>
    <t>37812971</t>
  </si>
  <si>
    <t>Základná škola s materskou školou, Školská 155/17, Ľubochňa</t>
  </si>
  <si>
    <t>37812980</t>
  </si>
  <si>
    <t>Základná škola, Slov. dobrovoľníkov 122/7, Žilina</t>
  </si>
  <si>
    <t>37812998</t>
  </si>
  <si>
    <t>Základná škola Slovenského národného povstania, Mládeže 289,</t>
  </si>
  <si>
    <t>37813005</t>
  </si>
  <si>
    <t>Základná škola, Clementisova 616/1, Kysucké Nové Mesto</t>
  </si>
  <si>
    <t>37813013</t>
  </si>
  <si>
    <t>Základná škola, Karpatská 8063/11, Žilina</t>
  </si>
  <si>
    <t>37813030</t>
  </si>
  <si>
    <t>Základná škola s materskou školou, Rosina 624</t>
  </si>
  <si>
    <t>37813048</t>
  </si>
  <si>
    <t>Základná škola, Skalka 34, Lietavská Lúčka</t>
  </si>
  <si>
    <t>37813064</t>
  </si>
  <si>
    <t>Základná škola s materskou školou, Ulica sv. Gorazda 1, Žili</t>
  </si>
  <si>
    <t>37813072</t>
  </si>
  <si>
    <t>Základná škola, Hlavná ulica 375/26, Gbeľany</t>
  </si>
  <si>
    <t>37813081</t>
  </si>
  <si>
    <t>Základná škola, Hruštín 55</t>
  </si>
  <si>
    <t>37813099</t>
  </si>
  <si>
    <t>Základná škola s materskou školou, Školská 71/3, Lokca</t>
  </si>
  <si>
    <t>37813102</t>
  </si>
  <si>
    <t>Základná škola s materskou školou, Jána Pavla II. 481/10, Or</t>
  </si>
  <si>
    <t>37813111</t>
  </si>
  <si>
    <t>Základná škola s materskou školou, Kliňanská cesta 122/4, Kl</t>
  </si>
  <si>
    <t>37813129</t>
  </si>
  <si>
    <t>Základná škola s materskou školou, Novoť 315</t>
  </si>
  <si>
    <t>37813137</t>
  </si>
  <si>
    <t>Základná škola s materskou školou, Školská 219/3, Žaškov</t>
  </si>
  <si>
    <t>37813161</t>
  </si>
  <si>
    <t>Základná umelecká škola, Horné Rakovce 1440/29, Turčianske T</t>
  </si>
  <si>
    <t>37813170</t>
  </si>
  <si>
    <t>Základná škola s materskou školou, Liptovská Lúžna 569</t>
  </si>
  <si>
    <t>37813188</t>
  </si>
  <si>
    <t>Základná škola s materskou školou, Školská 290, Komjatná</t>
  </si>
  <si>
    <t>37813196</t>
  </si>
  <si>
    <t>Základná škola, Lietava 216</t>
  </si>
  <si>
    <t>37813218</t>
  </si>
  <si>
    <t>Základná škola s materskou školou, Školská 238, Zubrohlava</t>
  </si>
  <si>
    <t>37813226</t>
  </si>
  <si>
    <t>Základná škola Márie Medveckej, Medvedzie 155, Tvrdošín</t>
  </si>
  <si>
    <t>37813251</t>
  </si>
  <si>
    <t>Základná škola, Slovenské Pravno 366</t>
  </si>
  <si>
    <t>37813269</t>
  </si>
  <si>
    <t>Základná škola s materskou školou, Školská 490/20, Teplička</t>
  </si>
  <si>
    <t>37813277</t>
  </si>
  <si>
    <t>Základná škola, Jarná 20, Žilina</t>
  </si>
  <si>
    <t>37813293</t>
  </si>
  <si>
    <t>Základná škola s materskou školou, Dlhé Pole 38</t>
  </si>
  <si>
    <t>37813331</t>
  </si>
  <si>
    <t>Základná škola s materskou školou, Lutiše 65</t>
  </si>
  <si>
    <t>37813358</t>
  </si>
  <si>
    <t>Základná umelecká škola Ladislava Árvaya, Dolný Val 12, Žili</t>
  </si>
  <si>
    <t>37813366</t>
  </si>
  <si>
    <t>Základná škola s materskou školou, Višňové 446</t>
  </si>
  <si>
    <t>37813374</t>
  </si>
  <si>
    <t>Základná škola s materskou školou, Ulica pod Chočom 550, Lis</t>
  </si>
  <si>
    <t>37813382</t>
  </si>
  <si>
    <t>Základná škola s materskou školou 1. československého armádn</t>
  </si>
  <si>
    <t>37813404</t>
  </si>
  <si>
    <t>Základná škola s materskou školou, Liptovské Revúce 232, Lip</t>
  </si>
  <si>
    <t>37813412</t>
  </si>
  <si>
    <t>Základná umelecká škola Ferka Špániho, Martinská 19, Žilina</t>
  </si>
  <si>
    <t>37813439</t>
  </si>
  <si>
    <t>Základná škola s materskou školou, Ústredie 72, Petrovice</t>
  </si>
  <si>
    <t>37813447</t>
  </si>
  <si>
    <t>Materská škola, Sokolská 494, Strečno</t>
  </si>
  <si>
    <t>37813455</t>
  </si>
  <si>
    <t>Základná škola, Kvačany 227</t>
  </si>
  <si>
    <t>37813463</t>
  </si>
  <si>
    <t>Základná škola s materskou školou, Školská 321, Brezovica</t>
  </si>
  <si>
    <t>37813501</t>
  </si>
  <si>
    <t>Základná škola Andreja Hlinku, Černovských martýrov 29, Ružo</t>
  </si>
  <si>
    <t>37813510</t>
  </si>
  <si>
    <t>Základná škola, Klačno 4/2201, Ružomberok</t>
  </si>
  <si>
    <t>37813544</t>
  </si>
  <si>
    <t>Základná umelecká škola Ignáca Kolčáka, Hattalova 367/15, Ná</t>
  </si>
  <si>
    <t>37813579</t>
  </si>
  <si>
    <t>Základná škola s materskou školou, Hlinisko 320, Liptovská T</t>
  </si>
  <si>
    <t>37813609</t>
  </si>
  <si>
    <t>Základná škola s materskou školou, Malatiná 70</t>
  </si>
  <si>
    <t>37813617</t>
  </si>
  <si>
    <t>Základná škola s materskou školou, Školská 480, Likavka</t>
  </si>
  <si>
    <t>37813676</t>
  </si>
  <si>
    <t>Základná škola s materskou školou Jána Lajčiaka, Ulica Emila</t>
  </si>
  <si>
    <t>37814036</t>
  </si>
  <si>
    <t>Materská škola, Pod brehom 207, Hruštín</t>
  </si>
  <si>
    <t>37814109</t>
  </si>
  <si>
    <t>Základná škola s materskou školou, Dúbrava 464</t>
  </si>
  <si>
    <t>37814508</t>
  </si>
  <si>
    <t>Základná škola s materskou školou, Ul. Hlavná 200/15, Hôrky</t>
  </si>
  <si>
    <t>37815091</t>
  </si>
  <si>
    <t>Základná škola, Námestie mladosti 1, Žilina</t>
  </si>
  <si>
    <t>37815687</t>
  </si>
  <si>
    <t>Materská škola, Východná 715</t>
  </si>
  <si>
    <t>37828291</t>
  </si>
  <si>
    <t>Základná škola P. Kellnera Hostinského, Družstevná 835/9, Ri</t>
  </si>
  <si>
    <t>37828304</t>
  </si>
  <si>
    <t>Základná škola Dr. V. Clementisa, Francisciho 803/4, Tisovec</t>
  </si>
  <si>
    <t>37828312</t>
  </si>
  <si>
    <t>Základná škola Pavla Dobšinského, P. Dobšinského 1744/2, Rim</t>
  </si>
  <si>
    <t>37828347</t>
  </si>
  <si>
    <t>Základná škola, Beňuš 250</t>
  </si>
  <si>
    <t>37828355</t>
  </si>
  <si>
    <t>Základná škola, Školská 604/17, Heľpa</t>
  </si>
  <si>
    <t>37828363</t>
  </si>
  <si>
    <t>Základná škola s materskou školou, Kpt. Nálepku 878, Pohorel</t>
  </si>
  <si>
    <t>37828371</t>
  </si>
  <si>
    <t>Základná škola, Kráľovohoľská 413, Šumiac</t>
  </si>
  <si>
    <t>37828380</t>
  </si>
  <si>
    <t>Základná škola, Telgárt 68</t>
  </si>
  <si>
    <t>37828398</t>
  </si>
  <si>
    <t>Základná umelecká škola, Krčulova 21, Brezno</t>
  </si>
  <si>
    <t>37828401</t>
  </si>
  <si>
    <t>Základná škola Jaroslava Simana, Októbrová 16, Valaská</t>
  </si>
  <si>
    <t>37828410</t>
  </si>
  <si>
    <t>Základná škola Kláry Jarunkovej, Kolkáreň 7/12, Podbrezová</t>
  </si>
  <si>
    <t>37828428</t>
  </si>
  <si>
    <t>Spojená škola, Hlavná 1, Pohronská Polhora</t>
  </si>
  <si>
    <t>37828452</t>
  </si>
  <si>
    <t>Základná škola s materskou školou, Májového povstania českéh</t>
  </si>
  <si>
    <t>37828461</t>
  </si>
  <si>
    <t>Základná škola s materskou školou, Školská 418, Predajná</t>
  </si>
  <si>
    <t>37828487</t>
  </si>
  <si>
    <t>Základná škola s materskou školou, Hviezdoslavova 30, Závadk</t>
  </si>
  <si>
    <t>37828495</t>
  </si>
  <si>
    <t>Základná škola, Komenského 34, Polomka</t>
  </si>
  <si>
    <t>37828533</t>
  </si>
  <si>
    <t>Základná škola s materskou školou, Pionierska 2, Brezno</t>
  </si>
  <si>
    <t>37828541</t>
  </si>
  <si>
    <t>Základná škola Jozefa Dekreta Matejovie, Jánošovka, Školská</t>
  </si>
  <si>
    <t>37828843</t>
  </si>
  <si>
    <t>Základná škola, Farská lúka 64/A, Fiľakovo</t>
  </si>
  <si>
    <t>37828851</t>
  </si>
  <si>
    <t>Základná škola Lajosa Mocsáryho s vyučovacím jazykom maďarsk</t>
  </si>
  <si>
    <t>37828860</t>
  </si>
  <si>
    <t>Základná škola, Školská 1, Fiľakovo</t>
  </si>
  <si>
    <t>37828878</t>
  </si>
  <si>
    <t>Základná škola Štefana Koháriho II. s vyučovacím jazykom maď</t>
  </si>
  <si>
    <t>37828886</t>
  </si>
  <si>
    <t>Základná škola s materskou školou Hany Ponickej, Družstevná</t>
  </si>
  <si>
    <t>37830571</t>
  </si>
  <si>
    <t>37830783</t>
  </si>
  <si>
    <t>Centrum voľného času Domček, M. R. Štefánika 755/33, Krupina</t>
  </si>
  <si>
    <t>37830813</t>
  </si>
  <si>
    <t>Základná škola Eleny Maróthy Šoltésovej, M. R. Štefánika 3,</t>
  </si>
  <si>
    <t>37831054</t>
  </si>
  <si>
    <t>Základná škola s materskou školou, Banská Belá 315</t>
  </si>
  <si>
    <t>37831062</t>
  </si>
  <si>
    <t>Základná škola s materskou školou, Prenčov 203</t>
  </si>
  <si>
    <t>37831071</t>
  </si>
  <si>
    <t>Základná škola s materskou školou Ferdinanda Coburga, Svätý</t>
  </si>
  <si>
    <t>37831089</t>
  </si>
  <si>
    <t>Materská škola, Ul. 1. mája 4, Banská Štiavnica</t>
  </si>
  <si>
    <t>37831097</t>
  </si>
  <si>
    <t>Materská škola, Bratská 9/1492, Banská Štiavnica</t>
  </si>
  <si>
    <t>37831101</t>
  </si>
  <si>
    <t>Centrum voľného času, L. Svobodu 40, Banská Štiavnica</t>
  </si>
  <si>
    <t>37831119</t>
  </si>
  <si>
    <t>Základná umelecká škola, Nám. sv. Trojice 4, Banská Štiavnic</t>
  </si>
  <si>
    <t>37831127</t>
  </si>
  <si>
    <t>Základná škola s materskou školou Maximiliána Hella, Štiavni</t>
  </si>
  <si>
    <t>37831208</t>
  </si>
  <si>
    <t>Základná škola, Petra Jilemnického 1035/2, Zvolen</t>
  </si>
  <si>
    <t>37831216</t>
  </si>
  <si>
    <t>Základná škola s materskou školou, Školská 27/14, Pliešovce</t>
  </si>
  <si>
    <t>37831232</t>
  </si>
  <si>
    <t>Základná škola, Námestie mládeže 587/17, Zvolen</t>
  </si>
  <si>
    <t>37831241</t>
  </si>
  <si>
    <t>Základná umelecká škola Svetozára Stračinu, Štúrova 12, Detv</t>
  </si>
  <si>
    <t>37831259</t>
  </si>
  <si>
    <t>Základná škola, Kukučínova 480/6, Detva</t>
  </si>
  <si>
    <t>37831275</t>
  </si>
  <si>
    <t>Základná škola Júliusa Juraja Thurzu, A. Bernoláka 20, Detva</t>
  </si>
  <si>
    <t>37831283</t>
  </si>
  <si>
    <t>Základná škola s materskou školou, Školská 1575, Hriňová</t>
  </si>
  <si>
    <t>37831291</t>
  </si>
  <si>
    <t>Základná škola s materskou školou, Krivec 1355, Hriňová</t>
  </si>
  <si>
    <t>37831305</t>
  </si>
  <si>
    <t>Základná škola, Kriváň 435</t>
  </si>
  <si>
    <t>37831313</t>
  </si>
  <si>
    <t>Základná škola, Slatinské Lazy 112</t>
  </si>
  <si>
    <t>37831330</t>
  </si>
  <si>
    <t>Centrum voľného času TREND, Obrancov mieru 7, Detva</t>
  </si>
  <si>
    <t>37831348</t>
  </si>
  <si>
    <t>Základná umelecká škola, Školská 2643, Hriňová</t>
  </si>
  <si>
    <t>37831356</t>
  </si>
  <si>
    <t>Základná škola s materskou školou Milana Kolibiara, Detvians</t>
  </si>
  <si>
    <t>37831372</t>
  </si>
  <si>
    <t>Základná škola, Jilemnického 2, Žiar nad Hronom</t>
  </si>
  <si>
    <t>37831381</t>
  </si>
  <si>
    <t>Základná umelecká škola J. L. Bellu, Angyalova ulica 419/35,</t>
  </si>
  <si>
    <t>37831399</t>
  </si>
  <si>
    <t>Základná umelecká škola Zity Strnadovej - Parákovej, Jilemni</t>
  </si>
  <si>
    <t>37831411</t>
  </si>
  <si>
    <t>Centrum voľného času, Ul. M.R.Štefánika č.17, Žiar nad Hrono</t>
  </si>
  <si>
    <t>37831429</t>
  </si>
  <si>
    <t>Základná škola, Školská 482, Hliník nad Hronom</t>
  </si>
  <si>
    <t>37831445</t>
  </si>
  <si>
    <t>Základná škola, Janova Lehota 97</t>
  </si>
  <si>
    <t>37831453</t>
  </si>
  <si>
    <t>Základná škola s materskou školou, Jastrabá 188</t>
  </si>
  <si>
    <t>37831461</t>
  </si>
  <si>
    <t>Základná škola, Angyalova ulica 401/26, Kremnica</t>
  </si>
  <si>
    <t>37831470</t>
  </si>
  <si>
    <t>Základná škola Pavla Križku, P. Križku 392/8, Kremnica</t>
  </si>
  <si>
    <t>37831488</t>
  </si>
  <si>
    <t>Základná škola, Školská 324/8, Trnavá Hora</t>
  </si>
  <si>
    <t>37831496</t>
  </si>
  <si>
    <t>Základná škola, Vyhne 111</t>
  </si>
  <si>
    <t>37831500</t>
  </si>
  <si>
    <t>Základná škola, Dr. Janského 2, Žiar nad Hronom</t>
  </si>
  <si>
    <t>37831518</t>
  </si>
  <si>
    <t>Základná škola, Ul. M. R. Štefánika 17, Žiar nad Hronom</t>
  </si>
  <si>
    <t>37831534</t>
  </si>
  <si>
    <t>Základná škola, Slobody 2, Poltár</t>
  </si>
  <si>
    <t>37831542</t>
  </si>
  <si>
    <t>Základná škola s materskou školou, Štúrova 70, Kokava nad Ri</t>
  </si>
  <si>
    <t>37831551</t>
  </si>
  <si>
    <t>Základná umelecká škola, Železničná 6, Poltár</t>
  </si>
  <si>
    <t>37831577</t>
  </si>
  <si>
    <t>Základná škola s materskou školou, Banská 116/47, Cinobaňa</t>
  </si>
  <si>
    <t>37831585</t>
  </si>
  <si>
    <t>Základná škola s materskou školou, Hrnčiarska Ves 82</t>
  </si>
  <si>
    <t>37831593</t>
  </si>
  <si>
    <t>Základná škola, Školská 3, Poltár</t>
  </si>
  <si>
    <t>37831607</t>
  </si>
  <si>
    <t>Základná škola s materskou školou, Utekáč 821</t>
  </si>
  <si>
    <t>37831631</t>
  </si>
  <si>
    <t>Základná škola Vsevoloda Čechoviča, J.A.Komenského 4, Veľký</t>
  </si>
  <si>
    <t>37831640</t>
  </si>
  <si>
    <t>Základná škola, Nám. A.H.Škultétyho 9, Veľký Krtíš</t>
  </si>
  <si>
    <t>37831682</t>
  </si>
  <si>
    <t>Základná umelecká škola, Svätotrojičné nám. 7, Krupina</t>
  </si>
  <si>
    <t>37831712</t>
  </si>
  <si>
    <t>Základná škola s materskou školou, Hrušov 497</t>
  </si>
  <si>
    <t>37831721</t>
  </si>
  <si>
    <t>Základná škola Š. M. Daxnera, Dr. V. Clementisa 1857/13, Rim</t>
  </si>
  <si>
    <t>37831747</t>
  </si>
  <si>
    <t>Základná škola s materskou školou Sama Vozára, Železničná 26</t>
  </si>
  <si>
    <t>37831771</t>
  </si>
  <si>
    <t>Základná škola s materskou školou, Gemerský Jablonec 244</t>
  </si>
  <si>
    <t>37831780</t>
  </si>
  <si>
    <t>Základná škola s materskou školou, Lipové nám. 296/28, Modrý</t>
  </si>
  <si>
    <t>37831798</t>
  </si>
  <si>
    <t>Základná škola Bálinta Balassiho s vyučovacím jazykom maďars</t>
  </si>
  <si>
    <t>37831801</t>
  </si>
  <si>
    <t>Základná škola s materskou školou, Krtíšska 26, Bušince</t>
  </si>
  <si>
    <t>37831810</t>
  </si>
  <si>
    <t>Základná škola s materskou školou - Alapiskola és Óvoda Csáb</t>
  </si>
  <si>
    <t>37831828</t>
  </si>
  <si>
    <t>Základná škola s materskou školou, Imre Madácha 3, Dolná Str</t>
  </si>
  <si>
    <t>37831836</t>
  </si>
  <si>
    <t>Základná umelecká škola, Kollárova 5, Nová Baňa</t>
  </si>
  <si>
    <t>37831844</t>
  </si>
  <si>
    <t>Centrum voľného času, Ulica Fraňa Kráľa 838/17, Žarnovica</t>
  </si>
  <si>
    <t>37831852</t>
  </si>
  <si>
    <t>Základná škola, Ulica Fraňa Kráľa 838/17, Žarnovica</t>
  </si>
  <si>
    <t>37831861</t>
  </si>
  <si>
    <t>Základná škola, Hodruša - Hámre 227</t>
  </si>
  <si>
    <t>37831879</t>
  </si>
  <si>
    <t>Základná škola Jána Zemana, Školská 44/6, Nová Baňa</t>
  </si>
  <si>
    <t>37832867</t>
  </si>
  <si>
    <t>Základná škola, Školská 9, Lovinobaňa</t>
  </si>
  <si>
    <t>37833251</t>
  </si>
  <si>
    <t>Základná škola s materskou školou - Alapiskola és Óvoda, Rad</t>
  </si>
  <si>
    <t>37833472</t>
  </si>
  <si>
    <t>Základná škola s materskou školou Juraja Slávika Neresnickéh</t>
  </si>
  <si>
    <t>37833626</t>
  </si>
  <si>
    <t>Základná škola s materskou školou Terézie Vansovej, Ul. T. V</t>
  </si>
  <si>
    <t>37833651</t>
  </si>
  <si>
    <t>Základná umelecká škola - Müvészeti Alapiskola, Záhradnícka</t>
  </si>
  <si>
    <t>37833669</t>
  </si>
  <si>
    <t>Základná škola s materskou školou Kálmána Mikszátha s vyučov</t>
  </si>
  <si>
    <t>37833685</t>
  </si>
  <si>
    <t>Základná škola Pavla Jozefa Šafárika, Škultétyho 11, Tornaľa</t>
  </si>
  <si>
    <t>37833693</t>
  </si>
  <si>
    <t>Základná škola Ferenca Kazinczyho s vyučovacím jazykom maďar</t>
  </si>
  <si>
    <t>37833707</t>
  </si>
  <si>
    <t>Základná škola s materskou školou, Hontianske Nemce 77</t>
  </si>
  <si>
    <t>37833715</t>
  </si>
  <si>
    <t>Základná škola s materskou školou, Bzovík 136</t>
  </si>
  <si>
    <t>37833740</t>
  </si>
  <si>
    <t>Základná škola s materskou školou Mateja Bela Funtíka, Ul. Č</t>
  </si>
  <si>
    <t>37833758</t>
  </si>
  <si>
    <t>Základná škola Jozefa Cígera Hronského, Školská 10, Krupina</t>
  </si>
  <si>
    <t>37833791</t>
  </si>
  <si>
    <t>Základná škola s materskou školou Miroslava Bielika, Župkov</t>
  </si>
  <si>
    <t>37833804</t>
  </si>
  <si>
    <t>Základná umelecká škola, Dolná ulica 261/25, Žarnovica</t>
  </si>
  <si>
    <t>37833812</t>
  </si>
  <si>
    <t>Základná škola Arnolda Ipolyiho s vyučovacím jazykom maďarsk</t>
  </si>
  <si>
    <t>37833847</t>
  </si>
  <si>
    <t>Základná škola J. A. Komenského, Komenského 7, Revúca</t>
  </si>
  <si>
    <t>37833855</t>
  </si>
  <si>
    <t>Základná škola Ivana Branislava Zocha, Jilemnického 3, Revúc</t>
  </si>
  <si>
    <t>37833863</t>
  </si>
  <si>
    <t>Základná škola s materskou školou Sama Tomášika, Lubeník 102</t>
  </si>
  <si>
    <t>37833871</t>
  </si>
  <si>
    <t>Základná škola, Hviezdoslavova 1, Revúca</t>
  </si>
  <si>
    <t>37833880</t>
  </si>
  <si>
    <t>Základná umelecká škola, Okružná 11, Revúca</t>
  </si>
  <si>
    <t>37833898</t>
  </si>
  <si>
    <t>Základná škola s materskou školou, Senohrad 129</t>
  </si>
  <si>
    <t>37833901</t>
  </si>
  <si>
    <t>Centrum voľného času, Bernolákova 30, Nová Baňa</t>
  </si>
  <si>
    <t>37833910</t>
  </si>
  <si>
    <t>Materská škola, Nábrežná 2, Nová Baňa</t>
  </si>
  <si>
    <t>37833944</t>
  </si>
  <si>
    <t>Základná škola - Alapiskola, Gemerská Ves 204</t>
  </si>
  <si>
    <t>37833961</t>
  </si>
  <si>
    <t>Základná škola, Haličská cesta 1493/7, Lučenec</t>
  </si>
  <si>
    <t>37833987</t>
  </si>
  <si>
    <t>Základná škola Ladislava Novomeského, Rúbanisko II 3079, Luč</t>
  </si>
  <si>
    <t>37833995</t>
  </si>
  <si>
    <t>Základná škola, Ulica Vajanského 2844/47, Lučenec</t>
  </si>
  <si>
    <t>37836366</t>
  </si>
  <si>
    <t>Základná umelecká škola - Művészeti Alapiskola, Smetanov háj</t>
  </si>
  <si>
    <t>37836374</t>
  </si>
  <si>
    <t>37836382</t>
  </si>
  <si>
    <t>Základná škola Lászlóa Batthyánya-Strattmanna s vyuč. jaz. m</t>
  </si>
  <si>
    <t>37836391</t>
  </si>
  <si>
    <t>Základná škola Jánosa Aranya s vyučovacím jazykom maďarským</t>
  </si>
  <si>
    <t>37836412</t>
  </si>
  <si>
    <t>Základná škola Móra Kóczána s vyučovacím jazykom maďarským -</t>
  </si>
  <si>
    <t>37836439</t>
  </si>
  <si>
    <t>37836447</t>
  </si>
  <si>
    <t>Základná škola Mateja Korvína s vyučovacím jazykom maďarským</t>
  </si>
  <si>
    <t>37836463</t>
  </si>
  <si>
    <t>Základná škola s materskou školou, Majírska ulica 456/9, Bol</t>
  </si>
  <si>
    <t>37836471</t>
  </si>
  <si>
    <t>Základná škola s materskou školou, Dechtice 514</t>
  </si>
  <si>
    <t>37836480</t>
  </si>
  <si>
    <t>Základná škola s materskou školou, Dolné Orešany 209</t>
  </si>
  <si>
    <t>37836498</t>
  </si>
  <si>
    <t>Základná škola s materskou školou, Komenského 3, Smolenice</t>
  </si>
  <si>
    <t>37836510</t>
  </si>
  <si>
    <t>Základná škola s materskou školou, Suchá nad Parnou 55</t>
  </si>
  <si>
    <t>37836528</t>
  </si>
  <si>
    <t>Základná umelecká škola Miloša Balgavého, Mozartova 10, Trna</t>
  </si>
  <si>
    <t>37836536</t>
  </si>
  <si>
    <t>Základná škola s materskou školou, Voderady 160, Voderady</t>
  </si>
  <si>
    <t>37836544</t>
  </si>
  <si>
    <t>Základná škola s materskou školou Pavla Ušáka Olivu, Kátlovc</t>
  </si>
  <si>
    <t>37836552</t>
  </si>
  <si>
    <t>Základná škola s materskou školou, Hlavná ulica 155/116, Buč</t>
  </si>
  <si>
    <t>37836561</t>
  </si>
  <si>
    <t>Základná škola s materskou školou, Školská 4, Zeleneč</t>
  </si>
  <si>
    <t>37836579</t>
  </si>
  <si>
    <t>Základná škola s materskou školou, Jaslovské Bohunice 341</t>
  </si>
  <si>
    <t>37836617</t>
  </si>
  <si>
    <t>Základná škola, Mojmírova 98, Piešťany</t>
  </si>
  <si>
    <t>37836625</t>
  </si>
  <si>
    <t>Základná škola, Školská 4, Vrbové</t>
  </si>
  <si>
    <t>37836668</t>
  </si>
  <si>
    <t>Základná umelecká škola, Teplická 50, Piešťany</t>
  </si>
  <si>
    <t>37836676</t>
  </si>
  <si>
    <t>Centrum voľného času DÚHA</t>
  </si>
  <si>
    <t>37836684</t>
  </si>
  <si>
    <t>Základná škola, Školská 399, Jelka</t>
  </si>
  <si>
    <t>37836692</t>
  </si>
  <si>
    <t>Základná škola s materskou školou, Hlavná 299, Horné Saliby</t>
  </si>
  <si>
    <t>37836706</t>
  </si>
  <si>
    <t>Základná škola Jana Amosa Komenského, Ulica Komenského 1227/</t>
  </si>
  <si>
    <t>37836714</t>
  </si>
  <si>
    <t>Základná škola s materskou školou Istvána Széchenyiho s vyuč</t>
  </si>
  <si>
    <t>37836722</t>
  </si>
  <si>
    <t>Základná škola, Hlavná 148, Čierny Brod</t>
  </si>
  <si>
    <t>37836749</t>
  </si>
  <si>
    <t>Základná umelecká škola Josepha Haydna, Hlavná 1007/20, Gala</t>
  </si>
  <si>
    <t>37836757</t>
  </si>
  <si>
    <t>Základná umelecká škola Jána Fischera - Kvetoňa, Ul. Komensk</t>
  </si>
  <si>
    <t>37836773</t>
  </si>
  <si>
    <t>Základná škola s materskou školou, Bananská 46, Banka</t>
  </si>
  <si>
    <t>37836781</t>
  </si>
  <si>
    <t>Základná škola s materskou školou, Na výhone 188/16, Moravan</t>
  </si>
  <si>
    <t>37836790</t>
  </si>
  <si>
    <t>Základná škola s materskou školou, Školská 907/2, Drahovce</t>
  </si>
  <si>
    <t>37836803</t>
  </si>
  <si>
    <t>Základná škola s materskou školou, Školská 19, Sokolovce</t>
  </si>
  <si>
    <t>37836994</t>
  </si>
  <si>
    <t>Základná škola, Školská 1, Jablonica</t>
  </si>
  <si>
    <t>37837001</t>
  </si>
  <si>
    <t>Základná škola s materskou školou, Štefanov 329</t>
  </si>
  <si>
    <t>37837036</t>
  </si>
  <si>
    <t>Základná škola s materskou školou, Hviezdoslavova 215, Borsk</t>
  </si>
  <si>
    <t>37837044</t>
  </si>
  <si>
    <t>Základná škola, Školská 285, Čáry</t>
  </si>
  <si>
    <t>37837052</t>
  </si>
  <si>
    <t>Základná škola, Štúrova 1115, Šaštín - Stráže</t>
  </si>
  <si>
    <t>37837079</t>
  </si>
  <si>
    <t>Základná škola, Sobotište 317</t>
  </si>
  <si>
    <t>37837095</t>
  </si>
  <si>
    <t>Základná škola s materskou školou, Cerová 277</t>
  </si>
  <si>
    <t>37837117</t>
  </si>
  <si>
    <t>Základná škola s materskou školou, Lakšárska Nová Ves 397</t>
  </si>
  <si>
    <t>37838181</t>
  </si>
  <si>
    <t>Základná škola, Vajanského 2, Skalica</t>
  </si>
  <si>
    <t>37838326</t>
  </si>
  <si>
    <t>Základná škola, Školská 2, Holíč</t>
  </si>
  <si>
    <t>37838334</t>
  </si>
  <si>
    <t>Základná škola, Bernolákova 5, Holíč</t>
  </si>
  <si>
    <t>37838377</t>
  </si>
  <si>
    <t>Základná škola s materskou školou, Školská 647, Trstice</t>
  </si>
  <si>
    <t>37838385</t>
  </si>
  <si>
    <t>Základná škola Michala Tareka, Školská 4, Abrahám</t>
  </si>
  <si>
    <t>37838393</t>
  </si>
  <si>
    <t>Základná škola, Školská 240, Pata</t>
  </si>
  <si>
    <t>37838407</t>
  </si>
  <si>
    <t>Základná škola Gejzu Dusíka, Mierová 1454/10, Galanta</t>
  </si>
  <si>
    <t>37838415</t>
  </si>
  <si>
    <t>Základná škola s materskou školou, Zemianske Sady 162</t>
  </si>
  <si>
    <t>37838423</t>
  </si>
  <si>
    <t>Základná škola, Štvrť SNP 1415/49, Galanta</t>
  </si>
  <si>
    <t>37838431</t>
  </si>
  <si>
    <t>Základná škola s materskou školou Sándora Petófiho s vyučova</t>
  </si>
  <si>
    <t>37838440</t>
  </si>
  <si>
    <t>Základná škola, Štefánikova 745/01, Galanta</t>
  </si>
  <si>
    <t>37838458</t>
  </si>
  <si>
    <t>Centrum voľného času - Spektrum, Štefánikova 1704/2, Galanta</t>
  </si>
  <si>
    <t>37838474</t>
  </si>
  <si>
    <t>Základná škola, Radošovce 338</t>
  </si>
  <si>
    <t>37838482</t>
  </si>
  <si>
    <t>Základná umelecká škola, Bernolákova 3, Holíč</t>
  </si>
  <si>
    <t>37838491</t>
  </si>
  <si>
    <t>Základná škola, Strážnická 1, Skalica</t>
  </si>
  <si>
    <t>37838504</t>
  </si>
  <si>
    <t>Základná škola, Mallého 2, Skalica</t>
  </si>
  <si>
    <t>37838512</t>
  </si>
  <si>
    <t>Základná škola, Školská 281, Brodské</t>
  </si>
  <si>
    <t>37838521</t>
  </si>
  <si>
    <t>Základná škola, Sasinkova 530/2, Kopčany</t>
  </si>
  <si>
    <t>37838539</t>
  </si>
  <si>
    <t>Základná umelecká škola Dr.Janka Blaha, Kráľovská 16, Skalic</t>
  </si>
  <si>
    <t>37838563</t>
  </si>
  <si>
    <t>Základná umelecká škola, Vajanského 27/4, Senica</t>
  </si>
  <si>
    <t>37838571</t>
  </si>
  <si>
    <t>Základná umelecká škola Jany Kocianovej, Jána Hollého 654, Š</t>
  </si>
  <si>
    <t>37838580</t>
  </si>
  <si>
    <t>Základná škola s materskou školou, Unín 420</t>
  </si>
  <si>
    <t>37838628</t>
  </si>
  <si>
    <t>Materská škola, Štúrova 419/1, Leopoldov</t>
  </si>
  <si>
    <t>37838636</t>
  </si>
  <si>
    <t>Materská škola, Hollého 3, Hlohovec</t>
  </si>
  <si>
    <t>37838661</t>
  </si>
  <si>
    <t>Materská škola, Nábrežie A. Hlinku 23, Hlohovec</t>
  </si>
  <si>
    <t>37838741</t>
  </si>
  <si>
    <t>Základná škola s materskou školou, Rakovice 15</t>
  </si>
  <si>
    <t>37839918</t>
  </si>
  <si>
    <t>Základná škola Juraja Fándlyho, Ulica Fándlyho 763/7A, Sereď</t>
  </si>
  <si>
    <t>37839977</t>
  </si>
  <si>
    <t>Materská škola, Dionýza Štúra 2116, Sereď</t>
  </si>
  <si>
    <t>37839993</t>
  </si>
  <si>
    <t>Materská škola, Ul. Komenského 1137/37, Sereď</t>
  </si>
  <si>
    <t>37840517</t>
  </si>
  <si>
    <t>Základná škola s materskou školou kráľa Svätopluka, Mierové</t>
  </si>
  <si>
    <t>37840525</t>
  </si>
  <si>
    <t>Materská škola, Hlavná 510, Pusté Úľany</t>
  </si>
  <si>
    <t>37840550</t>
  </si>
  <si>
    <t>Materská škola, L. Novomeského 1209/2, Senica</t>
  </si>
  <si>
    <t>37840576</t>
  </si>
  <si>
    <t>37840592</t>
  </si>
  <si>
    <t>Základná škola, Vinohrady nad Váhom 347</t>
  </si>
  <si>
    <t>37840614</t>
  </si>
  <si>
    <t>Materská škola, Na výhone 1846/38C, Borský Mikuláš</t>
  </si>
  <si>
    <t>37840622</t>
  </si>
  <si>
    <t>Materská škola, Dr. Štefana Heska 921, Kúty</t>
  </si>
  <si>
    <t>37840631</t>
  </si>
  <si>
    <t>Základná škola s materskou školou, Veľký Grob 382</t>
  </si>
  <si>
    <t>37840649</t>
  </si>
  <si>
    <t>Materská škola (s elokovanými triedami na Hviezdoslavovej 14</t>
  </si>
  <si>
    <t>37840657</t>
  </si>
  <si>
    <t>Základná škola s materskou školou, Smolinské 407</t>
  </si>
  <si>
    <t>37840801</t>
  </si>
  <si>
    <t>Základná umelecká škola, Štvrť SNP 1000/30, Galanta</t>
  </si>
  <si>
    <t>37841491</t>
  </si>
  <si>
    <t>Materská škola, Nám. A.Hlinku 32, Cífer</t>
  </si>
  <si>
    <t>37842129</t>
  </si>
  <si>
    <t>Materská škola, Dr. Clementisa 59, Skalica</t>
  </si>
  <si>
    <t>37842251</t>
  </si>
  <si>
    <t>Základná škola s materskou školou, Malženice 203</t>
  </si>
  <si>
    <t>37842269</t>
  </si>
  <si>
    <t>Materská škola, Jilemnického 748/36, Veľké Kostoľany</t>
  </si>
  <si>
    <t>37842323</t>
  </si>
  <si>
    <t>Materská škola, Štefana Majora 1393/175, Veľké Úľany</t>
  </si>
  <si>
    <t>37842358</t>
  </si>
  <si>
    <t>Obec Malá Mača</t>
  </si>
  <si>
    <t>37842382</t>
  </si>
  <si>
    <t>Materská škola, Lazová 926/5, Pata</t>
  </si>
  <si>
    <t>37842391</t>
  </si>
  <si>
    <t>Materská škola, Majcichov 14</t>
  </si>
  <si>
    <t>37842498</t>
  </si>
  <si>
    <t>Základná škola s materskou školou, Vlčkovce 1</t>
  </si>
  <si>
    <t>37842501</t>
  </si>
  <si>
    <t>Základná škola s materskou školou, Hlavná ulica 41/101, Bohd</t>
  </si>
  <si>
    <t>37842757</t>
  </si>
  <si>
    <t>Materská škola, Nová doba 923/12, Galanta</t>
  </si>
  <si>
    <t>37842773</t>
  </si>
  <si>
    <t>Materská škola - Óvoda, Nová doba 922/11, Galanta</t>
  </si>
  <si>
    <t>37842781</t>
  </si>
  <si>
    <t>Materská škola, Clementisove Sady 902/3, Galanta</t>
  </si>
  <si>
    <t>37842846</t>
  </si>
  <si>
    <t>Obec Potônske Lúky</t>
  </si>
  <si>
    <t>37843061</t>
  </si>
  <si>
    <t>Materská škola, Radošovce 13</t>
  </si>
  <si>
    <t>37844016</t>
  </si>
  <si>
    <t>Materská škola, Sídlisko 9. mája 322, Vrbové</t>
  </si>
  <si>
    <t>37845900</t>
  </si>
  <si>
    <t>Základná umelecká škola - Művészeti Alapiskola, Hlavná 805/1</t>
  </si>
  <si>
    <t>37846957</t>
  </si>
  <si>
    <t>Základná umelecká škola - Művészeti Alapiskola, Čakanská ces</t>
  </si>
  <si>
    <t>37847201</t>
  </si>
  <si>
    <t>Základná umelecká škola Cs?rgő Zsuzsa - Cs?rgő Zsuzsa Művész</t>
  </si>
  <si>
    <t>37847481</t>
  </si>
  <si>
    <t>Školská jedáleň, Štefana Majora 1444/83, Veľké Úľany</t>
  </si>
  <si>
    <t>37847490</t>
  </si>
  <si>
    <t>Materská škola, Cintorinska 5, Biely Kostol</t>
  </si>
  <si>
    <t>37847597</t>
  </si>
  <si>
    <t>Základná umelecká škola Štefana Németha - Šamorínskeho - Ném</t>
  </si>
  <si>
    <t>37850288</t>
  </si>
  <si>
    <t>Materská škola, Školská 919, Brodské</t>
  </si>
  <si>
    <t>37850768</t>
  </si>
  <si>
    <t>Základná škola s materskou školou, Plavecký Peter 89</t>
  </si>
  <si>
    <t>37850946</t>
  </si>
  <si>
    <t>Základná škola s materskou školou, Dolné Dubové 213</t>
  </si>
  <si>
    <t>37851888</t>
  </si>
  <si>
    <t>Základná škola s Materskou školou Józsefa Bódisa s vyučovací</t>
  </si>
  <si>
    <t>37852027</t>
  </si>
  <si>
    <t>Materská škola, Hollého 1850/40, Šaľa</t>
  </si>
  <si>
    <t>37852035</t>
  </si>
  <si>
    <t>Materská škola, Okružná 1, Šaľa</t>
  </si>
  <si>
    <t>37852043</t>
  </si>
  <si>
    <t>Materská škola, Budovateľská 19, Šaľa</t>
  </si>
  <si>
    <t>37855735</t>
  </si>
  <si>
    <t>Materská škola, Dvorany nad Nitrou 22</t>
  </si>
  <si>
    <t>37856430</t>
  </si>
  <si>
    <t>Základná škola s materskou školou, Svätoplukovo 37</t>
  </si>
  <si>
    <t>37860577</t>
  </si>
  <si>
    <t>Materská škola, J. Kráľa 1594/1, Topoľčany</t>
  </si>
  <si>
    <t>37860585</t>
  </si>
  <si>
    <t>Materská škola, Ľ. Fullu 2705/8, Topoľčany</t>
  </si>
  <si>
    <t>37860593</t>
  </si>
  <si>
    <t>Základná škola s materskou školou, Školská 528, Veľké Ripňan</t>
  </si>
  <si>
    <t>37860607</t>
  </si>
  <si>
    <t>Základná škola s materskou školou, Horné Obdokovce 393</t>
  </si>
  <si>
    <t>37860615</t>
  </si>
  <si>
    <t>Základná škola s materskou školou, Šalgovce 112</t>
  </si>
  <si>
    <t>37860631</t>
  </si>
  <si>
    <t>Základná škola s materskou školou, Urmince 298</t>
  </si>
  <si>
    <t>37860658</t>
  </si>
  <si>
    <t>Základná škola, J. Hollého 696/3, Topoľčany</t>
  </si>
  <si>
    <t>37860666</t>
  </si>
  <si>
    <t>Základná škola, Kovarce 164</t>
  </si>
  <si>
    <t>37860682</t>
  </si>
  <si>
    <t>Základná škola s materskou školou, Nitrianska Blatnica 3</t>
  </si>
  <si>
    <t>37860691</t>
  </si>
  <si>
    <t>Základná škola, Bojná 76</t>
  </si>
  <si>
    <t>37860704</t>
  </si>
  <si>
    <t>Základná škola s materskou školou, Hviezdoslavova 415/40, Lu</t>
  </si>
  <si>
    <t>37860712</t>
  </si>
  <si>
    <t>Základná škola s materskou školou, 1. mája 144, Prašice</t>
  </si>
  <si>
    <t>37860721</t>
  </si>
  <si>
    <t>Základná škola, Tribečská 1653/22, Topoľčany</t>
  </si>
  <si>
    <t>37860739</t>
  </si>
  <si>
    <t>Základná škola s materskou školou, Cyrila a Metoda 446, Kruš</t>
  </si>
  <si>
    <t>37860747</t>
  </si>
  <si>
    <t>Základná škola s materskou školou, Školská 5, Jacovce</t>
  </si>
  <si>
    <t>37860755</t>
  </si>
  <si>
    <t>Základná škola s materskou školou, Hviezdoslavova 38, Solčan</t>
  </si>
  <si>
    <t>37860763</t>
  </si>
  <si>
    <t>Základná škola, Škultétyho 2326/11, Topoľčany</t>
  </si>
  <si>
    <t>37860801</t>
  </si>
  <si>
    <t>Základná škola, J. Stampayho 928/76, Gbelce</t>
  </si>
  <si>
    <t>37860810</t>
  </si>
  <si>
    <t>Základná škola, Semerovo 110</t>
  </si>
  <si>
    <t>37860828</t>
  </si>
  <si>
    <t>Základná škola, Hlavné námestie 14, Dvory nad Žitavou</t>
  </si>
  <si>
    <t>37860836</t>
  </si>
  <si>
    <t>Základná škola Adolfa Majthényiho s vyučovacím jazykom maďar</t>
  </si>
  <si>
    <t>37860844</t>
  </si>
  <si>
    <t>Základná škola Ányosa Jedlika s vyučovacím jazykom maďarským</t>
  </si>
  <si>
    <t>37860852</t>
  </si>
  <si>
    <t>Základná škola Jánosa Stampayho s vyučovacím jazykom maďarsk</t>
  </si>
  <si>
    <t>37860861</t>
  </si>
  <si>
    <t>Základná škola s materskou školou Karola Strmeňa, Jána Amosa</t>
  </si>
  <si>
    <t>37860879</t>
  </si>
  <si>
    <t>Základná škola, Adyho 6, Štúrovo</t>
  </si>
  <si>
    <t>37860887</t>
  </si>
  <si>
    <t>Základná umelecká škola Ferenca Liszta - Liszt Ferenc Művész</t>
  </si>
  <si>
    <t>37860895</t>
  </si>
  <si>
    <t>Materská škola - Óvoda, Bartókova 38, Štúrovo</t>
  </si>
  <si>
    <t>37860909</t>
  </si>
  <si>
    <t>Materská škola - Óvoda, P. Blahu 23, Nové Zámky</t>
  </si>
  <si>
    <t>37860917</t>
  </si>
  <si>
    <t>Základná škola Károlya Szemerényiho s vyučovacím jazykom maď</t>
  </si>
  <si>
    <t>37860925</t>
  </si>
  <si>
    <t>Základná škola, Devínska 12, Nové Zámky</t>
  </si>
  <si>
    <t>37860933</t>
  </si>
  <si>
    <t>Základná škola, Mostná 3, Nové Zámky</t>
  </si>
  <si>
    <t>37860941</t>
  </si>
  <si>
    <t>Základná škola s materskou školou, Dubník 93</t>
  </si>
  <si>
    <t>37860950</t>
  </si>
  <si>
    <t>37860968</t>
  </si>
  <si>
    <t>Materská škola, Ďorocká 4, Nové Zámky</t>
  </si>
  <si>
    <t>37860976</t>
  </si>
  <si>
    <t>Základná škola Jána Amosa Komenského, Nová cesta 9, Tvrdošov</t>
  </si>
  <si>
    <t>37860984</t>
  </si>
  <si>
    <t>Základná škola s materskou školou, Veľké Lovce 59</t>
  </si>
  <si>
    <t>37860992</t>
  </si>
  <si>
    <t>Základná škola, G. Bethlena 41, Nové Zámky</t>
  </si>
  <si>
    <t>37861018</t>
  </si>
  <si>
    <t>Základná škola, Lipová 183</t>
  </si>
  <si>
    <t>37861026</t>
  </si>
  <si>
    <t>Základná umelecká škola, SNP 5, Nové Zámky</t>
  </si>
  <si>
    <t>37861034</t>
  </si>
  <si>
    <t>Základná umelecká škola Tibora Sládkoviča, Nám. hrdinov 10,</t>
  </si>
  <si>
    <t>37861042</t>
  </si>
  <si>
    <t>Materská škola, Mostná 1, Šurany</t>
  </si>
  <si>
    <t>37861051</t>
  </si>
  <si>
    <t>Centrum voľného času Pyramída, Jánošíkova 1, Nové Zámky</t>
  </si>
  <si>
    <t>37861069</t>
  </si>
  <si>
    <t>Centrum voľného času, Na vŕšku 24, Šurany</t>
  </si>
  <si>
    <t>37861077</t>
  </si>
  <si>
    <t>Školská jedáleň, Adyho 4, Štúrovo</t>
  </si>
  <si>
    <t>37861107</t>
  </si>
  <si>
    <t>37861115</t>
  </si>
  <si>
    <t>Základná škola s materskou školou Károlya Dömeho s vyučovací</t>
  </si>
  <si>
    <t>37861123</t>
  </si>
  <si>
    <t>Základná škola, Nám. Konkolyho-Thege 2, Hurbanovo</t>
  </si>
  <si>
    <t>37861131</t>
  </si>
  <si>
    <t>Základná škola, Rozmarínová 1, Komárno</t>
  </si>
  <si>
    <t>37861140</t>
  </si>
  <si>
    <t>Základná škola Lajosa Tarczyho s vyučovacím jazykom maďarský</t>
  </si>
  <si>
    <t>37861158</t>
  </si>
  <si>
    <t>Základná škola s materskou školou Árpáda Fesztyho s vyučovac</t>
  </si>
  <si>
    <t>37861166</t>
  </si>
  <si>
    <t>Základná škola s materskou školou Józsefa Kossányiho s vyuč.</t>
  </si>
  <si>
    <t>37861174</t>
  </si>
  <si>
    <t>Základná škola Františka Rákócziho II. s vyučovacím jazykom</t>
  </si>
  <si>
    <t>37861182</t>
  </si>
  <si>
    <t>37861191</t>
  </si>
  <si>
    <t>37861204</t>
  </si>
  <si>
    <t>37861212</t>
  </si>
  <si>
    <t>Základná škola Jána Amosa Komenského, Komenského 3, Komárno</t>
  </si>
  <si>
    <t>37861221</t>
  </si>
  <si>
    <t>Základná škola, Pohraničná 9, Komárno</t>
  </si>
  <si>
    <t>37861247</t>
  </si>
  <si>
    <t>Základná škola, Komenského 21, Nesvady</t>
  </si>
  <si>
    <t>37861280</t>
  </si>
  <si>
    <t>Základná škola, Školská 897/8, Mojmírovce</t>
  </si>
  <si>
    <t>37861301</t>
  </si>
  <si>
    <t>Základná škola, Škultétyho 1, Nitra</t>
  </si>
  <si>
    <t>37861310</t>
  </si>
  <si>
    <t>Základná škola, Fatranská 14, Nitra</t>
  </si>
  <si>
    <t>37861336</t>
  </si>
  <si>
    <t>Základná škola, Nábrežie mládeže 5, Nitra</t>
  </si>
  <si>
    <t>37861344</t>
  </si>
  <si>
    <t>Základná škola kráľa Svätopluka, Dražovská 6, Nitra</t>
  </si>
  <si>
    <t>37861352</t>
  </si>
  <si>
    <t>Základná škola, Beethovenova 11, Nitra</t>
  </si>
  <si>
    <t>37861395</t>
  </si>
  <si>
    <t>Základná škola s materskou školou Jozefa Murgaša, Horná 22,</t>
  </si>
  <si>
    <t>37861409</t>
  </si>
  <si>
    <t>Základná škola s materskou školou Petra Pázmánya s vyučovací</t>
  </si>
  <si>
    <t>37861417</t>
  </si>
  <si>
    <t>Základná škola Jozefa Cígera Hronského, Krátka 2, Šaľa</t>
  </si>
  <si>
    <t>37861425</t>
  </si>
  <si>
    <t>Základná škola s materskou školou, Školská 373, Horná Kráľov</t>
  </si>
  <si>
    <t>37861433</t>
  </si>
  <si>
    <t>Základná škola s materskou školou, Bernolákova 1, Šaľa</t>
  </si>
  <si>
    <t>37863576</t>
  </si>
  <si>
    <t>Základná umelecká škola, Kukučínova 27, Šaľa</t>
  </si>
  <si>
    <t>37863592</t>
  </si>
  <si>
    <t>Materská škola, 8. mája 2, Šaľa</t>
  </si>
  <si>
    <t>37863606</t>
  </si>
  <si>
    <t>Materská škola, Družstevná 22, Šaľa</t>
  </si>
  <si>
    <t>37863614</t>
  </si>
  <si>
    <t>Materská škola, P. J. Šafárika 394/2, Šaľa</t>
  </si>
  <si>
    <t>37863622</t>
  </si>
  <si>
    <t>Základná škola Ľudovíta Štúra, Pionierska 4, Šaľa</t>
  </si>
  <si>
    <t>37863649</t>
  </si>
  <si>
    <t>Základná škola, Školská 1699/23, Močenok</t>
  </si>
  <si>
    <t>37863657</t>
  </si>
  <si>
    <t>Základná škola, Školská 974, Tešedíkovo</t>
  </si>
  <si>
    <t>37863665</t>
  </si>
  <si>
    <t>Základná škola s materskou školou, Trnovec nad Váhom 302</t>
  </si>
  <si>
    <t>37863673</t>
  </si>
  <si>
    <t>Základná škola s materskou školou, Vlčany 1547</t>
  </si>
  <si>
    <t>37863681</t>
  </si>
  <si>
    <t>37863703</t>
  </si>
  <si>
    <t>Základná škola Ágostona Pongrácza s vyučovacím jazykom maďar</t>
  </si>
  <si>
    <t>37863711</t>
  </si>
  <si>
    <t>37863720</t>
  </si>
  <si>
    <t>37863738</t>
  </si>
  <si>
    <t>Centrum voľného času, M. R. Štefánika 12, Šaľa</t>
  </si>
  <si>
    <t>37863878</t>
  </si>
  <si>
    <t>Základná škola s materskou školou, kpt. Nálepku 43, Bánov</t>
  </si>
  <si>
    <t>37863886</t>
  </si>
  <si>
    <t>Základná škola s materskou školou, Dedinka 142</t>
  </si>
  <si>
    <t>37863894</t>
  </si>
  <si>
    <t>Základná škola s materskou školou Juraja Holčeka, Juraja Hol</t>
  </si>
  <si>
    <t>37863908</t>
  </si>
  <si>
    <t>Základná škola s materskou školou, Alej 429/6, Hul</t>
  </si>
  <si>
    <t>37863916</t>
  </si>
  <si>
    <t>Základná škola s materskou školou, Jasová 7</t>
  </si>
  <si>
    <t>37863924</t>
  </si>
  <si>
    <t>Základná škola s materskou školou, Kolta 245</t>
  </si>
  <si>
    <t>37863932</t>
  </si>
  <si>
    <t>Základná škola s materskou školou Ondreja Cabana, Námestie A</t>
  </si>
  <si>
    <t>37863941</t>
  </si>
  <si>
    <t>Základná škola s materskou školou, Školská 1, Maňa</t>
  </si>
  <si>
    <t>37863959</t>
  </si>
  <si>
    <t>Základná škola s materskou školou, Michal nad Žitavou 276</t>
  </si>
  <si>
    <t>37863967</t>
  </si>
  <si>
    <t>Základná škola Mojzesovo-Černík, Mojzesovo 505</t>
  </si>
  <si>
    <t>37863975</t>
  </si>
  <si>
    <t>Základná škola, Školská 2, Svodín</t>
  </si>
  <si>
    <t>37863983</t>
  </si>
  <si>
    <t>Základná škola, SNP 5, Šurany</t>
  </si>
  <si>
    <t>37863991</t>
  </si>
  <si>
    <t>Základná škola, Bernolákova 35, Šurany</t>
  </si>
  <si>
    <t>37864017</t>
  </si>
  <si>
    <t>Základná škola s materskou školou, Cintorínska 70/1, Trávnic</t>
  </si>
  <si>
    <t>37864025</t>
  </si>
  <si>
    <t>Základná škola s materskou školou, Hlavná 199, Úľany nad Žit</t>
  </si>
  <si>
    <t>37864033</t>
  </si>
  <si>
    <t>Základná škola, Školská 846, Zemné</t>
  </si>
  <si>
    <t>37864050</t>
  </si>
  <si>
    <t>Základná škola Sándora Petőfiho s vyučovacím jazykom maďarsk</t>
  </si>
  <si>
    <t>37864076</t>
  </si>
  <si>
    <t>Základná škola s materskou školou Lajosa Turczela s vyučovac</t>
  </si>
  <si>
    <t>37864084</t>
  </si>
  <si>
    <t>Základná škola Lajosa Csongrádyho s vyučovacím jazykom maďar</t>
  </si>
  <si>
    <t>37864092</t>
  </si>
  <si>
    <t>Základná škola Jánosa Endrődyho s vyučovacím jazykom maďarsk</t>
  </si>
  <si>
    <t>37864106</t>
  </si>
  <si>
    <t>Základná škola s materskou školou - Alapiskola és Óvoda, Ško</t>
  </si>
  <si>
    <t>37864122</t>
  </si>
  <si>
    <t>Materská škola, MDŽ 26, Šurany</t>
  </si>
  <si>
    <t>37864190</t>
  </si>
  <si>
    <t>Základná škola Gábora Barossa s vyučovacím jazykom maďarským</t>
  </si>
  <si>
    <t>37864203</t>
  </si>
  <si>
    <t>37864211</t>
  </si>
  <si>
    <t>37864238</t>
  </si>
  <si>
    <t>Základná škola Gyulu Juhásza s vyučovacím jazykom maďarským</t>
  </si>
  <si>
    <t>37864246</t>
  </si>
  <si>
    <t>37864254</t>
  </si>
  <si>
    <t>Základná škola Lajosa Pongrácza s vyučovacím jazykom maďarsk</t>
  </si>
  <si>
    <t>37864262</t>
  </si>
  <si>
    <t>Základná škola s materskou školou - Alapiskola és Óvoda, Veľ</t>
  </si>
  <si>
    <t>37864271</t>
  </si>
  <si>
    <t>37864289</t>
  </si>
  <si>
    <t>Základná škola, Bátovce 368</t>
  </si>
  <si>
    <t>37864301</t>
  </si>
  <si>
    <t>Základná škola s materskou školou, Čaka 364</t>
  </si>
  <si>
    <t>37864319</t>
  </si>
  <si>
    <t>Základná škola s materskou školou, Demandice 131</t>
  </si>
  <si>
    <t>37864335</t>
  </si>
  <si>
    <t>Základná škola, Farná 151</t>
  </si>
  <si>
    <t>37864351</t>
  </si>
  <si>
    <t>Základná škola s materskou školou, Jur nad Hronom 284</t>
  </si>
  <si>
    <t>37864360</t>
  </si>
  <si>
    <t>Základná škola, Školská 11, Kalná nad Hronom</t>
  </si>
  <si>
    <t>37864378</t>
  </si>
  <si>
    <t>Základná škola s materskou školou, Kozárovce 927</t>
  </si>
  <si>
    <t>37864386</t>
  </si>
  <si>
    <t>Základná škola Andreja Kmeťa, M. R. Štefánika 34, Levice</t>
  </si>
  <si>
    <t>37864394</t>
  </si>
  <si>
    <t>Základná škola, Sv. Michala 42, Levice</t>
  </si>
  <si>
    <t>37864416</t>
  </si>
  <si>
    <t>Základná škola, Pri Podlužianke 6, Levice</t>
  </si>
  <si>
    <t>37864424</t>
  </si>
  <si>
    <t>Základná škola, Saratovská 43, Levice</t>
  </si>
  <si>
    <t>37864432</t>
  </si>
  <si>
    <t>Základná škola, Saratovská 85, Levice</t>
  </si>
  <si>
    <t>37864441</t>
  </si>
  <si>
    <t>Základná škola, Školská 14, Levice</t>
  </si>
  <si>
    <t>37864467</t>
  </si>
  <si>
    <t>Základná škola, Plášťovce 634</t>
  </si>
  <si>
    <t>37864475</t>
  </si>
  <si>
    <t>Základná škola, Hlavná 120, Pohronský Ruskov</t>
  </si>
  <si>
    <t>37864483</t>
  </si>
  <si>
    <t>Základná škola, Plavé Vozokany 114</t>
  </si>
  <si>
    <t>37864491</t>
  </si>
  <si>
    <t>Základná škola, Štiavnická cesta 26, Pukanec</t>
  </si>
  <si>
    <t>37864505</t>
  </si>
  <si>
    <t>Základná škola s materskou školou, Školská 10, Rybník</t>
  </si>
  <si>
    <t>37864513</t>
  </si>
  <si>
    <t>Základná škola Štefana Senčíka, Tekovská 17, Starý Tekov</t>
  </si>
  <si>
    <t>37864521</t>
  </si>
  <si>
    <t>Základná škola Janka Kráľa, Mládežnícka 24, Šahy</t>
  </si>
  <si>
    <t>37864530</t>
  </si>
  <si>
    <t>Základná škola Ladislava Balleka, E. B. Lukáča 6, Šahy</t>
  </si>
  <si>
    <t>37864548</t>
  </si>
  <si>
    <t>Základná škola, Komenského 37, Tekovské Lužany</t>
  </si>
  <si>
    <t>37864556</t>
  </si>
  <si>
    <t>Základná škola, Školská 9, Tlmače</t>
  </si>
  <si>
    <t>37864564</t>
  </si>
  <si>
    <t>Základná škola, Mochovská 4, Veľký Ďur</t>
  </si>
  <si>
    <t>37864572</t>
  </si>
  <si>
    <t>Základná škola, Zbrojníky 177</t>
  </si>
  <si>
    <t>37864581</t>
  </si>
  <si>
    <t>Základná škola, Mierová 67, Želiezovce</t>
  </si>
  <si>
    <t>37864599</t>
  </si>
  <si>
    <t>Základná škola s materskou školou, Osloboditeľov 30, Žembero</t>
  </si>
  <si>
    <t>37864611</t>
  </si>
  <si>
    <t>Základná umelecká škola Pála Kadosu, F. Engelsa 389/2, Levic</t>
  </si>
  <si>
    <t>37864629</t>
  </si>
  <si>
    <t>Centrum voľného času, Ul. Jesenského 41. Michala 42, Levice</t>
  </si>
  <si>
    <t>37864742</t>
  </si>
  <si>
    <t>Základná umelecká škola Ladislava Mokrého, Moyzesova 1737/22</t>
  </si>
  <si>
    <t>37865030</t>
  </si>
  <si>
    <t>Základná škola, Školská 1, Volkovce</t>
  </si>
  <si>
    <t>37865048</t>
  </si>
  <si>
    <t>Základná škola, Sľažany 122</t>
  </si>
  <si>
    <t>37865056</t>
  </si>
  <si>
    <t>Základná škola, Mojmírova 2, Zlaté Moravce</t>
  </si>
  <si>
    <t>37865072</t>
  </si>
  <si>
    <t>Základná škola s materskou školou, Červený Hrádok 235</t>
  </si>
  <si>
    <t>37865081</t>
  </si>
  <si>
    <t>Základná škola, Pribinova 1, Zlaté Moravce</t>
  </si>
  <si>
    <t>37865099</t>
  </si>
  <si>
    <t>Základná škola Štefana Moysesa, Školská 608, Tesárske Mlyňan</t>
  </si>
  <si>
    <t>37865102</t>
  </si>
  <si>
    <t>Základná škola Jána Vojtecha Šimka, Šimkova 40, Žitavany</t>
  </si>
  <si>
    <t>37865111</t>
  </si>
  <si>
    <t>Základná škola, Robotnícka 25, Zlaté Moravce</t>
  </si>
  <si>
    <t>37865137</t>
  </si>
  <si>
    <t>Základná škola, Školská 289, Obyce</t>
  </si>
  <si>
    <t>37865145</t>
  </si>
  <si>
    <t>Základná škola, Litoměřická 32, Topoľčianky</t>
  </si>
  <si>
    <t>37865153</t>
  </si>
  <si>
    <t>Základná škola s materskou školou, Školská 416, Tekovské Nem</t>
  </si>
  <si>
    <t>37865161</t>
  </si>
  <si>
    <t>Základná umelecká škola, J. Kráľa 4, Zlaté Moravce</t>
  </si>
  <si>
    <t>37865200</t>
  </si>
  <si>
    <t>Základná škola, Školská č. 299/11, Skýcov</t>
  </si>
  <si>
    <t>37865251</t>
  </si>
  <si>
    <t>Základná škola s materskou školou, Golianovo 60</t>
  </si>
  <si>
    <t>37865269</t>
  </si>
  <si>
    <t>Základná škola s materskou školou, Čeľadice 87</t>
  </si>
  <si>
    <t>37865277</t>
  </si>
  <si>
    <t>Základná škola, Veľký Lapáš 499</t>
  </si>
  <si>
    <t>37865285</t>
  </si>
  <si>
    <t>Základná škola, Školská 1, Vinodol</t>
  </si>
  <si>
    <t>37865307</t>
  </si>
  <si>
    <t>Základná škola, Topoľová 8, Nitra</t>
  </si>
  <si>
    <t>37865315</t>
  </si>
  <si>
    <t>Základná škola, Jelenecká 72, Nitrianske Hrnčiarovce</t>
  </si>
  <si>
    <t>37865331</t>
  </si>
  <si>
    <t>Základná škola s materskou školou, Sídlisko Lúky 1226, Vrábl</t>
  </si>
  <si>
    <t>37865340</t>
  </si>
  <si>
    <t>Základná škola, Lehota 144</t>
  </si>
  <si>
    <t>37865366</t>
  </si>
  <si>
    <t>Základná škola s materskou školou, Nová 201, Čakajovce</t>
  </si>
  <si>
    <t>37865374</t>
  </si>
  <si>
    <t>Základná škola, Partizánska 362, Nová Ves nad Žitavou</t>
  </si>
  <si>
    <t>37865382</t>
  </si>
  <si>
    <t>Základná škola, Školská ulica 197/10, Cabaj - Čápor</t>
  </si>
  <si>
    <t>37865391</t>
  </si>
  <si>
    <t>Základná škola Jána Domastu, Ulica Jána Domastu 1085/5, Caba</t>
  </si>
  <si>
    <t>37865412</t>
  </si>
  <si>
    <t>Základná škola, Krčméryho 2, Nitra</t>
  </si>
  <si>
    <t>37865421</t>
  </si>
  <si>
    <t>Základná škola, Nitrianska 98, Branč</t>
  </si>
  <si>
    <t>37865447</t>
  </si>
  <si>
    <t>Základná škola s materskou školou, Nové Sady 176</t>
  </si>
  <si>
    <t>37865455</t>
  </si>
  <si>
    <t>Základná škola, Levická 903, Vráble</t>
  </si>
  <si>
    <t>37865480</t>
  </si>
  <si>
    <t>Základná škola - Alapiskola, Hlavná 638/2, Veľký Cetín</t>
  </si>
  <si>
    <t>37865498</t>
  </si>
  <si>
    <t>Základná škola s materskou školou, Novozámocká 129, Nitra</t>
  </si>
  <si>
    <t>37865501</t>
  </si>
  <si>
    <t>Základná škola kniežaťa Pribinu, Andreja Šulgana 1, Nitra</t>
  </si>
  <si>
    <t>37865510</t>
  </si>
  <si>
    <t>Základná škola s materskou školou, Alekšince 395</t>
  </si>
  <si>
    <t>37865528</t>
  </si>
  <si>
    <t>Základná škola, Báb 225</t>
  </si>
  <si>
    <t>37865536</t>
  </si>
  <si>
    <t>Základná škola, Novozámocká 300, Ivanka pri Nitre</t>
  </si>
  <si>
    <t>37865544</t>
  </si>
  <si>
    <t>Základná škola, Školská 851/4, Veľké Zálužie</t>
  </si>
  <si>
    <t>37865561</t>
  </si>
  <si>
    <t>Základná škola, Klasov 20</t>
  </si>
  <si>
    <t>37865579</t>
  </si>
  <si>
    <t>Základná škola, Školská 185/1, Výčapy - Opatovce</t>
  </si>
  <si>
    <t>37865587</t>
  </si>
  <si>
    <t>Základná škola - Alapiskola, Školská 330, Jelenec</t>
  </si>
  <si>
    <t>37865595</t>
  </si>
  <si>
    <t>Základná škola, Ščasného 22, Nitra</t>
  </si>
  <si>
    <t>37865609</t>
  </si>
  <si>
    <t>Základná škola, Tulipánová 1, Nitra</t>
  </si>
  <si>
    <t>37865617</t>
  </si>
  <si>
    <t>Základná škola s materskou školou, Školská ulica 16, Jarok</t>
  </si>
  <si>
    <t>37865625</t>
  </si>
  <si>
    <t>Základná škola, Cabajská 2, Nitra</t>
  </si>
  <si>
    <t>37865633</t>
  </si>
  <si>
    <t>Základná škola, Farská ulica 20, Horné Lefantovce</t>
  </si>
  <si>
    <t>37866672</t>
  </si>
  <si>
    <t>Základná škola s materskou školou, Dolný Jatov 189</t>
  </si>
  <si>
    <t>37866711</t>
  </si>
  <si>
    <t>Základná škola s materskou školou, Hlavná 186/42, Rastislavi</t>
  </si>
  <si>
    <t>37866745</t>
  </si>
  <si>
    <t>Základná škola s materskou školou, Sasinkova 1, Lužianky</t>
  </si>
  <si>
    <t>37866788</t>
  </si>
  <si>
    <t>Základná škola s materskou školou, Školská ulica 89/7, Imeľ</t>
  </si>
  <si>
    <t>37866796</t>
  </si>
  <si>
    <t>Základná škola, Cesta na vŕšku 1, Marcelová</t>
  </si>
  <si>
    <t>37866800</t>
  </si>
  <si>
    <t>37866869</t>
  </si>
  <si>
    <t>37866877</t>
  </si>
  <si>
    <t>Základná škola s materskou školou Móra Kóczána s vyučovacím</t>
  </si>
  <si>
    <t>37866885</t>
  </si>
  <si>
    <t>Základná škola, Školská 757/10, Zemianska Olča</t>
  </si>
  <si>
    <t>37866907</t>
  </si>
  <si>
    <t>Základná škola s materskou školou Sámuela Gáspára s vyučovac</t>
  </si>
  <si>
    <t>37866915</t>
  </si>
  <si>
    <t>Základná škola s materskou školou Jánosa Hetényiho s vyučova</t>
  </si>
  <si>
    <t>37866923</t>
  </si>
  <si>
    <t>37866931</t>
  </si>
  <si>
    <t>Základná škola Jána Amosa Komenského, Rábska 14, Kolárovo</t>
  </si>
  <si>
    <t>37867008</t>
  </si>
  <si>
    <t>Základná škola Mihálya Katonu s vyučovacím jazykom maďarským</t>
  </si>
  <si>
    <t>37867016</t>
  </si>
  <si>
    <t>Základná škola Józsefa Kovátsa s vyučovacím jazykom maďarský</t>
  </si>
  <si>
    <t>37867024</t>
  </si>
  <si>
    <t>Základná škola, Bátorove Kosihy 892</t>
  </si>
  <si>
    <t>37867041</t>
  </si>
  <si>
    <t>Základná škola Gergelya Édesa s vyučovacím jazykom maďarským</t>
  </si>
  <si>
    <t>37867059</t>
  </si>
  <si>
    <t>Základná umelecká škola - Művészeti Alapiskola, Kostolné nám</t>
  </si>
  <si>
    <t>37867091</t>
  </si>
  <si>
    <t>Základná umelecká škola - Művészeti Alapiskola, Komárňanská</t>
  </si>
  <si>
    <t>37867121</t>
  </si>
  <si>
    <t>Základná škola s materskou školou, Školská 22, Svätý Peter</t>
  </si>
  <si>
    <t>37867130</t>
  </si>
  <si>
    <t>Centrum voľného času, Štefánikova trieda 63, Nitra</t>
  </si>
  <si>
    <t>37867369</t>
  </si>
  <si>
    <t>Základná umelecká škola - Művészeti Alapiskola, Letná 12, Ko</t>
  </si>
  <si>
    <t>37869051</t>
  </si>
  <si>
    <t>Obec Dolné Lefantovce</t>
  </si>
  <si>
    <t>37869451</t>
  </si>
  <si>
    <t>Obec Žitavany</t>
  </si>
  <si>
    <t>37869531</t>
  </si>
  <si>
    <t>Obec Štitáre</t>
  </si>
  <si>
    <t>37869540</t>
  </si>
  <si>
    <t>Obec Bádice</t>
  </si>
  <si>
    <t>37870530</t>
  </si>
  <si>
    <t>Základná škola, Strážnická 26, Ľubotice</t>
  </si>
  <si>
    <t>37872869</t>
  </si>
  <si>
    <t>Základná škola s materskou školou, Hniezdne 244</t>
  </si>
  <si>
    <t>37872877</t>
  </si>
  <si>
    <t>Základná škola s materskou školou, Kamienka 113</t>
  </si>
  <si>
    <t>37872885</t>
  </si>
  <si>
    <t>Základná škola s materskou školou, Školská 2, Ľubotín</t>
  </si>
  <si>
    <t>37872907</t>
  </si>
  <si>
    <t>Základná škola s materskou školou, Školská 93, Plaveč</t>
  </si>
  <si>
    <t>37872915</t>
  </si>
  <si>
    <t>Základná škola s materskou školou, Plavnica 244</t>
  </si>
  <si>
    <t>37872923</t>
  </si>
  <si>
    <t>Základná škola s materskou školou, Šarišské Jastrabie 270</t>
  </si>
  <si>
    <t>37872931</t>
  </si>
  <si>
    <t>Základná škola, Za vodou 14, Stará Ľubovňa</t>
  </si>
  <si>
    <t>37872940</t>
  </si>
  <si>
    <t>Základná škola s materskou školou, Veľký Lipník 45</t>
  </si>
  <si>
    <t>37873121</t>
  </si>
  <si>
    <t>Základná škola s materskou školou, Bukovce 80</t>
  </si>
  <si>
    <t>37873130</t>
  </si>
  <si>
    <t>Základná škola s materskou školou, Havaj 7</t>
  </si>
  <si>
    <t>37873148</t>
  </si>
  <si>
    <t>Základná škola s materskou školou, Kolbovce 8</t>
  </si>
  <si>
    <t>37873164</t>
  </si>
  <si>
    <t>Základná škola, Hrnčiarska 795/61, Stropkov</t>
  </si>
  <si>
    <t>37873172</t>
  </si>
  <si>
    <t>Základná škola, Konštantínova 1751/64, Stropkov</t>
  </si>
  <si>
    <t>37873181</t>
  </si>
  <si>
    <t>Základná škola, Mlynská 697/7, Stropkov</t>
  </si>
  <si>
    <t>37873253</t>
  </si>
  <si>
    <t>Základná škola s materskou školou, Hlavná 367/7, Kapušany</t>
  </si>
  <si>
    <t>37873261</t>
  </si>
  <si>
    <t>Základná škola, Hermanovská 347/7, Bystré</t>
  </si>
  <si>
    <t>37873270</t>
  </si>
  <si>
    <t>Základná škola, Čaklov 495</t>
  </si>
  <si>
    <t>37873288</t>
  </si>
  <si>
    <t>Základná škola, Štúrova 341, Hanušovce nad Topľou</t>
  </si>
  <si>
    <t>37873296</t>
  </si>
  <si>
    <t>Základná škola, Holčíkovce 44</t>
  </si>
  <si>
    <t>37873300</t>
  </si>
  <si>
    <t>Základná škola, Nižný Hrabovec 155</t>
  </si>
  <si>
    <t>37873318</t>
  </si>
  <si>
    <t>Základná škola, Školská 389, Sačurov</t>
  </si>
  <si>
    <t>37873326</t>
  </si>
  <si>
    <t>Základná škola, Školská 558, Sečovská Polianka</t>
  </si>
  <si>
    <t>37873334</t>
  </si>
  <si>
    <t>Základná škola, Soľ 53</t>
  </si>
  <si>
    <t>37873342</t>
  </si>
  <si>
    <t>Základná škola, Školská ulica 54/21, Slovenská Kajňa</t>
  </si>
  <si>
    <t>37873351</t>
  </si>
  <si>
    <t>Základná škola s materskou školou, Tovarné 173</t>
  </si>
  <si>
    <t>37873369</t>
  </si>
  <si>
    <t>Základná škola, Juh 1054, Vranov nad Topľou</t>
  </si>
  <si>
    <t>37873377</t>
  </si>
  <si>
    <t>Základná škola, Sídlisko II. 1336, Vranov nad Topľou</t>
  </si>
  <si>
    <t>37873385</t>
  </si>
  <si>
    <t>Základná škola, Lúčna 827/26, Vranov nad Topľou</t>
  </si>
  <si>
    <t>37873393</t>
  </si>
  <si>
    <t>Základná škola, Kukučínova ulica 106, Vranov nad Topľou</t>
  </si>
  <si>
    <t>37873407</t>
  </si>
  <si>
    <t>Základná škola, Vyšný Žipov 220</t>
  </si>
  <si>
    <t>37873415</t>
  </si>
  <si>
    <t>Základná škola, Zámutov 531</t>
  </si>
  <si>
    <t>37873423</t>
  </si>
  <si>
    <t>Základná umelecká škola, A. Dubčeka 880, Vranov nad Topľou</t>
  </si>
  <si>
    <t>37873431</t>
  </si>
  <si>
    <t>37873539</t>
  </si>
  <si>
    <t>Základná škola, Komenského 23, Bardejov</t>
  </si>
  <si>
    <t>37873547</t>
  </si>
  <si>
    <t>Základná škola Pavla Országha Hviezdoslava, Hviezdoslavova 9</t>
  </si>
  <si>
    <t>37873563</t>
  </si>
  <si>
    <t>Základná škola s materskou školou, Školská 231/4, Dlhé nad C</t>
  </si>
  <si>
    <t>37873571</t>
  </si>
  <si>
    <t>Základná škola s materskou školou s vyučovacím jazykom rusín</t>
  </si>
  <si>
    <t>37873598</t>
  </si>
  <si>
    <t>Základná škola s materskou školou, SNP 412, Stakčín</t>
  </si>
  <si>
    <t>37873601</t>
  </si>
  <si>
    <t>Základná škola s materskou školou, Ubľa 120</t>
  </si>
  <si>
    <t>37873610</t>
  </si>
  <si>
    <t>Základná škola s materskou školou Alexandra Duchnoviča, Ulič</t>
  </si>
  <si>
    <t>37873636</t>
  </si>
  <si>
    <t>Základná škola s materskou školou, Sninská 318/16, Zemplínsk</t>
  </si>
  <si>
    <t>37873644</t>
  </si>
  <si>
    <t>37873661</t>
  </si>
  <si>
    <t>Materská škola, Budovateľská 2205/12, Snina</t>
  </si>
  <si>
    <t>37873679</t>
  </si>
  <si>
    <t>Materská škola, Čs. armády 1590/1, Snina</t>
  </si>
  <si>
    <t>37873695</t>
  </si>
  <si>
    <t>Materská škola, Perečínska 2546/23, Snina</t>
  </si>
  <si>
    <t>37873709</t>
  </si>
  <si>
    <t>Materská škola, Palárikova 1630/29, Snina</t>
  </si>
  <si>
    <t>37873725</t>
  </si>
  <si>
    <t>Základná umelecká škola, Študentská 1447/10, Snina</t>
  </si>
  <si>
    <t>37873733</t>
  </si>
  <si>
    <t>Centrum voľného času, 1. mája 2533/12, Snina</t>
  </si>
  <si>
    <t>37873750</t>
  </si>
  <si>
    <t>Základná škola, Marhaň 115</t>
  </si>
  <si>
    <t>37873768</t>
  </si>
  <si>
    <t>Materská škola, Kukučínova 2544/7, Snina</t>
  </si>
  <si>
    <t>37873776</t>
  </si>
  <si>
    <t>Základná škola, Komenského 2666/16, Snina</t>
  </si>
  <si>
    <t>37873792</t>
  </si>
  <si>
    <t>Základná škola, Nám. Štefana Kluberta 10, Levoča</t>
  </si>
  <si>
    <t>37873814</t>
  </si>
  <si>
    <t>Základná škola, Palešovo námestie 9, Spišské Podhradie</t>
  </si>
  <si>
    <t>37873822</t>
  </si>
  <si>
    <t>Základná škola s materskou školou, Komenského 2, Spišský Hrh</t>
  </si>
  <si>
    <t>37873831</t>
  </si>
  <si>
    <t>Základná škola, Školská 3, Spišské Podhradie</t>
  </si>
  <si>
    <t>37873857</t>
  </si>
  <si>
    <t>Základná umelecká škola, Nám. Majstra Pavla 48, Levoča</t>
  </si>
  <si>
    <t>37873881</t>
  </si>
  <si>
    <t>Základná škola s materskou školou Aurela Viliama Scherfela,</t>
  </si>
  <si>
    <t>37873911</t>
  </si>
  <si>
    <t>Základná škola s materskou školou, SNP 469, Šuňava</t>
  </si>
  <si>
    <t>37873920</t>
  </si>
  <si>
    <t>Základná škola, Školská 255/6, Spišský Štvrtok</t>
  </si>
  <si>
    <t>37873938</t>
  </si>
  <si>
    <t>Základná škola, Toplianska 144, Raslavice</t>
  </si>
  <si>
    <t>37873954</t>
  </si>
  <si>
    <t>Základná škola, Malcov 16</t>
  </si>
  <si>
    <t>37873962</t>
  </si>
  <si>
    <t>Základná škola, Družstevná 222, Kurima</t>
  </si>
  <si>
    <t>37873971</t>
  </si>
  <si>
    <t>Základná škola, Nám.arm.gen. L.Svobodu 16, Bardejov</t>
  </si>
  <si>
    <t>37873989</t>
  </si>
  <si>
    <t>Spojená škola, Školská 478, Zborov</t>
  </si>
  <si>
    <t>37874004</t>
  </si>
  <si>
    <t>Základná škola s materskou školou, Pod papierňou 16A, Bardej</t>
  </si>
  <si>
    <t>37874012</t>
  </si>
  <si>
    <t>Základná škola Bartolomeja Krpelca, Tarasa Ševčenka 3, Barde</t>
  </si>
  <si>
    <t>37874021</t>
  </si>
  <si>
    <t>Základná škola, Wolkerova 10, Bardejov</t>
  </si>
  <si>
    <t>37874039</t>
  </si>
  <si>
    <t>Základná škola s materskou školou, Pod Vinbargom 1, Bardejov</t>
  </si>
  <si>
    <t>37874055</t>
  </si>
  <si>
    <t>Základná škola, Duchnovičova 480/29, Medzilaborce</t>
  </si>
  <si>
    <t>37874063</t>
  </si>
  <si>
    <t>Základná škola, Komenského 135/6, Medzilaborce</t>
  </si>
  <si>
    <t>37874071</t>
  </si>
  <si>
    <t>Základná škola Jána Švermu, Štefánikova 31, Humenné</t>
  </si>
  <si>
    <t>37874080</t>
  </si>
  <si>
    <t>Základná škola s materskou školou, Osloboditeľov 204, Kameni</t>
  </si>
  <si>
    <t>37874098</t>
  </si>
  <si>
    <t>Základná škola, Pugačevova 1381/7, Humenné</t>
  </si>
  <si>
    <t>37874101</t>
  </si>
  <si>
    <t>Základná škola, Laborecká 66, Humenné</t>
  </si>
  <si>
    <t>37874110</t>
  </si>
  <si>
    <t>CENTRUM VOĽNÉHO ČASU OLYMP</t>
  </si>
  <si>
    <t>37874187</t>
  </si>
  <si>
    <t>Základná škola s materskou školou, Slovenská Ves 313</t>
  </si>
  <si>
    <t>37874195</t>
  </si>
  <si>
    <t>Základná škola s materskou školou, Stráne pod Tatrami 33</t>
  </si>
  <si>
    <t>37874209</t>
  </si>
  <si>
    <t>Základná škola, Krížová Ves 43</t>
  </si>
  <si>
    <t>37874217</t>
  </si>
  <si>
    <t>Základná škola s materskou školou, Spišské Hanušovce 66</t>
  </si>
  <si>
    <t>37874225</t>
  </si>
  <si>
    <t>Základná škola s materskou školou, Školská 267, Veľká Lomnic</t>
  </si>
  <si>
    <t>37874233</t>
  </si>
  <si>
    <t>Základná škola M. R. Štefánika, Štefánikova 19, Spišská Belá</t>
  </si>
  <si>
    <t>37874268</t>
  </si>
  <si>
    <t>Základná škola s materskou školou, Nižná brána 8, Kežmarok</t>
  </si>
  <si>
    <t>37874276</t>
  </si>
  <si>
    <t>Základná škola s materskou školou, Vlková 18</t>
  </si>
  <si>
    <t>37874292</t>
  </si>
  <si>
    <t>Materská škola, Mierová 636/15, Spišská Belá</t>
  </si>
  <si>
    <t>37874314</t>
  </si>
  <si>
    <t>Materská škola, Školská 231/2, Huncovce</t>
  </si>
  <si>
    <t>37874349</t>
  </si>
  <si>
    <t>Základná škola s materskou školou, Jurské 140</t>
  </si>
  <si>
    <t>37874357</t>
  </si>
  <si>
    <t>Základná škola s materskou školou, Rakúsy 81</t>
  </si>
  <si>
    <t>37874381</t>
  </si>
  <si>
    <t>Základná škola s materskou školou, Topoľovka 1</t>
  </si>
  <si>
    <t>37874390</t>
  </si>
  <si>
    <t>Základná škola, Ohradzany 162</t>
  </si>
  <si>
    <t>37874454</t>
  </si>
  <si>
    <t>Základná škola s materskou školou, Gaboltov 50</t>
  </si>
  <si>
    <t>37874586</t>
  </si>
  <si>
    <t>Centrum voľného času, Námestie slobody 1736/48, Humenné</t>
  </si>
  <si>
    <t>37876015</t>
  </si>
  <si>
    <t>Základná škola, Tatranská Lomnica 14123, Vysoké Tatry</t>
  </si>
  <si>
    <t>37876023</t>
  </si>
  <si>
    <t>Základná škola s materskou školou, Švábovce 180</t>
  </si>
  <si>
    <t>37876031</t>
  </si>
  <si>
    <t>Základná škola s materskou školou, Michalská 398/8, Spišské</t>
  </si>
  <si>
    <t>37876040</t>
  </si>
  <si>
    <t>Základná škola, Školská 168/3, Štrba</t>
  </si>
  <si>
    <t>37876058</t>
  </si>
  <si>
    <t>Základná škola, Sládkovičova 501/15, Hranovnica</t>
  </si>
  <si>
    <t>37876066</t>
  </si>
  <si>
    <t>Základná škola s materskou školou, Školská 311, Spišská Tepl</t>
  </si>
  <si>
    <t>37876074</t>
  </si>
  <si>
    <t>Základná škola s materskou školou, Čirč 71</t>
  </si>
  <si>
    <t>37876082</t>
  </si>
  <si>
    <t>Základná škola s materskou školou - Grundschule mit Kinderga</t>
  </si>
  <si>
    <t>37876091</t>
  </si>
  <si>
    <t>Základná škola s materskou školou, Jarabina 258</t>
  </si>
  <si>
    <t>37876104</t>
  </si>
  <si>
    <t>Základná škola s materskou školou, Kyjov 176</t>
  </si>
  <si>
    <t>37876121</t>
  </si>
  <si>
    <t>Základná škola s materskou školou, Malý Lipník 70</t>
  </si>
  <si>
    <t>37876147</t>
  </si>
  <si>
    <t>Základná škola s materskou školou, Nižné Ružbachy 45</t>
  </si>
  <si>
    <t>37876155</t>
  </si>
  <si>
    <t>Základná škola s materskou školou, Orlov 5</t>
  </si>
  <si>
    <t>37876198</t>
  </si>
  <si>
    <t>Základná škola s materskou školou, Kolačkov 31</t>
  </si>
  <si>
    <t>37876368</t>
  </si>
  <si>
    <t>Základná škola s materskou školou, Nižný Slavkov 72</t>
  </si>
  <si>
    <t>37876376</t>
  </si>
  <si>
    <t>Základná škola, Ľutina 4</t>
  </si>
  <si>
    <t>37876431</t>
  </si>
  <si>
    <t>Základná škola s materskou školou, Školská 240, Veľký Slavko</t>
  </si>
  <si>
    <t>37876457</t>
  </si>
  <si>
    <t>Základná škola s materskou školou, Školská 42/22, Vikartovce</t>
  </si>
  <si>
    <t>37876465</t>
  </si>
  <si>
    <t>Základná škola s materskou školou, Ždiar 255</t>
  </si>
  <si>
    <t>37876473</t>
  </si>
  <si>
    <t>Základná škola s materskou školou, Lučivná 75/7</t>
  </si>
  <si>
    <t>37876481</t>
  </si>
  <si>
    <t>Základná škola s materskou školou, Vydrník 121</t>
  </si>
  <si>
    <t>37876490</t>
  </si>
  <si>
    <t>Základná škola s materskou školou Štefana Náhalku, Ul.Štefan</t>
  </si>
  <si>
    <t>37876546</t>
  </si>
  <si>
    <t>Základná umelecká škola, Ul. Hlavná 143/40, Štrba</t>
  </si>
  <si>
    <t>37876562</t>
  </si>
  <si>
    <t>Základná škola s materskou školou, Papín 199</t>
  </si>
  <si>
    <t>37876597</t>
  </si>
  <si>
    <t>Materská škola, Vsetínska 36, Stará Ľubovňa</t>
  </si>
  <si>
    <t>37876643</t>
  </si>
  <si>
    <t>Materská škola, Duk. hrdinov 2078/13, Snina</t>
  </si>
  <si>
    <t>37876651</t>
  </si>
  <si>
    <t>Základná škola s materskou školou, Záhradnická 83/19, Svinia</t>
  </si>
  <si>
    <t>37876678</t>
  </si>
  <si>
    <t>Základná škola s materskou školou, Tuhrina 3</t>
  </si>
  <si>
    <t>37876686</t>
  </si>
  <si>
    <t>Základná škola, Školská 531/29, Veľký Šariš</t>
  </si>
  <si>
    <t>37876694</t>
  </si>
  <si>
    <t>Základná škola s materskou školou, Bajerov 96</t>
  </si>
  <si>
    <t>37876708</t>
  </si>
  <si>
    <t>Základná škola s materskou školou Michala Sopiru, Radvaň nad</t>
  </si>
  <si>
    <t>37876716</t>
  </si>
  <si>
    <t>Základná umelecká škola A. Ljubimova, Mierová 328/8, Medzila</t>
  </si>
  <si>
    <t>37876732</t>
  </si>
  <si>
    <t>Základná škola, SNP 1, Humenné</t>
  </si>
  <si>
    <t>37876741</t>
  </si>
  <si>
    <t>Základná škola, Kudlovská 11, Humenné</t>
  </si>
  <si>
    <t>37876775</t>
  </si>
  <si>
    <t>Základná škola s materskou školou, Bzenov 143</t>
  </si>
  <si>
    <t>37876791</t>
  </si>
  <si>
    <t>Základná škola s materskou školou, Školská 28, Chminianska N</t>
  </si>
  <si>
    <t>37876805</t>
  </si>
  <si>
    <t>Základná škola s materskou školou, Šarišské Bohdanovce 179</t>
  </si>
  <si>
    <t>37876813</t>
  </si>
  <si>
    <t>Základná škola, Hviezdoslavova 1, Lipany</t>
  </si>
  <si>
    <t>37876848</t>
  </si>
  <si>
    <t>Základná škola, Nám. kpt. Nálepku 12, Drienov</t>
  </si>
  <si>
    <t>37876856</t>
  </si>
  <si>
    <t>Základná škola s materskou školou, Šarišské Dravce 20</t>
  </si>
  <si>
    <t>37876864</t>
  </si>
  <si>
    <t>Základná škola s materskou školou, Brezovica 60</t>
  </si>
  <si>
    <t>37876872</t>
  </si>
  <si>
    <t>Základná škola s materskou školou, Tulčík 116</t>
  </si>
  <si>
    <t>37876881</t>
  </si>
  <si>
    <t>Základná škola s materskou školou, Sedlice 3</t>
  </si>
  <si>
    <t>37876899</t>
  </si>
  <si>
    <t>Spojená škola, Letná ulica 3453/34, Poprad</t>
  </si>
  <si>
    <t>37876902</t>
  </si>
  <si>
    <t>Základná umelecká škola, Tatranská Lomnica 14123, Vysoké Tat</t>
  </si>
  <si>
    <t>37876911</t>
  </si>
  <si>
    <t>Základná škola s materskou školou, Komenského ulica 587/15,</t>
  </si>
  <si>
    <t>37876929</t>
  </si>
  <si>
    <t>Základná škola s materskou školou, Vlkovce 70</t>
  </si>
  <si>
    <t>37876970</t>
  </si>
  <si>
    <t>Základná škola s materskou školou, Košarovce 16</t>
  </si>
  <si>
    <t>37876988</t>
  </si>
  <si>
    <t>Základná škola s materskou školou, Lemešany 154</t>
  </si>
  <si>
    <t>37876996</t>
  </si>
  <si>
    <t>Základná škola s materskou školou, Krivany 1</t>
  </si>
  <si>
    <t>37877003</t>
  </si>
  <si>
    <t>Základná škola s materskou školou, Hlavná 113/68, Terňa</t>
  </si>
  <si>
    <t>37877011</t>
  </si>
  <si>
    <t>Základná škola s materskou školou, Grófske nádvorie 209/2, F</t>
  </si>
  <si>
    <t>37877054</t>
  </si>
  <si>
    <t>Základná škola, Červenica 61</t>
  </si>
  <si>
    <t>37877062</t>
  </si>
  <si>
    <t>Základná škola, Široké 141</t>
  </si>
  <si>
    <t>37877071</t>
  </si>
  <si>
    <t>Základná škola s materskou školou, Nižná Polianka 50</t>
  </si>
  <si>
    <t>37877089</t>
  </si>
  <si>
    <t>Základná škola s materskou školou, Hrabkov 159</t>
  </si>
  <si>
    <t>37877097</t>
  </si>
  <si>
    <t>Základná škola s materskou školou, Lipovce 125</t>
  </si>
  <si>
    <t>37877135</t>
  </si>
  <si>
    <t>Základná škola, Chmeľov 161</t>
  </si>
  <si>
    <t>37877160</t>
  </si>
  <si>
    <t>Základná škola, Lesnícka 1, Prešov</t>
  </si>
  <si>
    <t>37877186</t>
  </si>
  <si>
    <t>Základná škola, Bajkalská 29, Prešov</t>
  </si>
  <si>
    <t>37877194</t>
  </si>
  <si>
    <t>Základná škola, Prostějovská 38, Prešov</t>
  </si>
  <si>
    <t>37877208</t>
  </si>
  <si>
    <t>Základná škola, Važecká 11, Prešov</t>
  </si>
  <si>
    <t>37877216</t>
  </si>
  <si>
    <t>Základná škola, Mirka Nešpora 2, Prešov</t>
  </si>
  <si>
    <t>37877224</t>
  </si>
  <si>
    <t>Základná škola, Sibírska 42, Prešov</t>
  </si>
  <si>
    <t>37877445</t>
  </si>
  <si>
    <t>Základná umelecká škola Františka Veselého, Športová 833/4,</t>
  </si>
  <si>
    <t>37877461</t>
  </si>
  <si>
    <t>Základná škola s materskou školou, Hertník 261</t>
  </si>
  <si>
    <t>37877496</t>
  </si>
  <si>
    <t>Základná škola s materskou školou, Hermanovce 374</t>
  </si>
  <si>
    <t>37879111</t>
  </si>
  <si>
    <t>Základná umelecká škola, Sídlisko Hrad 1138/28, Spišské Podh</t>
  </si>
  <si>
    <t>37879405</t>
  </si>
  <si>
    <t>Materská škola, Železničný riadok 3, Levoča</t>
  </si>
  <si>
    <t>37879723</t>
  </si>
  <si>
    <t>Materská škola, Komenského 301, Batizovce</t>
  </si>
  <si>
    <t>37879731</t>
  </si>
  <si>
    <t>Základná škola, Komenského 333, Batizovce</t>
  </si>
  <si>
    <t>37880047</t>
  </si>
  <si>
    <t>Materská škola, A. Sládkoviča 10, Veľký Šariš</t>
  </si>
  <si>
    <t>37882040</t>
  </si>
  <si>
    <t>Základná škola s materskou školou, Ľubovec 35</t>
  </si>
  <si>
    <t>37883658</t>
  </si>
  <si>
    <t>Základná škola s materskou školou, Smilno 205</t>
  </si>
  <si>
    <t>37883755</t>
  </si>
  <si>
    <t>Základná škola, Podsadek 140, Stará Ľubovňa</t>
  </si>
  <si>
    <t>37888404</t>
  </si>
  <si>
    <t>Základná škola s materskou školou Józsefa Kármána s vyučovac</t>
  </si>
  <si>
    <t>37888412</t>
  </si>
  <si>
    <t>Základná škola, Hrnčiarska 2119/1, Zvolen</t>
  </si>
  <si>
    <t>37888421</t>
  </si>
  <si>
    <t>Základná škola, M. Rázusa 1672/3, Zvolen</t>
  </si>
  <si>
    <t>37888439</t>
  </si>
  <si>
    <t>Základná škola, Sídlisko 165, Sirk</t>
  </si>
  <si>
    <t>37888480</t>
  </si>
  <si>
    <t>Základná škola, Lúčna 8, Divín</t>
  </si>
  <si>
    <t>37888498</t>
  </si>
  <si>
    <t>Základná škola s materskou školou, Ulica J. A. Komenského 81</t>
  </si>
  <si>
    <t>37888510</t>
  </si>
  <si>
    <t>Základná škola, Ratková 229</t>
  </si>
  <si>
    <t>37888536</t>
  </si>
  <si>
    <t>Základná škola s materskou školou Antona Matulu, Sebechleby</t>
  </si>
  <si>
    <t>37888544</t>
  </si>
  <si>
    <t>Základná škola s materskou školou, Brehy 422</t>
  </si>
  <si>
    <t>37888552</t>
  </si>
  <si>
    <t>Základná škola s materskou školou, Malá Lehota 455</t>
  </si>
  <si>
    <t>37888561</t>
  </si>
  <si>
    <t>Základná škola s materskou školou, Veľká Lehota 433</t>
  </si>
  <si>
    <t>37888587</t>
  </si>
  <si>
    <t>37888595</t>
  </si>
  <si>
    <t>Základná škola, J. Alexyho 1941/1, Zvolen</t>
  </si>
  <si>
    <t>37888609</t>
  </si>
  <si>
    <t>Základná škola s materskou školou Juraja Palkoviča, Fľaková</t>
  </si>
  <si>
    <t>37888625</t>
  </si>
  <si>
    <t>Základná škola Viktora Szombathyho s vyučovacím jazykom maďa</t>
  </si>
  <si>
    <t>37888641</t>
  </si>
  <si>
    <t>Základná škola Adely Ostrolúckej, Školská 341/28, Budča</t>
  </si>
  <si>
    <t>37888650</t>
  </si>
  <si>
    <t>Základná škola, Klokočova 742/15, Hnúšťa</t>
  </si>
  <si>
    <t>37888668</t>
  </si>
  <si>
    <t>Základná umelecká škola Jána Valacha, Nábrežie Rimavy 457/19</t>
  </si>
  <si>
    <t>37888676</t>
  </si>
  <si>
    <t>Základná umelecká škola, Salvova 432/1, Rimavská Sobota</t>
  </si>
  <si>
    <t>37888684</t>
  </si>
  <si>
    <t>Základná škola Janka Jesenského, Mieru 154, Jesenské</t>
  </si>
  <si>
    <t>37888692</t>
  </si>
  <si>
    <t>Základná škola s materskou školou, Tekovská Breznica 700</t>
  </si>
  <si>
    <t>37888706</t>
  </si>
  <si>
    <t>Základná umelecká škola, Nádvorná 3366/10, Zvolen</t>
  </si>
  <si>
    <t>37888714</t>
  </si>
  <si>
    <t>Základná škola s materskou školou, Železničná 245, Jelšava</t>
  </si>
  <si>
    <t>37888722</t>
  </si>
  <si>
    <t>Základná škola s materskou školou, Cerovo 58</t>
  </si>
  <si>
    <t>37888749</t>
  </si>
  <si>
    <t>Základná umelecká škola, Francisciho 803, Tisovec</t>
  </si>
  <si>
    <t>37888765</t>
  </si>
  <si>
    <t>Základná škola, Poľná 1, Veľký Krtíš</t>
  </si>
  <si>
    <t>37888790</t>
  </si>
  <si>
    <t>Základná škola Andreja Sládkoviča, Pionierska 348/9, Sliač</t>
  </si>
  <si>
    <t>37888803</t>
  </si>
  <si>
    <t>Základná umelecká škola, Mieru 229, Jesenské</t>
  </si>
  <si>
    <t>37888820</t>
  </si>
  <si>
    <t>Základná škola s materskou školou Pavla Emanuela Dobšinského</t>
  </si>
  <si>
    <t>37888862</t>
  </si>
  <si>
    <t>37888871</t>
  </si>
  <si>
    <t>Základná škola s materskou školou, Muráň 353</t>
  </si>
  <si>
    <t>37888889</t>
  </si>
  <si>
    <t>Základná umelecká škola, SNP 308/39, Sliač</t>
  </si>
  <si>
    <t>37888927</t>
  </si>
  <si>
    <t>Základná umelecká škola, SNP 331/112, Očová</t>
  </si>
  <si>
    <t>37888994</t>
  </si>
  <si>
    <t>37889036</t>
  </si>
  <si>
    <t>Základná umelecká škola, Poľná 1, Veľký Krtíš</t>
  </si>
  <si>
    <t>37889176</t>
  </si>
  <si>
    <t>Základná umelecká škola, Lipové nám. 294/26, Modrý Kameň</t>
  </si>
  <si>
    <t>37889206</t>
  </si>
  <si>
    <t>Materská škola, Selčianska cesta 114, Selce</t>
  </si>
  <si>
    <t>37889320</t>
  </si>
  <si>
    <t>Domov dôchodcov a domov sociálnych služieb SOCIETA</t>
  </si>
  <si>
    <t>37889371</t>
  </si>
  <si>
    <t>Základná škola s materskou školou - Alapiskola és Óvoda s vy</t>
  </si>
  <si>
    <t>37889524</t>
  </si>
  <si>
    <t>Základná škola, Staré Hory 327</t>
  </si>
  <si>
    <t>37889826</t>
  </si>
  <si>
    <t>Základná škola s materskou školou, Trávniky 380/13, Kováčová</t>
  </si>
  <si>
    <t>37889966</t>
  </si>
  <si>
    <t>Materská škola, Oslobodenia 2, Slovenská Ľupča</t>
  </si>
  <si>
    <t>37891529</t>
  </si>
  <si>
    <t>Materská škola, Nemčianska 130, Nemce</t>
  </si>
  <si>
    <t>37891723</t>
  </si>
  <si>
    <t>37891839</t>
  </si>
  <si>
    <t>Základná škola s materskou školou, Vlkanovská 68, Vlkanová</t>
  </si>
  <si>
    <t>37892509</t>
  </si>
  <si>
    <t>Základná škola s materskou školou, Priechod 179</t>
  </si>
  <si>
    <t>37892614</t>
  </si>
  <si>
    <t>Materská škola, Dolná 57/37, Kremnica</t>
  </si>
  <si>
    <t>37892720</t>
  </si>
  <si>
    <t>37893009</t>
  </si>
  <si>
    <t>Základná škola s materskou školou, Podkonice 284</t>
  </si>
  <si>
    <t>37894081</t>
  </si>
  <si>
    <t>Centrum voľného času Domino, Bela IV. 1567/6, Zvolen</t>
  </si>
  <si>
    <t>37896326</t>
  </si>
  <si>
    <t>Základná škola, Stredisková 2735/5, Lieskovec</t>
  </si>
  <si>
    <t>37897004</t>
  </si>
  <si>
    <t>Materská škola, Nová 2912/2, Lieskovec</t>
  </si>
  <si>
    <t>37897039</t>
  </si>
  <si>
    <t>Základná škola s materskou školou, Ulica 1. augusta 15/48, S</t>
  </si>
  <si>
    <t>37897110</t>
  </si>
  <si>
    <t>Základná umelecká škola, Štúrova 6, Tornaľa</t>
  </si>
  <si>
    <t>37898086</t>
  </si>
  <si>
    <t>Základná škola s materskou školou, Ulica bratrícka 355/19, L</t>
  </si>
  <si>
    <t>37900838</t>
  </si>
  <si>
    <t>Materská škola, Fraňa Kráľa 1707, Čadca</t>
  </si>
  <si>
    <t>37900889</t>
  </si>
  <si>
    <t>Materská škola, Milošová 445, Čadca</t>
  </si>
  <si>
    <t>37900901</t>
  </si>
  <si>
    <t>Materská škola, Janka Kráľa 2392, Čadca</t>
  </si>
  <si>
    <t>37900927</t>
  </si>
  <si>
    <t>Materská škola, Hurbanova 1155, Čadca</t>
  </si>
  <si>
    <t>37900960</t>
  </si>
  <si>
    <t>Základná škola, Milošová u Prívary 477, Čadca</t>
  </si>
  <si>
    <t>37900978</t>
  </si>
  <si>
    <t>Základná škola s materskou školou, Školská ulica 399/7, Kons</t>
  </si>
  <si>
    <t>37903098</t>
  </si>
  <si>
    <t>Základná škola s materskou školou, Vavrečka 204</t>
  </si>
  <si>
    <t>37903152</t>
  </si>
  <si>
    <t>Materská škola, Lietava 368</t>
  </si>
  <si>
    <t>37903161</t>
  </si>
  <si>
    <t>Materská škola, Skalka 17, Lietavská Lúčka</t>
  </si>
  <si>
    <t>37903802</t>
  </si>
  <si>
    <t>Základná škola s materskou školou, Hvozdnica 66</t>
  </si>
  <si>
    <t>37904591</t>
  </si>
  <si>
    <t>Materská škola, Svrčinovec 856</t>
  </si>
  <si>
    <t>37904868</t>
  </si>
  <si>
    <t>Materská škola, Puškinova 3A, Žilina</t>
  </si>
  <si>
    <t>37904876</t>
  </si>
  <si>
    <t>Materská škola, Trnavská 2993/21, Žilina</t>
  </si>
  <si>
    <t>37904957</t>
  </si>
  <si>
    <t>Materská škola, Čajakova 4A, Žilina</t>
  </si>
  <si>
    <t>37904965</t>
  </si>
  <si>
    <t>Materská škola, Nám. Janka Borodáča 7, Žilina</t>
  </si>
  <si>
    <t>37904973</t>
  </si>
  <si>
    <t>Materská škola, Petzvalova 8, Žilina</t>
  </si>
  <si>
    <t>37904981</t>
  </si>
  <si>
    <t>Materská škola, Nám. Janka Borodáča 6, Žilina</t>
  </si>
  <si>
    <t>37904990</t>
  </si>
  <si>
    <t>Materská škola, Smrečany 117</t>
  </si>
  <si>
    <t>37905058</t>
  </si>
  <si>
    <t>Materská škola, Kultúrna ulica 284/11, Žilina</t>
  </si>
  <si>
    <t>37905066</t>
  </si>
  <si>
    <t>Materská škola, Dedinská 1/1, Žilina</t>
  </si>
  <si>
    <t>37905074</t>
  </si>
  <si>
    <t>Materská škola, Stavbárska 4, Žilina</t>
  </si>
  <si>
    <t>37905082</t>
  </si>
  <si>
    <t>Materská škola, Bajzova 9, Žilina</t>
  </si>
  <si>
    <t>37905104</t>
  </si>
  <si>
    <t>Materská škola, Jarná 2602/7, Žilina</t>
  </si>
  <si>
    <t>37905112</t>
  </si>
  <si>
    <t>Materská škola, Suvorovova 2797/20, Žilina</t>
  </si>
  <si>
    <t>37905121</t>
  </si>
  <si>
    <t>Materská škola, Cesta k vodojemu 386/4, Žilina</t>
  </si>
  <si>
    <t>37905139</t>
  </si>
  <si>
    <t>Materská škola, Predmestská 27, Žilina</t>
  </si>
  <si>
    <t>37905147</t>
  </si>
  <si>
    <t>Materská škola, Andreja Kmeťa 15, Žilina</t>
  </si>
  <si>
    <t>37905198</t>
  </si>
  <si>
    <t>Materská škola, Gemerská 1772, Žilina</t>
  </si>
  <si>
    <t>37905201</t>
  </si>
  <si>
    <t>Materská škola, Študentská 15/3, Žilina</t>
  </si>
  <si>
    <t>37905384</t>
  </si>
  <si>
    <t>Materská škola, Limbová 26, Žilina</t>
  </si>
  <si>
    <t>37906089</t>
  </si>
  <si>
    <t>Materská škola, Ochodnica 355</t>
  </si>
  <si>
    <t>37906208</t>
  </si>
  <si>
    <t>Základná škola s materskou školou, Žarnovická 1078/13, Turči</t>
  </si>
  <si>
    <t>37906216</t>
  </si>
  <si>
    <t>Spojená škola, Školská 447/2, Turčianske Teplice</t>
  </si>
  <si>
    <t>37906399</t>
  </si>
  <si>
    <t>Základná škola s materskou školou, Divinka 84</t>
  </si>
  <si>
    <t>37906526</t>
  </si>
  <si>
    <t>Základná umelecká škola, J. D. Matejovie 591/14, Liptovský H</t>
  </si>
  <si>
    <t>37909631</t>
  </si>
  <si>
    <t>Materská škola, Korňa 720</t>
  </si>
  <si>
    <t>37910159</t>
  </si>
  <si>
    <t>Základná škola s materskou školou, Lomná 36</t>
  </si>
  <si>
    <t>37910400</t>
  </si>
  <si>
    <t>Základná škola s materskou školou, Klubina 157</t>
  </si>
  <si>
    <t>37910418</t>
  </si>
  <si>
    <t>Základná škola s materskou školou, Lietavská Svinná 105, Lie</t>
  </si>
  <si>
    <t>37910485</t>
  </si>
  <si>
    <t>Základná škola s materskou školou, J. D. Matejovie 539, Lipt</t>
  </si>
  <si>
    <t>37910761</t>
  </si>
  <si>
    <t>Základná škola s materskou školou, Mládeže 156/2, Horný Hrič</t>
  </si>
  <si>
    <t>37911864</t>
  </si>
  <si>
    <t>Materská škola, Ústredie 632, Skalité</t>
  </si>
  <si>
    <t>37913743</t>
  </si>
  <si>
    <t>Základná škola s materskou školou, Cigeľ 276</t>
  </si>
  <si>
    <t>37914162</t>
  </si>
  <si>
    <t>Základná škola s materskou školou, Selec 183</t>
  </si>
  <si>
    <t>37914324</t>
  </si>
  <si>
    <t>Materská škola, Súhradka 204, Lednické Rovne</t>
  </si>
  <si>
    <t>37914707</t>
  </si>
  <si>
    <t>Základná škola s materskou školou, Horná Poruba 84</t>
  </si>
  <si>
    <t>37914782</t>
  </si>
  <si>
    <t>Základná škola s materskou školou, Košecké Podhradie 301</t>
  </si>
  <si>
    <t>37914821</t>
  </si>
  <si>
    <t>Základná škola s materskou školou, Častkovce 157</t>
  </si>
  <si>
    <t>37914961</t>
  </si>
  <si>
    <t>Materská škola, Požiarna 1291/26, Púchov</t>
  </si>
  <si>
    <t>37915380</t>
  </si>
  <si>
    <t>Základná škola s materskou školou, Diviacka Nová Ves 260</t>
  </si>
  <si>
    <t>37915606</t>
  </si>
  <si>
    <t>Materská škola, Mníchova Lehota 188</t>
  </si>
  <si>
    <t>37915673</t>
  </si>
  <si>
    <t>Materská škola, Hlavná 534/66, Nitrianske Rudno</t>
  </si>
  <si>
    <t>37916173</t>
  </si>
  <si>
    <t>Základná umelecká škola, Ľuborčianska 2, Nemšová</t>
  </si>
  <si>
    <t>37918818</t>
  </si>
  <si>
    <t>Základná škola s materskou školou, Veľká Hradná 299</t>
  </si>
  <si>
    <t>37920332</t>
  </si>
  <si>
    <t>Materská škola, Centrum II 72, Dubnica nad Váhom</t>
  </si>
  <si>
    <t>37920413</t>
  </si>
  <si>
    <t>Mestské hospodárstvo a správa lesov, m.r.o., Trenčín (skráte</t>
  </si>
  <si>
    <t>37922335</t>
  </si>
  <si>
    <t>Dubnické múzeum, mestská rozpočtová organizácia</t>
  </si>
  <si>
    <t>37922386</t>
  </si>
  <si>
    <t>Základná škola s materskou školou, Dohňany 468</t>
  </si>
  <si>
    <t>37926012</t>
  </si>
  <si>
    <t>RETEST</t>
  </si>
  <si>
    <t>37936867</t>
  </si>
  <si>
    <t>Základná umelecká škola Ladislava Mednyánszkeho, Zimná 12, S</t>
  </si>
  <si>
    <t>37938096</t>
  </si>
  <si>
    <t>Centrum voľného času, Gen. Štefánika 47, Kežmarok</t>
  </si>
  <si>
    <t>37938207</t>
  </si>
  <si>
    <t>Materská škola, Jurkovičova 17, Prešov</t>
  </si>
  <si>
    <t>37938215</t>
  </si>
  <si>
    <t>Základná škola s materskou školou, Sedliská 93</t>
  </si>
  <si>
    <t>37941275</t>
  </si>
  <si>
    <t>Základná umelecká škola, Toplianska 144, Raslavice</t>
  </si>
  <si>
    <t>37941658</t>
  </si>
  <si>
    <t>Základná škola s materskou školou, Modra nad Cirochou 250</t>
  </si>
  <si>
    <t>37942247</t>
  </si>
  <si>
    <t>Základná škola s materskou školou, Torysa 26</t>
  </si>
  <si>
    <t>37942379</t>
  </si>
  <si>
    <t>Základná škola s materskou školou, Mlynská 21, Gerlachov</t>
  </si>
  <si>
    <t>37942603</t>
  </si>
  <si>
    <t>Základná škola s materskou školou, Zlaté 184</t>
  </si>
  <si>
    <t>37942611</t>
  </si>
  <si>
    <t>Základná škola s materskou školou, Hrabovec nad Laborcom 41</t>
  </si>
  <si>
    <t>37942620</t>
  </si>
  <si>
    <t>Základná škola s materskou školou, Mokroluh 130</t>
  </si>
  <si>
    <t>37942697</t>
  </si>
  <si>
    <t>Základná škola s materskou školou, Bijacovce 5</t>
  </si>
  <si>
    <t>37943006</t>
  </si>
  <si>
    <t>Základná škola s materskou školou, Rokytov 4</t>
  </si>
  <si>
    <t>37943642</t>
  </si>
  <si>
    <t>Základná škola s materskou školou, Richvald 85</t>
  </si>
  <si>
    <t>37944215</t>
  </si>
  <si>
    <t>Základná škola s materskou školou, Hromoš 29</t>
  </si>
  <si>
    <t>37944452</t>
  </si>
  <si>
    <t>Základná škola s materskou školou, Kľušov 170</t>
  </si>
  <si>
    <t>37944631</t>
  </si>
  <si>
    <t>Základná škola s materskou školou, Rožkovany 190</t>
  </si>
  <si>
    <t>37944657</t>
  </si>
  <si>
    <t>Základná škola s materskou školou, Ďačov 110</t>
  </si>
  <si>
    <t>37944681</t>
  </si>
  <si>
    <t>Základná škola s materskou školou, Kamenica 645</t>
  </si>
  <si>
    <t>37944941</t>
  </si>
  <si>
    <t>Základná škola s materskou školou, Poloma 24</t>
  </si>
  <si>
    <t>37947770</t>
  </si>
  <si>
    <t>Základná škola, Komenského 113, Lipany</t>
  </si>
  <si>
    <t>37947800</t>
  </si>
  <si>
    <t>Základná škola s materskou školou, Župčany 171</t>
  </si>
  <si>
    <t>37947958</t>
  </si>
  <si>
    <t>Materská škola, Partizánska 22, Humenné</t>
  </si>
  <si>
    <t>37947966</t>
  </si>
  <si>
    <t>Základná škola s materskou školou, Podskalka 58, Humenné</t>
  </si>
  <si>
    <t>37948083</t>
  </si>
  <si>
    <t>Centrum voľného času, Angyalova ulica 401/26, Kremnica</t>
  </si>
  <si>
    <t>37949667</t>
  </si>
  <si>
    <t>Materská škola, Ľ.Fullu 1689/43, Zvolen</t>
  </si>
  <si>
    <t>37949675</t>
  </si>
  <si>
    <t>Materská škola, Imatra 2548/8, Zvolen</t>
  </si>
  <si>
    <t>37949713</t>
  </si>
  <si>
    <t>Materská škola, Bystrický rad 2485/41, Zvolen</t>
  </si>
  <si>
    <t>37950975</t>
  </si>
  <si>
    <t>37956141</t>
  </si>
  <si>
    <t>Základná škola s materskou školou, Slobodné 23, Lutila</t>
  </si>
  <si>
    <t>37957619</t>
  </si>
  <si>
    <t>Materská škola, Hrnčiarska 2063/2, Zvolen</t>
  </si>
  <si>
    <t>37957660</t>
  </si>
  <si>
    <t>Materská škola, marš.Malinovského 1985/41, Zvolen</t>
  </si>
  <si>
    <t>37957767</t>
  </si>
  <si>
    <t>Materská škola, Centrum 2496/29, Zvolen</t>
  </si>
  <si>
    <t>37957775</t>
  </si>
  <si>
    <t>Materská škola, Tehelná 2549/5, Zvolen</t>
  </si>
  <si>
    <t>37957821</t>
  </si>
  <si>
    <t>Materská škola, Prachatická 2421/45, Zvolen</t>
  </si>
  <si>
    <t>37957872</t>
  </si>
  <si>
    <t>Základná škola Františka Zigmunda Leichta, Harmanec 10</t>
  </si>
  <si>
    <t>37957899</t>
  </si>
  <si>
    <t>Materská škola, J.Bánika 1733/41, Zvolen</t>
  </si>
  <si>
    <t>37957902</t>
  </si>
  <si>
    <t>Materská škola, E. P. Voljanského 491/3, Zvolen</t>
  </si>
  <si>
    <t>37957970</t>
  </si>
  <si>
    <t>Materská škola - Óvoda, Rybárska 1743/8A, Rimavská Sobota</t>
  </si>
  <si>
    <t>37957988</t>
  </si>
  <si>
    <t>Materská škola - Óvoda, Daxnerova 486/30, Rimavská Sobota</t>
  </si>
  <si>
    <t>37957996</t>
  </si>
  <si>
    <t>Materská škola, Rožňavská 854/29, Rimavská Sobota</t>
  </si>
  <si>
    <t>37958003</t>
  </si>
  <si>
    <t>Centrum voľného času RELAX v Rimavskej Sobote, Ul. SNP</t>
  </si>
  <si>
    <t>37959999</t>
  </si>
  <si>
    <t>Materská škola, Lhenická 34, Budča</t>
  </si>
  <si>
    <t>37960865</t>
  </si>
  <si>
    <t>Materská škola, Vinohradská 1595/3, Močenok</t>
  </si>
  <si>
    <t>37960903</t>
  </si>
  <si>
    <t>Materská škola, Kultúrna 478/15, Výčapy - Opatovce</t>
  </si>
  <si>
    <t>37961047</t>
  </si>
  <si>
    <t>Materská škola s vyučovacím jazykom maďarským - Óvoda, Brnen</t>
  </si>
  <si>
    <t>37961144</t>
  </si>
  <si>
    <t>Základná umelecká škola, Školská ulica 897/8, Mojmírovce</t>
  </si>
  <si>
    <t>37961161</t>
  </si>
  <si>
    <t>Materská škola, Farská ulica 1274/2, Cabaj - Čápor</t>
  </si>
  <si>
    <t>37961179</t>
  </si>
  <si>
    <t>Materská škola, Kostolná ulica 560/13, Cabaj - Čápor</t>
  </si>
  <si>
    <t>37961284</t>
  </si>
  <si>
    <t>Materská škola, Nám. Gy. Széchényiho 3, Nové Zámky</t>
  </si>
  <si>
    <t>37961292</t>
  </si>
  <si>
    <t>Materská škola, Bitúnková 6, Nové Zámky</t>
  </si>
  <si>
    <t>37961306</t>
  </si>
  <si>
    <t>Materská škola, Nábrežná 39, Nové Zámky</t>
  </si>
  <si>
    <t>37961314</t>
  </si>
  <si>
    <t>Materská škola, Šoltésovej 12, Nové Zámky</t>
  </si>
  <si>
    <t>37961489</t>
  </si>
  <si>
    <t>Materská škola, Nám. odborárov 9, Tlmače</t>
  </si>
  <si>
    <t>37961497</t>
  </si>
  <si>
    <t>Základná umelecká škola, Školská 11, Tlmače</t>
  </si>
  <si>
    <t>37961527</t>
  </si>
  <si>
    <t>Materská škola - Óvoda, Cyrilometódska 42, Nové Zámky</t>
  </si>
  <si>
    <t>37965271</t>
  </si>
  <si>
    <t>Materská škola, Osloboditeľov 36, Tekovské Lužany</t>
  </si>
  <si>
    <t>37965859</t>
  </si>
  <si>
    <t>Základná škola, Benkova 34, Nitra</t>
  </si>
  <si>
    <t>37968718</t>
  </si>
  <si>
    <t>Základná škola s materskou školou, Rumanová 308</t>
  </si>
  <si>
    <t>37972031</t>
  </si>
  <si>
    <t>Materská škola, Ul. čs. brigády 2, Liptovský Mikuláš</t>
  </si>
  <si>
    <t>37972049</t>
  </si>
  <si>
    <t>Materská škola, Ul. Vranovská 601, Liptovský Mikuláš</t>
  </si>
  <si>
    <t>37975081</t>
  </si>
  <si>
    <t>Materská škola, Tajovského 9, Martin</t>
  </si>
  <si>
    <t>37975099</t>
  </si>
  <si>
    <t>Materská škola, J. Lettricha 1, Martin</t>
  </si>
  <si>
    <t>37975102</t>
  </si>
  <si>
    <t>Materská škola, Jána Šimka 7, Martin</t>
  </si>
  <si>
    <t>37975111</t>
  </si>
  <si>
    <t>Materská škola, Družstevná 10, Martin</t>
  </si>
  <si>
    <t>37976044</t>
  </si>
  <si>
    <t>Zariadenie pre seniorov a domov sociálnych služieb Liptovské</t>
  </si>
  <si>
    <t>37976991</t>
  </si>
  <si>
    <t>Materská škola, Korcháň 1070, Raková</t>
  </si>
  <si>
    <t>37980513</t>
  </si>
  <si>
    <t>Zariadenie pre seniorov a domov sociálnych služieb mesta Lip</t>
  </si>
  <si>
    <t>37984756</t>
  </si>
  <si>
    <t>Základná škola s materskou školou, Dubovany 177</t>
  </si>
  <si>
    <t>37985035</t>
  </si>
  <si>
    <t>Materská škola - Óvoda, Mierová 960/18, Jelka</t>
  </si>
  <si>
    <t>37988522</t>
  </si>
  <si>
    <t>Materská škola, Ružová 2, Piešťany</t>
  </si>
  <si>
    <t>37988531</t>
  </si>
  <si>
    <t>Materská škola, Staničná 2, Piešťany</t>
  </si>
  <si>
    <t>37988549</t>
  </si>
  <si>
    <t>Materská škola, 8. mája 2, Piešťany</t>
  </si>
  <si>
    <t>37988557</t>
  </si>
  <si>
    <t>Materská škola, Valova 40, Piešťany</t>
  </si>
  <si>
    <t>37988590</t>
  </si>
  <si>
    <t>Materská škola, Kalinčiakova 1, Hlohovec</t>
  </si>
  <si>
    <t>37989073</t>
  </si>
  <si>
    <t>Základná umelecká škola, Jaslovské Bohunice 341</t>
  </si>
  <si>
    <t>37989928</t>
  </si>
  <si>
    <t>Materská škola s vyučovacím jazykom maďarským - Óvoda, Štefa</t>
  </si>
  <si>
    <t>37990357</t>
  </si>
  <si>
    <t>Základná škola s materskou školou, Kornela Mahra 11, Trnava</t>
  </si>
  <si>
    <t>37990365</t>
  </si>
  <si>
    <t>Základná škola s materskou školou, Ulica Maxima Gorkého 21,</t>
  </si>
  <si>
    <t>37990373</t>
  </si>
  <si>
    <t>Základná škola s materskou školou, Spartakovská 5, Trnava</t>
  </si>
  <si>
    <t>37990411</t>
  </si>
  <si>
    <t>Materská škola, Lúčky 14, Holíč</t>
  </si>
  <si>
    <t>37992228</t>
  </si>
  <si>
    <t>Mestská knižnica Zsigmonda Zalabaiho v Šamoríne</t>
  </si>
  <si>
    <t>37998196</t>
  </si>
  <si>
    <t>Základná škola s materskou školou, Banícka 52, Malachov</t>
  </si>
  <si>
    <t>37998447</t>
  </si>
  <si>
    <t>Obec Nový Svet</t>
  </si>
  <si>
    <t>42001161</t>
  </si>
  <si>
    <t>Materská škola, M. R. Štefánika 908/40, Detva</t>
  </si>
  <si>
    <t>42001170</t>
  </si>
  <si>
    <t>Materská škola, Obrancov mieru 876/5, Detva</t>
  </si>
  <si>
    <t>42001692</t>
  </si>
  <si>
    <t>Materská škola, Dr. Janského 8, Žiar nad Hronom</t>
  </si>
  <si>
    <t>42001838</t>
  </si>
  <si>
    <t>Základná škola s materskou školou, Dolná Lehota 161</t>
  </si>
  <si>
    <t>42002028</t>
  </si>
  <si>
    <t>Spojená škola, Ľudovíta Štúra 155, Dudince</t>
  </si>
  <si>
    <t>42004632</t>
  </si>
  <si>
    <t>Zariadenie sociálnych služieb</t>
  </si>
  <si>
    <t>42009758</t>
  </si>
  <si>
    <t>Centrum voľného času Školská 7, Brezno</t>
  </si>
  <si>
    <t>42012805</t>
  </si>
  <si>
    <t>KULTÚRNE CENTRUM a MÚZEUM ANDREJA SLÁDKOVIČA V KRUPINE</t>
  </si>
  <si>
    <t>42017912</t>
  </si>
  <si>
    <t>Materská škola, Petra Jilemnického 12/5, Nová Dubnica</t>
  </si>
  <si>
    <t>42019877</t>
  </si>
  <si>
    <t>Základná škola s materskou školou, Školská 375/23, Čereňany</t>
  </si>
  <si>
    <t>42020131</t>
  </si>
  <si>
    <t>Základná škola s materskou školou Fraňa Madvu, Nitrianske Su</t>
  </si>
  <si>
    <t>42025737</t>
  </si>
  <si>
    <t>Základná škola s materskou školou, Kálnica 385</t>
  </si>
  <si>
    <t>42026644</t>
  </si>
  <si>
    <t>Základná škola s materskou školou, Jablonov 209</t>
  </si>
  <si>
    <t>42028353</t>
  </si>
  <si>
    <t>Základná umelecká škola, Námestie sv. Jakuba 26, Veľký Šariš</t>
  </si>
  <si>
    <t>42028990</t>
  </si>
  <si>
    <t>Základná škola, Ihľany 127</t>
  </si>
  <si>
    <t>42029503</t>
  </si>
  <si>
    <t>Materská škola, Dubovica 48</t>
  </si>
  <si>
    <t>42029511</t>
  </si>
  <si>
    <t>Základná škola, Dubovica 190</t>
  </si>
  <si>
    <t>42047625</t>
  </si>
  <si>
    <t>Základná škola s materskou školou - Alapiskola és Óvoda, Hla</t>
  </si>
  <si>
    <t>42055318</t>
  </si>
  <si>
    <t>Základná škola s materskou školou, Beňadovo 68</t>
  </si>
  <si>
    <t>42061211</t>
  </si>
  <si>
    <t>Centrum voľného času, Kysucký Lieskovec 208</t>
  </si>
  <si>
    <t>42064635</t>
  </si>
  <si>
    <t>Základná umelecká škola, Kysucký Lieskovec 309</t>
  </si>
  <si>
    <t>42064813</t>
  </si>
  <si>
    <t>Spojená škola, Oslobodenia č. 165, Belá</t>
  </si>
  <si>
    <t>42064872</t>
  </si>
  <si>
    <t>Základná škola s materskou školou Adama Františka Kollára, Š</t>
  </si>
  <si>
    <t>42064899</t>
  </si>
  <si>
    <t>Centrum voľného času, Školská ulica 1007/16, Teplička nad Vá</t>
  </si>
  <si>
    <t>42064996</t>
  </si>
  <si>
    <t>Centrum voľného času, Ústredie 976, Klokočov</t>
  </si>
  <si>
    <t>42066271</t>
  </si>
  <si>
    <t>Materská škola, Ondrašovská 55, Liptovský Mikuláš</t>
  </si>
  <si>
    <t>42066280</t>
  </si>
  <si>
    <t>Materská škola, Palúčanská 22, Liptovský Mikuláš</t>
  </si>
  <si>
    <t>42066298</t>
  </si>
  <si>
    <t>Materská škola, Komenského 13, Liptovský Mikuláš</t>
  </si>
  <si>
    <t>42066301</t>
  </si>
  <si>
    <t>Materská škola, Kláštorná 550, Liptovský Mikuláš</t>
  </si>
  <si>
    <t>42069394</t>
  </si>
  <si>
    <t>Centrum voľného času, Raková 140</t>
  </si>
  <si>
    <t>42071321</t>
  </si>
  <si>
    <t>Materská škola, Nálepkova 5, Martin</t>
  </si>
  <si>
    <t>42077869</t>
  </si>
  <si>
    <t>Základná umelecká škola, Rakúsy 33</t>
  </si>
  <si>
    <t>42083460</t>
  </si>
  <si>
    <t>Základná škola s materskou školou, Domaňovce 30</t>
  </si>
  <si>
    <t>42083605</t>
  </si>
  <si>
    <t>Kultúrne a turistické centrum Bardejov</t>
  </si>
  <si>
    <t>42084164</t>
  </si>
  <si>
    <t>Základná škola s materskou školou, Holumnica 121</t>
  </si>
  <si>
    <t>42085438</t>
  </si>
  <si>
    <t>Materská škola, Antona Prídavka 1, Prešov</t>
  </si>
  <si>
    <t>42085446</t>
  </si>
  <si>
    <t>Materská škola profesorky Márie Podhájeckej, Bajkalská 31, P</t>
  </si>
  <si>
    <t>42085454</t>
  </si>
  <si>
    <t>Materská škola, Bernolákova 19, Prešov</t>
  </si>
  <si>
    <t>42085462</t>
  </si>
  <si>
    <t>Materská škola, Budovateľská 8, Prešov</t>
  </si>
  <si>
    <t>42085471</t>
  </si>
  <si>
    <t>Materská škola, Čapajevova 17, Prešov</t>
  </si>
  <si>
    <t>42085489</t>
  </si>
  <si>
    <t>Materská škola, Čergovská 14, Prešov</t>
  </si>
  <si>
    <t>42085497</t>
  </si>
  <si>
    <t>Materská škola, Československej armády 20, Prešov</t>
  </si>
  <si>
    <t>42085501</t>
  </si>
  <si>
    <t>Materská škola, Mirka Nešpora 22, Prešov</t>
  </si>
  <si>
    <t>42085519</t>
  </si>
  <si>
    <t>Materská škola, Sabinovská 22A, Prešov</t>
  </si>
  <si>
    <t>42085527</t>
  </si>
  <si>
    <t>Materská škola, Solivarská 51, Prešov</t>
  </si>
  <si>
    <t>42085535</t>
  </si>
  <si>
    <t>Materská škola, Važecká 18, Prešov</t>
  </si>
  <si>
    <t>42085543</t>
  </si>
  <si>
    <t>Materská škola, Zemplínska 2, Prešov</t>
  </si>
  <si>
    <t>42087929</t>
  </si>
  <si>
    <t>Základná umelecká škola, SNP 363/13, Spišský Hrhov</t>
  </si>
  <si>
    <t>42089051</t>
  </si>
  <si>
    <t>Materská škola, Tatranská 21, Stará Ľubovňa</t>
  </si>
  <si>
    <t>42089697</t>
  </si>
  <si>
    <t>Mestské kultúrne a osvetové stredisko</t>
  </si>
  <si>
    <t>42096367</t>
  </si>
  <si>
    <t>Materská škola - Óvoda, Školská 160/3, Čierna nad Tisou</t>
  </si>
  <si>
    <t>42096413</t>
  </si>
  <si>
    <t>Základná umelecká škola, Školská 160/3, Čierna nad Tisou</t>
  </si>
  <si>
    <t>42100500</t>
  </si>
  <si>
    <t>Základná škola s materskou školou, Smolník 528</t>
  </si>
  <si>
    <t>42102201</t>
  </si>
  <si>
    <t>Materská škola, Richnava 260</t>
  </si>
  <si>
    <t>42104246</t>
  </si>
  <si>
    <t>Základná škola s materskou školou, Lúčna 3, Olcnava</t>
  </si>
  <si>
    <t>42104301</t>
  </si>
  <si>
    <t>Základná umelecká škola, Námestie M. Pajdušáka 2, Smižany</t>
  </si>
  <si>
    <t>42104378</t>
  </si>
  <si>
    <t>Základná škola s materskou školou, Žbince 145</t>
  </si>
  <si>
    <t>42107652</t>
  </si>
  <si>
    <t>Základná škola s materskou školou, Želiarska 4, Košice</t>
  </si>
  <si>
    <t>42110645</t>
  </si>
  <si>
    <t>Centrum voľného času, Slovenská 46, Gelnica</t>
  </si>
  <si>
    <t>42111544</t>
  </si>
  <si>
    <t>Centrum voľného času, Družstevná 509, Strážske</t>
  </si>
  <si>
    <t>42115591</t>
  </si>
  <si>
    <t>Základná škola s materskou školou - Alapiskola és Óvoda, Šar</t>
  </si>
  <si>
    <t>42116619</t>
  </si>
  <si>
    <t>Dom seniorov Dolný Ohaj</t>
  </si>
  <si>
    <t>42117089</t>
  </si>
  <si>
    <t>Základná škola s materskou školou, Čeľadince 125</t>
  </si>
  <si>
    <t>42125430</t>
  </si>
  <si>
    <t>Materská škola, Gagarinova 2636/15, Topoľčany</t>
  </si>
  <si>
    <t>42125448</t>
  </si>
  <si>
    <t>Materská škola, Lipová 1736/2, Topoľčany</t>
  </si>
  <si>
    <t>42125456</t>
  </si>
  <si>
    <t>Materská škola, Škultétyho 2630/10, Topoľčany</t>
  </si>
  <si>
    <t>42125464</t>
  </si>
  <si>
    <t>Materská škola, Tribečská 2633/12, Topoľčany</t>
  </si>
  <si>
    <t>42125472</t>
  </si>
  <si>
    <t>Materská škola, Tribečská 2703/10, Topoľčany</t>
  </si>
  <si>
    <t>42125481</t>
  </si>
  <si>
    <t>Materská škola, Čerešňová 90/44, Topoľčany - Veľké Bedzany</t>
  </si>
  <si>
    <t>42125588</t>
  </si>
  <si>
    <t>Múzeum Nové Sady</t>
  </si>
  <si>
    <t>42125791</t>
  </si>
  <si>
    <t>Mestská knižnica Jána Johanidesa v Šali, skrátený názov MsKJ</t>
  </si>
  <si>
    <t>42126606</t>
  </si>
  <si>
    <t>Základná škola s materskou školou, Sokolská 81, Závod</t>
  </si>
  <si>
    <t>42133661</t>
  </si>
  <si>
    <t>Seniorcentrum Staré Mesto</t>
  </si>
  <si>
    <t>42133980</t>
  </si>
  <si>
    <t>Materská škola, Plickova 16, Bratislava</t>
  </si>
  <si>
    <t>42135591</t>
  </si>
  <si>
    <t>Materská škola, Horná 11, Šenkvice</t>
  </si>
  <si>
    <t>42141303</t>
  </si>
  <si>
    <t>Materská škola, Ul. SNP 27, Handlová</t>
  </si>
  <si>
    <t>42143900</t>
  </si>
  <si>
    <t>Zariadenie pre seniorov-Domov dôchodcov Bojnice</t>
  </si>
  <si>
    <t>42144752</t>
  </si>
  <si>
    <t>Základná umelecká škola, Školská ulica 243/1, Košeca</t>
  </si>
  <si>
    <t>42149762</t>
  </si>
  <si>
    <t>Zariadenie opatrovateľskej služby "NEZÁBUDKA"</t>
  </si>
  <si>
    <t>42155606</t>
  </si>
  <si>
    <t>Materská škola, Štvrť SNP 999/29, Galanta</t>
  </si>
  <si>
    <t>42155622</t>
  </si>
  <si>
    <t>Materská škola - Óvoda, Česká 1453, Galanta</t>
  </si>
  <si>
    <t>42159717</t>
  </si>
  <si>
    <t>Mestská knižnica Skalica</t>
  </si>
  <si>
    <t>42159920</t>
  </si>
  <si>
    <t>Kultúrno-spoločenské centrum Bučany</t>
  </si>
  <si>
    <t>42160391</t>
  </si>
  <si>
    <t>Centrum voľného času, Kollárova 21, Holíč</t>
  </si>
  <si>
    <t>42161525</t>
  </si>
  <si>
    <t>C.K. Holíčske centrum</t>
  </si>
  <si>
    <t>42162106</t>
  </si>
  <si>
    <t>Základná umelecká škola, Voderady 155, Voderady</t>
  </si>
  <si>
    <t>42170915</t>
  </si>
  <si>
    <t>Základná škola, Malokarpatské nám. 1, Bratislava</t>
  </si>
  <si>
    <t>42170923</t>
  </si>
  <si>
    <t>Materská škola, Heyrovského 4, Bratislava</t>
  </si>
  <si>
    <t>42175062</t>
  </si>
  <si>
    <t>Materská škola, Medzilaborecká 4, Bratislava</t>
  </si>
  <si>
    <t>42175089</t>
  </si>
  <si>
    <t>Materská škola, Šťastná 26, Bratislava</t>
  </si>
  <si>
    <t>42187184</t>
  </si>
  <si>
    <t>Materská škola, 29. augusta 64, Hronec</t>
  </si>
  <si>
    <t>42192609</t>
  </si>
  <si>
    <t>Základná škola s materskou školou, Pod hôrkami 352/3, Medzib</t>
  </si>
  <si>
    <t>42195861</t>
  </si>
  <si>
    <t>Základná škola s materskou školou, Hontianske Tesáre 148</t>
  </si>
  <si>
    <t>42196817</t>
  </si>
  <si>
    <t>Materská škola, Mierová 2, Banská Štiavnica</t>
  </si>
  <si>
    <t>42196973</t>
  </si>
  <si>
    <t>Materská škola, Ulica Andreja Sládkoviča 1130/33, Žarnovica</t>
  </si>
  <si>
    <t>42202582</t>
  </si>
  <si>
    <t>Základná škola s materskou školou, Hlavná 191, Lukáčovce</t>
  </si>
  <si>
    <t>42206618</t>
  </si>
  <si>
    <t>Základná škola s materskou školou, Rišňovce 427</t>
  </si>
  <si>
    <t>42206685</t>
  </si>
  <si>
    <t>Základná škola s materskou školou, Hájske 67</t>
  </si>
  <si>
    <t>42209218</t>
  </si>
  <si>
    <t>Základná umelecká škola, Školská 1690, Močenok</t>
  </si>
  <si>
    <t>42211476</t>
  </si>
  <si>
    <t>Základná škola s materskou školou, Gogoľova 2143/7, Topoľčan</t>
  </si>
  <si>
    <t>42211981</t>
  </si>
  <si>
    <t>Materská škola, Lesná 10, Kolárovo</t>
  </si>
  <si>
    <t>42213738</t>
  </si>
  <si>
    <t>Materská škola, Klokočov 976</t>
  </si>
  <si>
    <t>42213894</t>
  </si>
  <si>
    <t>Materská škola, Gôtovany 60</t>
  </si>
  <si>
    <t>42214254</t>
  </si>
  <si>
    <t>Základná škola s materskou školou, Vasiľov 58</t>
  </si>
  <si>
    <t>42214823</t>
  </si>
  <si>
    <t>Centrum voľného času DOMINO, M. R. Štefánika 1, Vrútky</t>
  </si>
  <si>
    <t>42216095</t>
  </si>
  <si>
    <t>Základná škola s materskou školou, Dunajov 235</t>
  </si>
  <si>
    <t>42218985</t>
  </si>
  <si>
    <t>Základná škola s materskou školou, Stankovany 330</t>
  </si>
  <si>
    <t>42219213</t>
  </si>
  <si>
    <t>Centrum voľného času Elán, Dončova 1, Ružomberok</t>
  </si>
  <si>
    <t>42219973</t>
  </si>
  <si>
    <t>Jesienka, zariadenie pre seniorov a denný stacionár</t>
  </si>
  <si>
    <t>42220939</t>
  </si>
  <si>
    <t>Základná škola s materskou školou, Snežnica 218</t>
  </si>
  <si>
    <t>42221897</t>
  </si>
  <si>
    <t>Základná škola s materskou školou, Krasňany 19, Krasňany</t>
  </si>
  <si>
    <t>42221978</t>
  </si>
  <si>
    <t>Základná škola s materskou školou, Demänovská ulica 408/4A,</t>
  </si>
  <si>
    <t>42224357</t>
  </si>
  <si>
    <t>Základná umelecká škola Ľudovíta Fullu, Nám. A. Hlinku 14/11</t>
  </si>
  <si>
    <t>42228409</t>
  </si>
  <si>
    <t>Materská škola, Čsl. letcov 2, Ľubotice</t>
  </si>
  <si>
    <t>42232228</t>
  </si>
  <si>
    <t>Spojená škola, Štúrova 231/123, Spišská Stará Ves</t>
  </si>
  <si>
    <t>42236410</t>
  </si>
  <si>
    <t>Materská škola, Ul. Ľ. Štúra 318/23, Svidník</t>
  </si>
  <si>
    <t>42236428</t>
  </si>
  <si>
    <t>Materská škola, Ul. 8. mája 500/56, Svidník</t>
  </si>
  <si>
    <t>42236436</t>
  </si>
  <si>
    <t>Materská škola, Ul. Gen. Svobodu 744/33, Svidník</t>
  </si>
  <si>
    <t>42236444</t>
  </si>
  <si>
    <t>Nepriradené</t>
  </si>
  <si>
    <t>42238749</t>
  </si>
  <si>
    <t>Základná umelecká škola, Školská 1, Ľubica</t>
  </si>
  <si>
    <t>42238854</t>
  </si>
  <si>
    <t>Základná škola s materskou školou, Krásna Lúka 142</t>
  </si>
  <si>
    <t>42243378</t>
  </si>
  <si>
    <t>Spojená škola, J. A. Komenského 5, Rožňava</t>
  </si>
  <si>
    <t>42245265</t>
  </si>
  <si>
    <t>Materská škola - Óvoda, Zádielska 4, Košice</t>
  </si>
  <si>
    <t>42245273</t>
  </si>
  <si>
    <t>Materská škola, Rumanova 4, Košice</t>
  </si>
  <si>
    <t>42245290</t>
  </si>
  <si>
    <t>Materská škola, Jarná 4, Košice</t>
  </si>
  <si>
    <t>42248795</t>
  </si>
  <si>
    <t>Základná škola s materskou školou, Maurerova 14, Krompachy</t>
  </si>
  <si>
    <t>42248809</t>
  </si>
  <si>
    <t>Základná škola s materskou školou, SNP 47, Krompachy</t>
  </si>
  <si>
    <t>42250374</t>
  </si>
  <si>
    <t>Základná umelecká škola, Družstevná 509, Strážske</t>
  </si>
  <si>
    <t>42250650</t>
  </si>
  <si>
    <t>Materská škola - Óvoda, L. Kossutha 1272/103, Kráľovský Chlm</t>
  </si>
  <si>
    <t>42276632</t>
  </si>
  <si>
    <t>Základná škola s materskou školou, m. č. Považská Teplá 181,</t>
  </si>
  <si>
    <t>42276641</t>
  </si>
  <si>
    <t>Základná škola s materskou školou, Považské Podhradie 169, P</t>
  </si>
  <si>
    <t>42276675</t>
  </si>
  <si>
    <t>Základná škola s materskou školou, Visolaje 150</t>
  </si>
  <si>
    <t>42280338</t>
  </si>
  <si>
    <t>Zariadenie sociálnych služieb Obce Horná Mariková</t>
  </si>
  <si>
    <t>42281741</t>
  </si>
  <si>
    <t>Materská škola, Šafárikova 11, Trenčín</t>
  </si>
  <si>
    <t>42281806</t>
  </si>
  <si>
    <t>Materská škola, Odbojárov 177/8A, Nemšová</t>
  </si>
  <si>
    <t>42282420</t>
  </si>
  <si>
    <t>Základná umelecká škola, Pribinova 227/24, Bošany</t>
  </si>
  <si>
    <t>42284279</t>
  </si>
  <si>
    <t>Správa pamiatok obce Zemianske Kostoľany</t>
  </si>
  <si>
    <t>42285488</t>
  </si>
  <si>
    <t>Základná škola s materskou školou, Stará Myjava 141</t>
  </si>
  <si>
    <t>42285755</t>
  </si>
  <si>
    <t>Základná škola s materskou školou, Brvnište 388</t>
  </si>
  <si>
    <t>42286441</t>
  </si>
  <si>
    <t>42287618</t>
  </si>
  <si>
    <t>Materská škola, Podjavorinskej 8, Hlohovec, m.č. Šulekovo</t>
  </si>
  <si>
    <t>42292468</t>
  </si>
  <si>
    <t>JESÉNIA SKALICA zariadenie pre seniorov</t>
  </si>
  <si>
    <t>42297681</t>
  </si>
  <si>
    <t>Obecná knižnica v Chtelnici</t>
  </si>
  <si>
    <t>42302498</t>
  </si>
  <si>
    <t>Základná škola s materskou školou Alexandra Vagača, Štúrova</t>
  </si>
  <si>
    <t>42303109</t>
  </si>
  <si>
    <t>Materská škola, A. Bernoláka 19, Detva</t>
  </si>
  <si>
    <t>42303117</t>
  </si>
  <si>
    <t>Materská škola, Nám. SNP 17, Detva</t>
  </si>
  <si>
    <t>42308763</t>
  </si>
  <si>
    <t>Materská škola, Malinovského 874, Krupina</t>
  </si>
  <si>
    <t>42310989</t>
  </si>
  <si>
    <t>Materská škola, Švermova 452/8, Valaská</t>
  </si>
  <si>
    <t>42310997</t>
  </si>
  <si>
    <t>Základná umelecká škola, Záhradná 46/1, Valaská</t>
  </si>
  <si>
    <t>42313902</t>
  </si>
  <si>
    <t>Rozpočtová organizácia LUKUS</t>
  </si>
  <si>
    <t>42320283</t>
  </si>
  <si>
    <t>Základná škola, Drienovec 44</t>
  </si>
  <si>
    <t>42324157</t>
  </si>
  <si>
    <t>Materská škola, Ruskov 280</t>
  </si>
  <si>
    <t>42325218</t>
  </si>
  <si>
    <t>Základná umelecká škola, Nová 793/41, Dobšiná</t>
  </si>
  <si>
    <t>42325382</t>
  </si>
  <si>
    <t>Materská škola, Poľná 4, Valaliky</t>
  </si>
  <si>
    <t>42325471</t>
  </si>
  <si>
    <t>Materská škola, Gagarinova 916/2A, Sobrance</t>
  </si>
  <si>
    <t>42330238</t>
  </si>
  <si>
    <t>Školská jedáleň, Juhoslovanská 2, Košice</t>
  </si>
  <si>
    <t>42333733</t>
  </si>
  <si>
    <t>Základná umelecká škola Franza Schuberta, SNP 9, Želiezovce</t>
  </si>
  <si>
    <t>42335281</t>
  </si>
  <si>
    <t>Centrum voľného času - Szabadidőközpont,V. Palkovicha 3, Kol</t>
  </si>
  <si>
    <t>42337062</t>
  </si>
  <si>
    <t>Materská škola, Nový diel 50, Hurbanovo</t>
  </si>
  <si>
    <t>42337071</t>
  </si>
  <si>
    <t>Materská škola, Sľažany 321</t>
  </si>
  <si>
    <t>42337283</t>
  </si>
  <si>
    <t>Základná umelecká škola - Művészeti Alapiskola, Nám. B. Bart</t>
  </si>
  <si>
    <t>42338638</t>
  </si>
  <si>
    <t>Regionálne múzeum Mojmírovce</t>
  </si>
  <si>
    <t>42343682</t>
  </si>
  <si>
    <t>Materská škola, Matice slovenskej 740/7, Stropkov</t>
  </si>
  <si>
    <t>42343691</t>
  </si>
  <si>
    <t>Materská škola, Andreja Hlinku 1762/27, Stropkov</t>
  </si>
  <si>
    <t>42343747</t>
  </si>
  <si>
    <t>Materská škola, Školská 808/19, Štrba</t>
  </si>
  <si>
    <t>42343941</t>
  </si>
  <si>
    <t>Materská škola, Gen. Svobodu 40, Ľubica</t>
  </si>
  <si>
    <t>42344301</t>
  </si>
  <si>
    <t>Základná umelecká škola, Budovateľská 486/17, Hanušovce nad</t>
  </si>
  <si>
    <t>42346886</t>
  </si>
  <si>
    <t>Centrum voľného času, Hlavná 426, Rabča</t>
  </si>
  <si>
    <t>42347670</t>
  </si>
  <si>
    <t>SENIOR - Zariadenie pre seniorov a Dom sociálnych služieb Vr</t>
  </si>
  <si>
    <t>42349036</t>
  </si>
  <si>
    <t>Základná škola s materskou školou, Podbiel 246</t>
  </si>
  <si>
    <t>42349150</t>
  </si>
  <si>
    <t>Materská škola, Oslobodenia 941, Trstená</t>
  </si>
  <si>
    <t>42349567</t>
  </si>
  <si>
    <t>Materská škola, Lesnícka 1370, Krásno nad Kysucou</t>
  </si>
  <si>
    <t>42355443</t>
  </si>
  <si>
    <t>Materská škola, Bystrická 1, Pezinok</t>
  </si>
  <si>
    <t>42355451</t>
  </si>
  <si>
    <t>Materská škola, Gen. Pekníka 2, Pezinok</t>
  </si>
  <si>
    <t>42355460</t>
  </si>
  <si>
    <t>Materská škola, Svätoplukova 51, Pezinok</t>
  </si>
  <si>
    <t>42355478</t>
  </si>
  <si>
    <t>Materská škola, Vajanského 16, Pezinok</t>
  </si>
  <si>
    <t>42355486</t>
  </si>
  <si>
    <t>Materská škola, Za hradbami 1, Pezinok</t>
  </si>
  <si>
    <t>42355494</t>
  </si>
  <si>
    <t>Materská škola, Záhradná 34, Pezinok</t>
  </si>
  <si>
    <t>42355508</t>
  </si>
  <si>
    <t>Centrum voľného času, Mladoboleslavská 3, 902 01 Pezinok</t>
  </si>
  <si>
    <t>42363586</t>
  </si>
  <si>
    <t>Materská škola, Slnečné jazerá 2764, Senec</t>
  </si>
  <si>
    <t>42371091</t>
  </si>
  <si>
    <t>Základná škola s materskou školou Gyulu Lőrincza - Lőrincz G</t>
  </si>
  <si>
    <t>42371783</t>
  </si>
  <si>
    <t>Materská škola - Óvoda, Plášťovce 634</t>
  </si>
  <si>
    <t>42372984</t>
  </si>
  <si>
    <t>42378389</t>
  </si>
  <si>
    <t>Centrum sociálnych služieb Obce Papradno</t>
  </si>
  <si>
    <t>42378508</t>
  </si>
  <si>
    <t>Materská škola, Bradáčova 773/30, Myjava</t>
  </si>
  <si>
    <t>42379636</t>
  </si>
  <si>
    <t>GALÉRIA A MÚZEUM ĽUDOVÉHO UMENIA V OBCI FINTICE</t>
  </si>
  <si>
    <t>42381321</t>
  </si>
  <si>
    <t>Základna škola s materskou školou, Poša 251</t>
  </si>
  <si>
    <t>42382378</t>
  </si>
  <si>
    <t>Základná škola, Ulica k ihrisku 182/13, Medzany</t>
  </si>
  <si>
    <t>42385831</t>
  </si>
  <si>
    <t>Múzeum oravskej dediny</t>
  </si>
  <si>
    <t>42387299</t>
  </si>
  <si>
    <t>Základná škola s materskou školou E. A. Cernana, Ústredie 31</t>
  </si>
  <si>
    <t>42388104</t>
  </si>
  <si>
    <t>Základná škola s materskou školou, Makov 264</t>
  </si>
  <si>
    <t>42388139</t>
  </si>
  <si>
    <t>Základná škola s materskou školou, Hybe 691</t>
  </si>
  <si>
    <t>42388244</t>
  </si>
  <si>
    <t>Základná škola s materskou školou, Školská 474/5, Kamenná Po</t>
  </si>
  <si>
    <t>42388660</t>
  </si>
  <si>
    <t>Základná škola s materskou školou, Radoľa 326</t>
  </si>
  <si>
    <t>42388767</t>
  </si>
  <si>
    <t>Základná škola, Mládežnícka 1343, Krásno nad Kysucou</t>
  </si>
  <si>
    <t>42388830</t>
  </si>
  <si>
    <t>Materská škola, Ku škôlke 196/11, Žilina</t>
  </si>
  <si>
    <t>42391385</t>
  </si>
  <si>
    <t>Viacúčelové zariadenie pre seniorov</t>
  </si>
  <si>
    <t>42392390</t>
  </si>
  <si>
    <t>Materská škola, Jána Cikkera 651/2, Sliač</t>
  </si>
  <si>
    <t>42392977</t>
  </si>
  <si>
    <t>Základná umelecká škola, Stožok 47</t>
  </si>
  <si>
    <t>42397260</t>
  </si>
  <si>
    <t>Materská škola, Králická 98/50, Králiky</t>
  </si>
  <si>
    <t>42399688</t>
  </si>
  <si>
    <t>Základná umelecká škola Ladislava Kupkoviča, Potočná 1/A, Cí</t>
  </si>
  <si>
    <t>42399696</t>
  </si>
  <si>
    <t>Základná umelecká škola, Školská 694, Kúty</t>
  </si>
  <si>
    <t>42399769</t>
  </si>
  <si>
    <t>Základná škola s materskou školou, J.Mudrocha 1343/19, Senic</t>
  </si>
  <si>
    <t>42400988</t>
  </si>
  <si>
    <t>Materská škola, E.F.Scherera 40, Piešťany</t>
  </si>
  <si>
    <t>42404631</t>
  </si>
  <si>
    <t>Zariadenie pre seniorov Bohunka</t>
  </si>
  <si>
    <t>42404771</t>
  </si>
  <si>
    <t>Základná škola - Alapiskola, Školský rad 416/27, Štvrtok na</t>
  </si>
  <si>
    <t>42409837</t>
  </si>
  <si>
    <t>Materská škola s vyučovacím jazykom maďarským - Óvoda, Žižko</t>
  </si>
  <si>
    <t>42414636</t>
  </si>
  <si>
    <t>Základná škola s materskou školou, Hlavná 292/82, Viničné</t>
  </si>
  <si>
    <t>42433819</t>
  </si>
  <si>
    <t>Zariadenie pre seniorov KARITA obce Partizánska Ľupča</t>
  </si>
  <si>
    <t>42434718</t>
  </si>
  <si>
    <t>Spojená škola, M. R. Štefánika 1, Vrútky</t>
  </si>
  <si>
    <t>42434858</t>
  </si>
  <si>
    <t>Základná škola s materskou školou, Okoličianska 404/8C, Lipt</t>
  </si>
  <si>
    <t>42435048</t>
  </si>
  <si>
    <t>Základná škola s materskou školou, Stred 122, Zázrivá</t>
  </si>
  <si>
    <t>42447402</t>
  </si>
  <si>
    <t>Základná škola Kataríny Brúderovej, Osloboditeľská 1, Bratis</t>
  </si>
  <si>
    <t>42447470</t>
  </si>
  <si>
    <t>Materská škola, Koniarkova 9, Bratislava</t>
  </si>
  <si>
    <t>42448557</t>
  </si>
  <si>
    <t>Materská škola, Exnárova 6, Bratislava</t>
  </si>
  <si>
    <t>42448743</t>
  </si>
  <si>
    <t>Materská škola, Západná 2, Bratislava</t>
  </si>
  <si>
    <t>42449120</t>
  </si>
  <si>
    <t>Materská škola, Kalinčiakova 11, Modra</t>
  </si>
  <si>
    <t>42449138</t>
  </si>
  <si>
    <t>Materská škola, Sládkovičova 13, Modra</t>
  </si>
  <si>
    <t>45016089</t>
  </si>
  <si>
    <t>Základná škola s materskou školou Karola Rapoša, Pionierska</t>
  </si>
  <si>
    <t>45016909</t>
  </si>
  <si>
    <t>Základná umelecká škola, Školská 16, Slovenská Ľupča</t>
  </si>
  <si>
    <t>45018332</t>
  </si>
  <si>
    <t>Základná škola s materskou školou, Strelníky 42</t>
  </si>
  <si>
    <t>45021619</t>
  </si>
  <si>
    <t>Základná umelecká škola - Müvészeti Alapiskola, Hlavná 294,</t>
  </si>
  <si>
    <t>45021813</t>
  </si>
  <si>
    <t>Domov seniorov Dolinka</t>
  </si>
  <si>
    <t>45024464</t>
  </si>
  <si>
    <t>45025240</t>
  </si>
  <si>
    <t>Materská škola, P. Dobšinského 4923/38A, Rimavská Sobota</t>
  </si>
  <si>
    <t>45025258</t>
  </si>
  <si>
    <t>Materská škola, Sídlisko Rimava 1066/28, Rimavská Sobota</t>
  </si>
  <si>
    <t>45025266</t>
  </si>
  <si>
    <t>Materská škola, I. Hatvaniho 1759/13, Rimavská Sobota</t>
  </si>
  <si>
    <t>45025274</t>
  </si>
  <si>
    <t>Základná škola s materskou školou, Hlavná 66, Ožďany</t>
  </si>
  <si>
    <t>45029296</t>
  </si>
  <si>
    <t>Materská škola, Poľná 2, Veľký Krtíš</t>
  </si>
  <si>
    <t>48411931</t>
  </si>
  <si>
    <t>Základná škola s materskou školou, Dojč 137</t>
  </si>
  <si>
    <t>48412741</t>
  </si>
  <si>
    <t>Materská škola - Óvoda, L. Svobodu 22, Malinovo</t>
  </si>
  <si>
    <t>48484342</t>
  </si>
  <si>
    <t>Domov dôchodcov Šaľa</t>
  </si>
  <si>
    <t>50005723</t>
  </si>
  <si>
    <t>Základná škola s materskou školou, Školská 301/16, Turňa nad</t>
  </si>
  <si>
    <t>50090828</t>
  </si>
  <si>
    <t>Základná škola s materskou školou, Nám. 1. mája 3, Chtelnica</t>
  </si>
  <si>
    <t>50409964</t>
  </si>
  <si>
    <t>Základná škola s materskou školou, Kalinčiakova 12, Bratisla</t>
  </si>
  <si>
    <t>50431498</t>
  </si>
  <si>
    <t>Základná škola s materskou školou Vladimíra Mináča, 9. mája</t>
  </si>
  <si>
    <t>50471627</t>
  </si>
  <si>
    <t>Základná škola s materskou školou, Lúčky 521</t>
  </si>
  <si>
    <t>50576119</t>
  </si>
  <si>
    <t>Základná škola, Uzovské Pekľany 131</t>
  </si>
  <si>
    <t>50613138</t>
  </si>
  <si>
    <t>Základná škola s materskou školou, Malý Čepčín 35</t>
  </si>
  <si>
    <t>50645935</t>
  </si>
  <si>
    <t>Školská jedáleň, Školská 491/18A, Teplička nad Váhom</t>
  </si>
  <si>
    <t>50650238</t>
  </si>
  <si>
    <t>Materská škola - Óvoda, Školská 1260/4, Tornaľa</t>
  </si>
  <si>
    <t>50653636</t>
  </si>
  <si>
    <t>Centrum sociálnej starostlivosti Dunajská Streda</t>
  </si>
  <si>
    <t>50655884</t>
  </si>
  <si>
    <t>Základná škola s materskou školou, Čajkov 285</t>
  </si>
  <si>
    <t>50672843</t>
  </si>
  <si>
    <t>Základná škola s materskou školou Viliama Záborského, Levick</t>
  </si>
  <si>
    <t>50895214</t>
  </si>
  <si>
    <t>Základná škola s materskou školou, Ulica P. Dobšinského 746/</t>
  </si>
  <si>
    <t>50895222</t>
  </si>
  <si>
    <t>Základná škola s materskou školou, Malonecpalská ulica 206/3</t>
  </si>
  <si>
    <t>51001489</t>
  </si>
  <si>
    <t>Základná škola s materskou školou, Bidovce 209</t>
  </si>
  <si>
    <t>51048418</t>
  </si>
  <si>
    <t>Materská škola, Mierová 141, Svit</t>
  </si>
  <si>
    <t>51098989</t>
  </si>
  <si>
    <t>Základná umelecká škola, Školská 590/3, Heľpa</t>
  </si>
  <si>
    <t>51099021</t>
  </si>
  <si>
    <t>Základná škola, Školská 266, Rovinka</t>
  </si>
  <si>
    <t>51102137</t>
  </si>
  <si>
    <t>Spojená škola, Mierová 134, Svit</t>
  </si>
  <si>
    <t>51253381</t>
  </si>
  <si>
    <t>Základná škola s materskou školou, Turá Lúka 131, Myjava</t>
  </si>
  <si>
    <t>51266784</t>
  </si>
  <si>
    <t>Materská škola, Ul. 29. augusta 384/2A, Most pri Bratislave</t>
  </si>
  <si>
    <t>51278235</t>
  </si>
  <si>
    <t>Základná škola s materskou školou, Benice 96</t>
  </si>
  <si>
    <t>51278308</t>
  </si>
  <si>
    <t>Školská jedáleň, Námestie A. Hlinku 31, Cífer</t>
  </si>
  <si>
    <t>51278383</t>
  </si>
  <si>
    <t>Základná škola s materskou školou, Dolné Saliby 19</t>
  </si>
  <si>
    <t>51278481</t>
  </si>
  <si>
    <t>51279118</t>
  </si>
  <si>
    <t>Základná škola s materskou školou, Papradno 312</t>
  </si>
  <si>
    <t>51284022</t>
  </si>
  <si>
    <t>Základná škola s materskou školou, Stará Kremnička 33</t>
  </si>
  <si>
    <t>51490609</t>
  </si>
  <si>
    <t>Materská škola, Hurbanova 153/62, Stará Turá</t>
  </si>
  <si>
    <t>51491346</t>
  </si>
  <si>
    <t>51719401</t>
  </si>
  <si>
    <t>Základná škola - Alapiskola, Hlavná 1, Drahňov</t>
  </si>
  <si>
    <t>51786150</t>
  </si>
  <si>
    <t>Základná škola s materskou školou, Koperníkova 24, Hlohovec</t>
  </si>
  <si>
    <t>51786222</t>
  </si>
  <si>
    <t>Základná škola s materskou školou, A. Felcána 4, Hlohovec</t>
  </si>
  <si>
    <t>51786249</t>
  </si>
  <si>
    <t>Základná škola s materskou školou Jána Bakossa, Bakossova 5,</t>
  </si>
  <si>
    <t>51843927</t>
  </si>
  <si>
    <t>Základná škola, Rokycany 46</t>
  </si>
  <si>
    <t>51845598</t>
  </si>
  <si>
    <t>51845601</t>
  </si>
  <si>
    <t>Základná škola s materskou školou, Košická Polianka 148</t>
  </si>
  <si>
    <t>51896095</t>
  </si>
  <si>
    <t>Základná škola, Jánovce 212</t>
  </si>
  <si>
    <t>51896133</t>
  </si>
  <si>
    <t>Základná škola s materskou školou, SNP 121, Rozhanovce</t>
  </si>
  <si>
    <t>51896150</t>
  </si>
  <si>
    <t>Základná škola, Kysucká 14, Senec</t>
  </si>
  <si>
    <t>51906236</t>
  </si>
  <si>
    <t>Základná škola s materskou školou kardinála A. Rudnaya, Pova</t>
  </si>
  <si>
    <t>51933047</t>
  </si>
  <si>
    <t>Základná umelecká škola, Dukelská 53, Giraltovce</t>
  </si>
  <si>
    <t>52089282</t>
  </si>
  <si>
    <t>Materská škola, Opoj 247</t>
  </si>
  <si>
    <t>52109828</t>
  </si>
  <si>
    <t>Základná škola s materskou školou, Masarykova 19/A, Košice</t>
  </si>
  <si>
    <t>52250270</t>
  </si>
  <si>
    <t>Základná škola, Kvetoslavov 266</t>
  </si>
  <si>
    <t>52439666</t>
  </si>
  <si>
    <t>Základná škola s materskou školou, Radvanská 1, Banská Bystr</t>
  </si>
  <si>
    <t>52547507</t>
  </si>
  <si>
    <t>Spojená škola, Kollárovo námestie 33/3, Mošovce</t>
  </si>
  <si>
    <t>52547540</t>
  </si>
  <si>
    <t>Základná škola s materskou školou, Horná Ždaňa 107</t>
  </si>
  <si>
    <t>52547591</t>
  </si>
  <si>
    <t>Materská škola s vyučovacím jazykom maďarským - Óvoda, Rimav</t>
  </si>
  <si>
    <t>52585204</t>
  </si>
  <si>
    <t>Materská škola - Óvoda, Komárovská 58, Bratislava</t>
  </si>
  <si>
    <t>52591018</t>
  </si>
  <si>
    <t>Základná škola s materskou školou, Školská 232, Slepčany</t>
  </si>
  <si>
    <t>52604519</t>
  </si>
  <si>
    <t>Základná škola s materskou školou, Dubová 1, Bratislava</t>
  </si>
  <si>
    <t>52642704</t>
  </si>
  <si>
    <t>Základná škola s materskou školou, Hlavná 162/73, Plechotice</t>
  </si>
  <si>
    <t>52800318</t>
  </si>
  <si>
    <t>Spojená škola, Dukelská 26/30, Giraltovce</t>
  </si>
  <si>
    <t>52806570</t>
  </si>
  <si>
    <t>Spojená škola Juraja Turza, Stred 305, Turzovka</t>
  </si>
  <si>
    <t>52827691</t>
  </si>
  <si>
    <t>Základná škola, Dunajská 126/16A, Hamuliakovo</t>
  </si>
  <si>
    <t>52848094</t>
  </si>
  <si>
    <t>Základná škola s materskou školou, Borodáčova 2, Bratislava</t>
  </si>
  <si>
    <t>53001508</t>
  </si>
  <si>
    <t>Útvar hlavného architekta mesta Žilina</t>
  </si>
  <si>
    <t>53099168</t>
  </si>
  <si>
    <t>Materská škola, Novohorská 7487/1, Bratislava</t>
  </si>
  <si>
    <t>53199685</t>
  </si>
  <si>
    <t>Zariadenie pre seniorov Sv. Kataríny Labouré</t>
  </si>
  <si>
    <t>53200241</t>
  </si>
  <si>
    <t>Základná umelecká škola, Budmerice 430</t>
  </si>
  <si>
    <t>53200331</t>
  </si>
  <si>
    <t>Materská škola, Bodvianska 4, Bratislava</t>
  </si>
  <si>
    <t>53243862</t>
  </si>
  <si>
    <t>Základná umelecká škola, Komenského 6, Spišské Vlachy</t>
  </si>
  <si>
    <t>53277562</t>
  </si>
  <si>
    <t>Základná škola s materskou školou, Hlavná 175, Malčice</t>
  </si>
  <si>
    <t>53407237</t>
  </si>
  <si>
    <t>Základná umelecká škola, Svätoplukova 38, Bernolákovo</t>
  </si>
  <si>
    <t>53420471</t>
  </si>
  <si>
    <t>Základná škola, Hlavná ulica 81/42, Miloslavov</t>
  </si>
  <si>
    <t>53459148</t>
  </si>
  <si>
    <t>Základná škola s materskou školou, Školská 252, Beladice</t>
  </si>
  <si>
    <t>53480341</t>
  </si>
  <si>
    <t>Materská škola, Ulica Gašpara Haina 1237/36, Levoča</t>
  </si>
  <si>
    <t>53480465</t>
  </si>
  <si>
    <t>Materská škola, Predmestie 832/26, Levoča</t>
  </si>
  <si>
    <t>53480783</t>
  </si>
  <si>
    <t>Materská škola, Ulica Gustáva Hermanna 225/9, Levoča</t>
  </si>
  <si>
    <t>53480899</t>
  </si>
  <si>
    <t>Materská škola, Ulica Jána Francisciho 1674/8, Levoča</t>
  </si>
  <si>
    <t>53793277</t>
  </si>
  <si>
    <t>Základná škola s materskou školou - Alapiskola és Óvoda, Bát</t>
  </si>
  <si>
    <t>53863097</t>
  </si>
  <si>
    <t>Základná škola s materskou školou, Hronské Kľačany 322</t>
  </si>
  <si>
    <t>53872801</t>
  </si>
  <si>
    <t>Základná škola, Chminianske Jakubovany 270</t>
  </si>
  <si>
    <t>53880391</t>
  </si>
  <si>
    <t>Základná škola s materskou školou, Nesluša 837</t>
  </si>
  <si>
    <t>53882873</t>
  </si>
  <si>
    <t>Základná umelecká škola, Hrušov 497</t>
  </si>
  <si>
    <t>53929152</t>
  </si>
  <si>
    <t>Základná škola s materskou školou Jozefa Hanulu, Školská uli</t>
  </si>
  <si>
    <t>54006805</t>
  </si>
  <si>
    <t>Školská jedáleň, Sídlisko II 1336, Vranov nad Topľou</t>
  </si>
  <si>
    <t>54006937</t>
  </si>
  <si>
    <t>Školská jedáleň, Lúčna 827/26, Vranov nad Topľou</t>
  </si>
  <si>
    <t>54006996</t>
  </si>
  <si>
    <t>Školská jedáleň, Juh 1054, Vranov nad Topľou</t>
  </si>
  <si>
    <t>54007097</t>
  </si>
  <si>
    <t>Školská jedáleň, Bernolákova ulica 1061, Vranov nad Topľou</t>
  </si>
  <si>
    <t>54007267</t>
  </si>
  <si>
    <t>Základná škola s materskou školou, Námestie Kráľovnej pokoja</t>
  </si>
  <si>
    <t>54014034</t>
  </si>
  <si>
    <t>Základná škola s materskou školou, Zubné 41</t>
  </si>
  <si>
    <t>54054010</t>
  </si>
  <si>
    <t>Základná škola s materskou školou, Na Hôrke 30, Nitra</t>
  </si>
  <si>
    <t>54151449</t>
  </si>
  <si>
    <t>Základná umelecká škola Jozefa Janigu - Janiga József Művész</t>
  </si>
  <si>
    <t>54286816</t>
  </si>
  <si>
    <t>Základná škola s materskou školou, Turie 394</t>
  </si>
  <si>
    <t>54286972</t>
  </si>
  <si>
    <t>Základná škola s materskou školou, Vydrany 613</t>
  </si>
  <si>
    <t>54528038</t>
  </si>
  <si>
    <t>Základná škola s materskou školou, Javorová alej 1, Chorváts</t>
  </si>
  <si>
    <t>54565375</t>
  </si>
  <si>
    <t>Základná škola, Plickova 9, Bratislava</t>
  </si>
  <si>
    <t>54625041</t>
  </si>
  <si>
    <t>Základná škola s materskou školou, Hlavná 83, Streženice</t>
  </si>
  <si>
    <t>54721024</t>
  </si>
  <si>
    <t>Základná škola, Bronzová 1, Biely Kostol</t>
  </si>
  <si>
    <t>54849721</t>
  </si>
  <si>
    <t>Základná škola s materskou školou, Jazernica 84</t>
  </si>
  <si>
    <t>54851181</t>
  </si>
  <si>
    <t>Spojená škola, Školská 35, Nemecká</t>
  </si>
  <si>
    <t>54856418</t>
  </si>
  <si>
    <t>Základná škola s materskou školou, Vígľaš 436</t>
  </si>
  <si>
    <t>55037577</t>
  </si>
  <si>
    <t>Materská škola, Zákopčie 888</t>
  </si>
  <si>
    <t>55089771</t>
  </si>
  <si>
    <t>Základná škola Józsefa Károlyiho s vyučovacím jazykom maďars</t>
  </si>
  <si>
    <t>55182739</t>
  </si>
  <si>
    <t>Spojená škola, Bošáca 396</t>
  </si>
  <si>
    <t>55306586</t>
  </si>
  <si>
    <t>Zariadenie sociálnych služieb TRI DUBY, zariadenie pre senio</t>
  </si>
  <si>
    <t>55492878</t>
  </si>
  <si>
    <t>Základná škola s materskou školou, Staškov 502</t>
  </si>
  <si>
    <t>55578691</t>
  </si>
  <si>
    <t>Spojená škola, Sekule 119</t>
  </si>
  <si>
    <t>55605702</t>
  </si>
  <si>
    <t>55620507</t>
  </si>
  <si>
    <t>Spojená škola, Horovce 79</t>
  </si>
  <si>
    <t>55620922</t>
  </si>
  <si>
    <t>Materská škola, Korytárky 52</t>
  </si>
  <si>
    <t>55634818</t>
  </si>
  <si>
    <t>Materská škola, Ivanská cesta 32E, Bratislava</t>
  </si>
  <si>
    <t>55639534</t>
  </si>
  <si>
    <t>Spojená škola, Sokolníky 8, Podhorany</t>
  </si>
  <si>
    <t>55710867</t>
  </si>
  <si>
    <t>Základná škola, Jarovnice 464</t>
  </si>
  <si>
    <t>55727328</t>
  </si>
  <si>
    <t>Základná škola, Vinohradnícka 70, Limbach</t>
  </si>
  <si>
    <t>55745261</t>
  </si>
  <si>
    <t>Spojená škola, Kostolná 18, Hontianske Moravce</t>
  </si>
  <si>
    <t>55796931</t>
  </si>
  <si>
    <t>Základná škola, Školská 194, Kalinkovo</t>
  </si>
  <si>
    <t>55868606</t>
  </si>
  <si>
    <t>Materská škola, Dukelská 62, Giraltovce</t>
  </si>
  <si>
    <t>55919766</t>
  </si>
  <si>
    <t>Základná umelecká škola, Školská 872, Tvrdošín</t>
  </si>
  <si>
    <t>55940889</t>
  </si>
  <si>
    <t>Spojená škola, Petrovany 274</t>
  </si>
  <si>
    <t>56034831</t>
  </si>
  <si>
    <t>Školská jedáleň, Hlavná 789, Dolný Štál</t>
  </si>
  <si>
    <t>56103298</t>
  </si>
  <si>
    <t>Materská škola, Školská 12, Čaňa</t>
  </si>
  <si>
    <t>56251122</t>
  </si>
  <si>
    <t>Spojená škola, Hradná 342, Liptovský Hrádok</t>
  </si>
  <si>
    <t>56289162</t>
  </si>
  <si>
    <t>Základná škola, Podhorany 68</t>
  </si>
  <si>
    <t>56313691</t>
  </si>
  <si>
    <t>Materská škola, Kravany 140</t>
  </si>
  <si>
    <t>56324341</t>
  </si>
  <si>
    <t>Materská škola, Zvončeková ulica 3794/30, Stupava</t>
  </si>
  <si>
    <t>56361505</t>
  </si>
  <si>
    <t>Spojená škola, Školská 26, Pribeta</t>
  </si>
  <si>
    <t>56361564</t>
  </si>
  <si>
    <t>Spojená škola, Starohorská 8, Dulovce</t>
  </si>
  <si>
    <t>56362684</t>
  </si>
  <si>
    <t>Spojená škola, Lipová 155/2, Rajec</t>
  </si>
  <si>
    <t>56378335</t>
  </si>
  <si>
    <t>Spojená škola, Školská 8, Pribeta</t>
  </si>
  <si>
    <t>56401361</t>
  </si>
  <si>
    <t>Spojená škola, Veľká Čalomija 65</t>
  </si>
  <si>
    <t>56402325</t>
  </si>
  <si>
    <t>Spojená škola, Hlavná 60, Dolný Pial</t>
  </si>
  <si>
    <t>56407149</t>
  </si>
  <si>
    <t>Spojená škola, Hradné námestie 38, Kežmarok</t>
  </si>
  <si>
    <t>56408358</t>
  </si>
  <si>
    <t>Spojená škola, Dr. Daniela Fischera 2, Kežmarok</t>
  </si>
  <si>
    <t>56409117</t>
  </si>
  <si>
    <t>Spojená škola, Jedľové Kostoľany 75</t>
  </si>
  <si>
    <t>56409222</t>
  </si>
  <si>
    <t>Spojená škola, Zbehy 661</t>
  </si>
  <si>
    <t>56410000</t>
  </si>
  <si>
    <t>Spojená škola, Ružínska ulica 210/22, Kysak</t>
  </si>
  <si>
    <t>56417250</t>
  </si>
  <si>
    <t>Spojená škola, Školské námestie 399, Rohožník</t>
  </si>
  <si>
    <t>56461470</t>
  </si>
  <si>
    <t>Materská škola, Kadnárova 69, Bratislava</t>
  </si>
  <si>
    <t>56477538</t>
  </si>
  <si>
    <t>Spojená škola, Hervartov 112</t>
  </si>
  <si>
    <t>56477554</t>
  </si>
  <si>
    <t>Spojená škola, Moča 417</t>
  </si>
  <si>
    <t>56529198</t>
  </si>
  <si>
    <t>Denný stacionár mesta</t>
  </si>
  <si>
    <t>56562225</t>
  </si>
  <si>
    <t>Materská škola - ??????? ?????, Sládkovičova 3, Prešov</t>
  </si>
  <si>
    <t>56562306</t>
  </si>
  <si>
    <t>Materská škola, Volgogradská 48, Prešov</t>
  </si>
  <si>
    <t>56562381</t>
  </si>
  <si>
    <t>Materská škola, Mukačevská 27, Prešov</t>
  </si>
  <si>
    <t>56562411</t>
  </si>
  <si>
    <t>Materská škola, Haburská 9, Prešov</t>
  </si>
  <si>
    <t>56562471</t>
  </si>
  <si>
    <t>Materská škola, Fraňa Kráľa 11, Prešov</t>
  </si>
  <si>
    <t>56562527</t>
  </si>
  <si>
    <t>Materská škola, Bratislavská 3, Prešov</t>
  </si>
  <si>
    <t>56596146</t>
  </si>
  <si>
    <t>Spojená škola, Ústredie 183, Čierne</t>
  </si>
  <si>
    <t>56598971</t>
  </si>
  <si>
    <t>Zariadenie pre seniorov sv. Klementa</t>
  </si>
  <si>
    <t>56608781</t>
  </si>
  <si>
    <t>Spojená škola, Žakovská ulica 266/14, Vrbov</t>
  </si>
  <si>
    <t>56642342</t>
  </si>
  <si>
    <t>Centrum voľného času, Novozámocká 10, Hurbanovo</t>
  </si>
  <si>
    <t>56664036</t>
  </si>
  <si>
    <t>Základná umelecká škola, Vinohradská 62, Šenkvice</t>
  </si>
  <si>
    <t>56664907</t>
  </si>
  <si>
    <t>Spojená škola, Ľ. Podjavorinskej 1, Košice</t>
  </si>
  <si>
    <t>56667582</t>
  </si>
  <si>
    <t>Základná škola, Hlavná 277/78, Ostrovany</t>
  </si>
  <si>
    <t>56827750</t>
  </si>
  <si>
    <t>Spojená škola, Farná 151</t>
  </si>
  <si>
    <t>56900201</t>
  </si>
  <si>
    <t>Základná škola, Bratislavská 44, Malinovo</t>
  </si>
  <si>
    <t>57012547</t>
  </si>
  <si>
    <t>Spojená materská škola, Párovská 36, Nitra</t>
  </si>
  <si>
    <t>57012610</t>
  </si>
  <si>
    <t>Spojená materská škola, Piaristická 12, Nitra</t>
  </si>
  <si>
    <t>57012644</t>
  </si>
  <si>
    <t>Spojená materská škola, Alexyho 26, Nitra</t>
  </si>
  <si>
    <t>57013420</t>
  </si>
  <si>
    <t>Spojená materská škola, Dobšinského 2885/8, Nitra</t>
  </si>
  <si>
    <t>57013454</t>
  </si>
  <si>
    <t>Spojená materská škola, Benkova 17, Nitra</t>
  </si>
  <si>
    <t>57013471</t>
  </si>
  <si>
    <t>Spojená materská škola, Nábrežie mládeže 7, Nitra</t>
  </si>
  <si>
    <t>57013501</t>
  </si>
  <si>
    <t>Spojená materská škola, Štiavnická 1, Nitra</t>
  </si>
  <si>
    <t>57013527</t>
  </si>
  <si>
    <t>Spojená materská škola, Dolnočermánska 57, Nitra</t>
  </si>
  <si>
    <t>57061645</t>
  </si>
  <si>
    <t>Spojená škola, Mníchova Lehota 85</t>
  </si>
  <si>
    <t>57066761</t>
  </si>
  <si>
    <t>Spojená škola, Kojatice 84</t>
  </si>
  <si>
    <t>57083479</t>
  </si>
  <si>
    <t>Materská škola, Školská 75/7, Lučivná</t>
  </si>
  <si>
    <t>57084271</t>
  </si>
  <si>
    <t>Spojená škola, SNP 587/4, Kanianka</t>
  </si>
  <si>
    <t>57099171</t>
  </si>
  <si>
    <t>Spojená škola, Telgárt 68</t>
  </si>
  <si>
    <t>57100675</t>
  </si>
  <si>
    <t>57152101</t>
  </si>
  <si>
    <t>Materská škola, Plátenícka 437/1, Bobrov</t>
  </si>
  <si>
    <t>57154031</t>
  </si>
  <si>
    <t>Základná škola, Nová cesta 361, Bobrov</t>
  </si>
  <si>
    <t>57160775</t>
  </si>
  <si>
    <t>Spojená škola, Petrovce 114</t>
  </si>
  <si>
    <t>57175543</t>
  </si>
  <si>
    <t>Spojená materská škola, gen. Pekníka 2, Pezinok</t>
  </si>
  <si>
    <t xml:space="preserve">do 1 </t>
  </si>
  <si>
    <t>1 až 5</t>
  </si>
  <si>
    <t>5 až 7</t>
  </si>
  <si>
    <t>7 až 10</t>
  </si>
  <si>
    <t>10 až 15</t>
  </si>
  <si>
    <t>15 až 29</t>
  </si>
  <si>
    <t>S.11</t>
  </si>
  <si>
    <t>S.122</t>
  </si>
  <si>
    <t>S.14</t>
  </si>
  <si>
    <t>spolu</t>
  </si>
  <si>
    <t>S.13</t>
  </si>
  <si>
    <t>nad 30</t>
  </si>
  <si>
    <t>do 1 r.</t>
  </si>
  <si>
    <t>S.122 + 123</t>
  </si>
  <si>
    <t>S.2</t>
  </si>
  <si>
    <t>S. 124až 129</t>
  </si>
  <si>
    <t>ZMV --&gt; S.124-127</t>
  </si>
  <si>
    <t>S. 124 až 127</t>
  </si>
  <si>
    <t>S.128</t>
  </si>
  <si>
    <t>S.15</t>
  </si>
  <si>
    <t>EPCO --&gt; S.11</t>
  </si>
  <si>
    <t>x</t>
  </si>
  <si>
    <t>F4 zahr.</t>
  </si>
  <si>
    <t>F8 zahr.</t>
  </si>
  <si>
    <t>spou zahr.</t>
  </si>
  <si>
    <t>F3 zahr.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</si>
</sst>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&quot;. &quot;m&quot;. &quot;yyyy"/>
    <numFmt numFmtId="165" formatCode="h\:mm\:ss"/>
    <numFmt numFmtId="166" formatCode="#,##0.00000000"/>
  </numFmts>
  <fonts count="12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5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sz val="12"/>
      <color rgb="FF333333"/>
      <name val="Arial"/>
      <family val="2"/>
      <charset val="238"/>
    </font>
    <font>
      <sz val="8"/>
      <color rgb="FF333333"/>
      <name val="Arial"/>
      <family val="2"/>
      <charset val="238"/>
    </font>
    <font>
      <b/>
      <sz val="9"/>
      <color rgb="FFFFFFFF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8"/>
      <name val="Arial"/>
    </font>
    <font>
      <sz val="1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rgb="FFFFFFFF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3877A6"/>
      </right>
      <top style="thin">
        <color rgb="FF000000"/>
      </top>
      <bottom style="thin">
        <color rgb="FFA5A5B1"/>
      </bottom>
      <diagonal/>
    </border>
    <border>
      <left style="thin">
        <color rgb="FF3877A6"/>
      </left>
      <right style="thin">
        <color rgb="FF3877A6"/>
      </right>
      <top style="thin">
        <color rgb="FF000000"/>
      </top>
      <bottom style="thin">
        <color rgb="FFA5A5B1"/>
      </bottom>
      <diagonal/>
    </border>
    <border>
      <left style="thin">
        <color rgb="FF3877A6"/>
      </left>
      <right style="thin">
        <color rgb="FF000000"/>
      </right>
      <top style="thin">
        <color rgb="FF000000"/>
      </top>
      <bottom style="thin">
        <color rgb="FFA5A5B1"/>
      </bottom>
      <diagonal/>
    </border>
    <border>
      <left style="thin">
        <color rgb="FF000000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000000"/>
      </right>
      <top style="thin">
        <color rgb="FFEBEBEB"/>
      </top>
      <bottom style="thin">
        <color rgb="FFEBEBEB"/>
      </bottom>
      <diagonal/>
    </border>
    <border>
      <left style="thin">
        <color rgb="FF000000"/>
      </left>
      <right style="thin">
        <color rgb="FFEBEBEB"/>
      </right>
      <top style="thin">
        <color rgb="FFEBEBEB"/>
      </top>
      <bottom style="thin">
        <color rgb="FF000000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000000"/>
      </bottom>
      <diagonal/>
    </border>
    <border>
      <left style="thin">
        <color rgb="FFEBEBEB"/>
      </left>
      <right style="thin">
        <color rgb="FF000000"/>
      </right>
      <top style="thin">
        <color rgb="FFEBEBEB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92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right" wrapText="1"/>
    </xf>
    <xf numFmtId="164" fontId="3" fillId="2" borderId="0" xfId="0" applyNumberFormat="1" applyFont="1" applyFill="1" applyAlignment="1">
      <alignment horizontal="left"/>
    </xf>
    <xf numFmtId="165" fontId="3" fillId="2" borderId="0" xfId="0" applyNumberFormat="1" applyFont="1" applyFill="1" applyAlignment="1">
      <alignment horizontal="left"/>
    </xf>
    <xf numFmtId="49" fontId="1" fillId="2" borderId="0" xfId="0" applyNumberFormat="1" applyFont="1" applyFill="1" applyAlignment="1">
      <alignment horizontal="left" vertical="center"/>
    </xf>
    <xf numFmtId="49" fontId="6" fillId="3" borderId="1" xfId="0" applyNumberFormat="1" applyFont="1" applyFill="1" applyBorder="1" applyAlignment="1">
      <alignment horizontal="left" wrapText="1"/>
    </xf>
    <xf numFmtId="49" fontId="6" fillId="3" borderId="1" xfId="0" applyNumberFormat="1" applyFont="1" applyFill="1" applyBorder="1" applyAlignment="1">
      <alignment horizontal="left"/>
    </xf>
    <xf numFmtId="4" fontId="7" fillId="2" borderId="2" xfId="0" applyNumberFormat="1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4" fontId="1" fillId="2" borderId="2" xfId="0" applyNumberFormat="1" applyFont="1" applyFill="1" applyBorder="1" applyAlignment="1">
      <alignment horizontal="right"/>
    </xf>
    <xf numFmtId="49" fontId="1" fillId="2" borderId="0" xfId="0" applyNumberFormat="1" applyFont="1" applyFill="1" applyAlignment="1">
      <alignment horizontal="right"/>
    </xf>
    <xf numFmtId="49" fontId="6" fillId="3" borderId="3" xfId="0" applyNumberFormat="1" applyFont="1" applyFill="1" applyBorder="1" applyAlignment="1">
      <alignment horizontal="left"/>
    </xf>
    <xf numFmtId="49" fontId="6" fillId="3" borderId="4" xfId="0" applyNumberFormat="1" applyFont="1" applyFill="1" applyBorder="1" applyAlignment="1">
      <alignment horizontal="left"/>
    </xf>
    <xf numFmtId="49" fontId="6" fillId="3" borderId="5" xfId="0" applyNumberFormat="1" applyFont="1" applyFill="1" applyBorder="1" applyAlignment="1">
      <alignment horizontal="left"/>
    </xf>
    <xf numFmtId="49" fontId="1" fillId="4" borderId="6" xfId="0" applyNumberFormat="1" applyFont="1" applyFill="1" applyBorder="1" applyAlignment="1">
      <alignment horizontal="left"/>
    </xf>
    <xf numFmtId="4" fontId="3" fillId="4" borderId="7" xfId="0" applyNumberFormat="1" applyFont="1" applyFill="1" applyBorder="1" applyAlignment="1">
      <alignment horizontal="right"/>
    </xf>
    <xf numFmtId="0" fontId="3" fillId="4" borderId="7" xfId="0" applyFont="1" applyFill="1" applyBorder="1" applyAlignment="1">
      <alignment horizontal="right"/>
    </xf>
    <xf numFmtId="4" fontId="3" fillId="4" borderId="8" xfId="0" applyNumberFormat="1" applyFont="1" applyFill="1" applyBorder="1" applyAlignment="1">
      <alignment horizontal="right"/>
    </xf>
    <xf numFmtId="49" fontId="1" fillId="2" borderId="6" xfId="0" applyNumberFormat="1" applyFont="1" applyFill="1" applyBorder="1" applyAlignment="1">
      <alignment horizontal="left"/>
    </xf>
    <xf numFmtId="4" fontId="1" fillId="2" borderId="7" xfId="0" applyNumberFormat="1" applyFont="1" applyFill="1" applyBorder="1" applyAlignment="1">
      <alignment horizontal="right"/>
    </xf>
    <xf numFmtId="0" fontId="1" fillId="2" borderId="7" xfId="0" applyFont="1" applyFill="1" applyBorder="1" applyAlignment="1">
      <alignment horizontal="right"/>
    </xf>
    <xf numFmtId="4" fontId="1" fillId="2" borderId="8" xfId="0" applyNumberFormat="1" applyFont="1" applyFill="1" applyBorder="1" applyAlignment="1">
      <alignment horizontal="right"/>
    </xf>
    <xf numFmtId="4" fontId="1" fillId="4" borderId="7" xfId="0" applyNumberFormat="1" applyFont="1" applyFill="1" applyBorder="1" applyAlignment="1">
      <alignment horizontal="right"/>
    </xf>
    <xf numFmtId="0" fontId="1" fillId="4" borderId="7" xfId="0" applyFont="1" applyFill="1" applyBorder="1" applyAlignment="1">
      <alignment horizontal="right"/>
    </xf>
    <xf numFmtId="4" fontId="1" fillId="4" borderId="8" xfId="0" applyNumberFormat="1" applyFont="1" applyFill="1" applyBorder="1" applyAlignment="1">
      <alignment horizontal="right"/>
    </xf>
    <xf numFmtId="4" fontId="3" fillId="2" borderId="7" xfId="0" applyNumberFormat="1" applyFont="1" applyFill="1" applyBorder="1" applyAlignment="1">
      <alignment horizontal="right"/>
    </xf>
    <xf numFmtId="0" fontId="3" fillId="2" borderId="7" xfId="0" applyFont="1" applyFill="1" applyBorder="1" applyAlignment="1">
      <alignment horizontal="right"/>
    </xf>
    <xf numFmtId="4" fontId="3" fillId="2" borderId="8" xfId="0" applyNumberFormat="1" applyFont="1" applyFill="1" applyBorder="1" applyAlignment="1">
      <alignment horizontal="right"/>
    </xf>
    <xf numFmtId="49" fontId="1" fillId="4" borderId="9" xfId="0" applyNumberFormat="1" applyFont="1" applyFill="1" applyBorder="1" applyAlignment="1">
      <alignment horizontal="left"/>
    </xf>
    <xf numFmtId="4" fontId="1" fillId="4" borderId="10" xfId="0" applyNumberFormat="1" applyFont="1" applyFill="1" applyBorder="1" applyAlignment="1">
      <alignment horizontal="right"/>
    </xf>
    <xf numFmtId="0" fontId="1" fillId="4" borderId="10" xfId="0" applyFont="1" applyFill="1" applyBorder="1" applyAlignment="1">
      <alignment horizontal="right"/>
    </xf>
    <xf numFmtId="4" fontId="1" fillId="4" borderId="11" xfId="0" applyNumberFormat="1" applyFont="1" applyFill="1" applyBorder="1" applyAlignment="1">
      <alignment horizontal="right"/>
    </xf>
    <xf numFmtId="49" fontId="4" fillId="2" borderId="0" xfId="0" applyNumberFormat="1" applyFont="1" applyFill="1" applyAlignment="1">
      <alignment horizontal="right"/>
    </xf>
    <xf numFmtId="49" fontId="1" fillId="4" borderId="2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6" fillId="5" borderId="2" xfId="0" applyNumberFormat="1" applyFont="1" applyFill="1" applyBorder="1" applyAlignment="1">
      <alignment horizontal="left"/>
    </xf>
    <xf numFmtId="49" fontId="6" fillId="5" borderId="2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left"/>
    </xf>
    <xf numFmtId="49" fontId="1" fillId="0" borderId="6" xfId="0" applyNumberFormat="1" applyFont="1" applyFill="1" applyBorder="1" applyAlignment="1">
      <alignment horizontal="left"/>
    </xf>
    <xf numFmtId="4" fontId="3" fillId="0" borderId="7" xfId="0" applyNumberFormat="1" applyFont="1" applyFill="1" applyBorder="1" applyAlignment="1">
      <alignment horizontal="right"/>
    </xf>
    <xf numFmtId="0" fontId="3" fillId="0" borderId="7" xfId="0" applyFont="1" applyFill="1" applyBorder="1" applyAlignment="1">
      <alignment horizontal="right"/>
    </xf>
    <xf numFmtId="4" fontId="3" fillId="0" borderId="8" xfId="0" applyNumberFormat="1" applyFont="1" applyFill="1" applyBorder="1" applyAlignment="1">
      <alignment horizontal="right"/>
    </xf>
    <xf numFmtId="0" fontId="1" fillId="0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49" fontId="5" fillId="2" borderId="0" xfId="0" applyNumberFormat="1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center" vertical="center"/>
    </xf>
    <xf numFmtId="4" fontId="3" fillId="6" borderId="7" xfId="0" applyNumberFormat="1" applyFont="1" applyFill="1" applyBorder="1" applyAlignment="1">
      <alignment horizontal="right"/>
    </xf>
    <xf numFmtId="4" fontId="8" fillId="7" borderId="0" xfId="0" applyNumberFormat="1" applyFont="1" applyFill="1" applyAlignment="1">
      <alignment vertical="center"/>
    </xf>
    <xf numFmtId="4" fontId="9" fillId="0" borderId="0" xfId="0" applyNumberFormat="1" applyFont="1" applyAlignment="1">
      <alignment vertical="center"/>
    </xf>
    <xf numFmtId="4" fontId="9" fillId="7" borderId="0" xfId="0" applyNumberFormat="1" applyFont="1" applyFill="1" applyAlignment="1">
      <alignment vertical="center"/>
    </xf>
    <xf numFmtId="4" fontId="9" fillId="0" borderId="0" xfId="0" applyNumberFormat="1" applyFont="1" applyAlignment="1">
      <alignment horizontal="centerContinuous" vertical="center"/>
    </xf>
    <xf numFmtId="0" fontId="9" fillId="0" borderId="0" xfId="0" applyFont="1" applyAlignment="1">
      <alignment vertical="center"/>
    </xf>
    <xf numFmtId="4" fontId="1" fillId="2" borderId="0" xfId="0" applyNumberFormat="1" applyFont="1" applyFill="1" applyAlignment="1">
      <alignment horizontal="left"/>
    </xf>
    <xf numFmtId="4" fontId="8" fillId="8" borderId="0" xfId="0" applyNumberFormat="1" applyFont="1" applyFill="1" applyAlignment="1">
      <alignment vertical="center"/>
    </xf>
    <xf numFmtId="4" fontId="9" fillId="8" borderId="0" xfId="0" applyNumberFormat="1" applyFont="1" applyFill="1" applyAlignment="1">
      <alignment vertical="center"/>
    </xf>
    <xf numFmtId="4" fontId="9" fillId="0" borderId="0" xfId="0" applyNumberFormat="1" applyFont="1" applyFill="1" applyAlignment="1">
      <alignment vertical="center"/>
    </xf>
    <xf numFmtId="4" fontId="8" fillId="0" borderId="0" xfId="0" applyNumberFormat="1" applyFont="1" applyFill="1" applyAlignment="1">
      <alignment vertical="center"/>
    </xf>
    <xf numFmtId="4" fontId="9" fillId="0" borderId="0" xfId="0" applyNumberFormat="1" applyFont="1" applyFill="1" applyAlignment="1">
      <alignment horizontal="centerContinuous" vertical="center"/>
    </xf>
    <xf numFmtId="4" fontId="9" fillId="0" borderId="0" xfId="1" applyNumberFormat="1" applyFont="1" applyAlignment="1">
      <alignment vertical="center"/>
    </xf>
    <xf numFmtId="4" fontId="8" fillId="9" borderId="0" xfId="0" applyNumberFormat="1" applyFont="1" applyFill="1" applyAlignment="1">
      <alignment vertical="center"/>
    </xf>
    <xf numFmtId="4" fontId="9" fillId="9" borderId="0" xfId="0" applyNumberFormat="1" applyFont="1" applyFill="1" applyAlignment="1">
      <alignment vertical="center"/>
    </xf>
    <xf numFmtId="0" fontId="9" fillId="9" borderId="0" xfId="0" applyFont="1" applyFill="1" applyAlignment="1">
      <alignment vertical="center"/>
    </xf>
    <xf numFmtId="4" fontId="8" fillId="10" borderId="0" xfId="0" applyNumberFormat="1" applyFont="1" applyFill="1" applyAlignment="1">
      <alignment vertical="center"/>
    </xf>
    <xf numFmtId="4" fontId="9" fillId="10" borderId="0" xfId="0" applyNumberFormat="1" applyFont="1" applyFill="1" applyAlignment="1">
      <alignment vertical="center"/>
    </xf>
    <xf numFmtId="0" fontId="9" fillId="10" borderId="0" xfId="0" applyFont="1" applyFill="1" applyAlignment="1">
      <alignment vertical="center"/>
    </xf>
    <xf numFmtId="0" fontId="1" fillId="11" borderId="0" xfId="0" applyFont="1" applyFill="1" applyAlignment="1">
      <alignment horizontal="left"/>
    </xf>
    <xf numFmtId="4" fontId="8" fillId="12" borderId="0" xfId="0" applyNumberFormat="1" applyFont="1" applyFill="1" applyAlignment="1">
      <alignment vertical="center"/>
    </xf>
    <xf numFmtId="4" fontId="9" fillId="12" borderId="0" xfId="0" applyNumberFormat="1" applyFont="1" applyFill="1" applyAlignment="1">
      <alignment vertical="center"/>
    </xf>
    <xf numFmtId="0" fontId="9" fillId="12" borderId="0" xfId="0" applyFont="1" applyFill="1" applyAlignment="1">
      <alignment vertical="center"/>
    </xf>
    <xf numFmtId="0" fontId="9" fillId="12" borderId="0" xfId="1" applyFont="1" applyFill="1" applyAlignment="1">
      <alignment vertical="center"/>
    </xf>
    <xf numFmtId="0" fontId="9" fillId="0" borderId="0" xfId="1" applyFont="1" applyAlignment="1">
      <alignment vertical="center"/>
    </xf>
    <xf numFmtId="166" fontId="9" fillId="0" borderId="0" xfId="0" applyNumberFormat="1" applyFont="1" applyAlignment="1">
      <alignment vertical="center"/>
    </xf>
    <xf numFmtId="0" fontId="9" fillId="7" borderId="0" xfId="0" applyFont="1" applyFill="1" applyAlignment="1">
      <alignment vertical="center"/>
    </xf>
    <xf numFmtId="0" fontId="1" fillId="2" borderId="0" xfId="0" applyFont="1" applyFill="1" applyAlignment="1">
      <alignment horizontal="left"/>
    </xf>
    <xf numFmtId="49" fontId="4" fillId="2" borderId="0" xfId="0" applyNumberFormat="1" applyFont="1" applyFill="1" applyAlignment="1">
      <alignment horizontal="center"/>
    </xf>
    <xf numFmtId="49" fontId="7" fillId="2" borderId="2" xfId="0" applyNumberFormat="1" applyFont="1" applyFill="1" applyBorder="1" applyAlignment="1">
      <alignment horizontal="left"/>
    </xf>
    <xf numFmtId="49" fontId="2" fillId="2" borderId="0" xfId="0" applyNumberFormat="1" applyFont="1" applyFill="1" applyAlignment="1">
      <alignment horizontal="center" wrapText="1"/>
    </xf>
    <xf numFmtId="49" fontId="5" fillId="2" borderId="0" xfId="0" applyNumberFormat="1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right"/>
    </xf>
    <xf numFmtId="49" fontId="6" fillId="3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7" fillId="2" borderId="2" xfId="0" applyNumberFormat="1" applyFont="1" applyFill="1" applyBorder="1" applyAlignment="1">
      <alignment horizontal="center"/>
    </xf>
    <xf numFmtId="49" fontId="6" fillId="5" borderId="2" xfId="0" applyNumberFormat="1" applyFont="1" applyFill="1" applyBorder="1" applyAlignment="1">
      <alignment horizontal="left"/>
    </xf>
    <xf numFmtId="49" fontId="5" fillId="2" borderId="0" xfId="0" applyNumberFormat="1" applyFont="1" applyFill="1" applyAlignment="1">
      <alignment horizontal="left"/>
    </xf>
    <xf numFmtId="49" fontId="4" fillId="2" borderId="0" xfId="0" applyNumberFormat="1" applyFont="1" applyFill="1" applyAlignment="1">
      <alignment horizontal="left"/>
    </xf>
    <xf numFmtId="49" fontId="7" fillId="2" borderId="2" xfId="0" applyNumberFormat="1" applyFont="1" applyFill="1" applyBorder="1" applyAlignment="1">
      <alignment horizontal="left" vertical="center"/>
    </xf>
  </cellXfs>
  <cellStyles count="2">
    <cellStyle name="Normálna" xfId="0" builtinId="0"/>
    <cellStyle name="Normálna 3" xfId="1" xr:uid="{ABAD5271-A67A-403E-9A5A-97A2C45986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" name="Picture 1" descr="Inserted picture RelID: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" name="Picture 2" descr="Inserted picture RelID: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3" name="Picture 3" descr="Inserted picture RelID: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7050"/>
  <sheetViews>
    <sheetView workbookViewId="0"/>
  </sheetViews>
  <sheetFormatPr defaultRowHeight="12.5" x14ac:dyDescent="0.25"/>
  <cols>
    <col min="1" max="1" width="2" customWidth="1"/>
    <col min="2" max="2" width="15.453125" customWidth="1"/>
    <col min="3" max="3" width="6.26953125" customWidth="1"/>
    <col min="4" max="4" width="13.26953125" customWidth="1"/>
    <col min="5" max="5" width="15.453125" customWidth="1"/>
    <col min="6" max="6" width="13.26953125" customWidth="1"/>
    <col min="7" max="10" width="18.1796875" customWidth="1"/>
    <col min="11" max="11" width="4.7265625" customWidth="1"/>
  </cols>
  <sheetData>
    <row r="1" spans="2:10" s="1" customFormat="1" ht="2.65" customHeight="1" x14ac:dyDescent="0.25"/>
    <row r="2" spans="2:10" s="1" customFormat="1" ht="30.4" customHeight="1" x14ac:dyDescent="0.25">
      <c r="B2" s="77"/>
      <c r="C2" s="77"/>
      <c r="D2" s="77"/>
      <c r="E2" s="77"/>
      <c r="F2" s="80" t="s">
        <v>0</v>
      </c>
      <c r="G2" s="80"/>
      <c r="H2" s="80"/>
      <c r="I2" s="2" t="s">
        <v>1</v>
      </c>
      <c r="J2" s="3">
        <v>46022</v>
      </c>
    </row>
    <row r="3" spans="2:10" s="1" customFormat="1" ht="30.4" customHeight="1" x14ac:dyDescent="0.25">
      <c r="B3" s="77"/>
      <c r="C3" s="77"/>
      <c r="D3" s="77"/>
      <c r="E3" s="77"/>
      <c r="F3" s="80"/>
      <c r="G3" s="80"/>
      <c r="H3" s="80"/>
      <c r="I3" s="2" t="s">
        <v>2</v>
      </c>
      <c r="J3" s="4">
        <v>46072.481466423596</v>
      </c>
    </row>
    <row r="4" spans="2:10" s="1" customFormat="1" ht="5.25" customHeight="1" x14ac:dyDescent="0.25"/>
    <row r="5" spans="2:10" s="1" customFormat="1" ht="19.75" customHeight="1" x14ac:dyDescent="0.35">
      <c r="B5" s="78" t="s">
        <v>3</v>
      </c>
      <c r="C5" s="78"/>
      <c r="E5" s="5" t="s">
        <v>4</v>
      </c>
      <c r="F5" s="81" t="s">
        <v>5</v>
      </c>
      <c r="G5" s="81"/>
      <c r="H5" s="81"/>
      <c r="I5" s="81"/>
      <c r="J5" s="81"/>
    </row>
    <row r="6" spans="2:10" s="1" customFormat="1" ht="9.65" customHeight="1" x14ac:dyDescent="0.25"/>
    <row r="7" spans="2:10" s="1" customFormat="1" ht="45.4" customHeight="1" x14ac:dyDescent="0.25">
      <c r="B7" s="6" t="s">
        <v>6</v>
      </c>
      <c r="C7" s="7" t="s">
        <v>7</v>
      </c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7" t="s">
        <v>13</v>
      </c>
      <c r="J7" s="6" t="s">
        <v>12</v>
      </c>
    </row>
    <row r="8" spans="2:10" s="1" customFormat="1" ht="24" customHeight="1" x14ac:dyDescent="0.25">
      <c r="B8" s="79" t="s">
        <v>14</v>
      </c>
      <c r="C8" s="79"/>
      <c r="D8" s="79"/>
      <c r="E8" s="79"/>
      <c r="F8" s="79"/>
      <c r="G8" s="8">
        <v>2685718241.3600001</v>
      </c>
      <c r="H8" s="8">
        <v>47746118.630000003</v>
      </c>
      <c r="I8" s="8">
        <v>9510088.5399999991</v>
      </c>
      <c r="J8" s="8">
        <v>3474144.83</v>
      </c>
    </row>
    <row r="9" spans="2:10" s="1" customFormat="1" ht="19.75" customHeight="1" x14ac:dyDescent="0.25">
      <c r="B9" s="9" t="s">
        <v>15</v>
      </c>
      <c r="C9" s="10" t="s">
        <v>16</v>
      </c>
      <c r="D9" s="11">
        <v>35065</v>
      </c>
      <c r="E9" s="11">
        <v>46387</v>
      </c>
      <c r="F9" s="10" t="s">
        <v>17</v>
      </c>
      <c r="G9" s="12">
        <v>2253484.2799999998</v>
      </c>
      <c r="H9" s="12">
        <v>0</v>
      </c>
      <c r="I9" s="12">
        <v>6881716.8899999997</v>
      </c>
      <c r="J9" s="12">
        <v>3465325.05</v>
      </c>
    </row>
    <row r="10" spans="2:10" s="1" customFormat="1" ht="19.75" customHeight="1" x14ac:dyDescent="0.25">
      <c r="B10" s="9" t="s">
        <v>18</v>
      </c>
      <c r="C10" s="10" t="s">
        <v>16</v>
      </c>
      <c r="D10" s="11">
        <v>33654</v>
      </c>
      <c r="E10" s="11">
        <v>55153</v>
      </c>
      <c r="F10" s="10" t="s">
        <v>17</v>
      </c>
      <c r="G10" s="12">
        <v>462438.95</v>
      </c>
      <c r="H10" s="12">
        <v>0</v>
      </c>
      <c r="I10" s="12">
        <v>0</v>
      </c>
      <c r="J10" s="12">
        <v>0</v>
      </c>
    </row>
    <row r="11" spans="2:10" s="1" customFormat="1" ht="19.75" customHeight="1" x14ac:dyDescent="0.25">
      <c r="B11" s="9" t="s">
        <v>18</v>
      </c>
      <c r="C11" s="10" t="s">
        <v>16</v>
      </c>
      <c r="D11" s="11">
        <v>33787</v>
      </c>
      <c r="E11" s="11">
        <v>48944</v>
      </c>
      <c r="F11" s="10" t="s">
        <v>17</v>
      </c>
      <c r="G11" s="12">
        <v>78658.86</v>
      </c>
      <c r="H11" s="12">
        <v>0</v>
      </c>
      <c r="I11" s="12">
        <v>0</v>
      </c>
      <c r="J11" s="12">
        <v>0</v>
      </c>
    </row>
    <row r="12" spans="2:10" s="1" customFormat="1" ht="19.75" customHeight="1" x14ac:dyDescent="0.25">
      <c r="B12" s="9" t="s">
        <v>18</v>
      </c>
      <c r="C12" s="10" t="s">
        <v>16</v>
      </c>
      <c r="D12" s="11">
        <v>36526</v>
      </c>
      <c r="E12" s="11">
        <v>46387</v>
      </c>
      <c r="F12" s="10" t="s">
        <v>17</v>
      </c>
      <c r="G12" s="12">
        <v>270017.38</v>
      </c>
      <c r="H12" s="12">
        <v>0</v>
      </c>
      <c r="I12" s="12">
        <v>0</v>
      </c>
      <c r="J12" s="12">
        <v>0</v>
      </c>
    </row>
    <row r="13" spans="2:10" s="1" customFormat="1" ht="19.75" customHeight="1" x14ac:dyDescent="0.25">
      <c r="B13" s="9" t="s">
        <v>18</v>
      </c>
      <c r="C13" s="10" t="s">
        <v>16</v>
      </c>
      <c r="D13" s="11">
        <v>36526</v>
      </c>
      <c r="E13" s="11">
        <v>47495</v>
      </c>
      <c r="F13" s="10" t="s">
        <v>17</v>
      </c>
      <c r="G13" s="12">
        <v>17064.2</v>
      </c>
      <c r="H13" s="12">
        <v>0</v>
      </c>
      <c r="I13" s="12">
        <v>0</v>
      </c>
      <c r="J13" s="12">
        <v>0</v>
      </c>
    </row>
    <row r="14" spans="2:10" s="1" customFormat="1" ht="19.75" customHeight="1" x14ac:dyDescent="0.25">
      <c r="B14" s="9" t="s">
        <v>18</v>
      </c>
      <c r="C14" s="10" t="s">
        <v>16</v>
      </c>
      <c r="D14" s="11">
        <v>36526</v>
      </c>
      <c r="E14" s="11">
        <v>47508</v>
      </c>
      <c r="F14" s="10" t="s">
        <v>17</v>
      </c>
      <c r="G14" s="12">
        <v>94399.06</v>
      </c>
      <c r="H14" s="12">
        <v>0</v>
      </c>
      <c r="I14" s="12">
        <v>0</v>
      </c>
      <c r="J14" s="12">
        <v>0</v>
      </c>
    </row>
    <row r="15" spans="2:10" s="1" customFormat="1" ht="19.75" customHeight="1" x14ac:dyDescent="0.25">
      <c r="B15" s="9" t="s">
        <v>18</v>
      </c>
      <c r="C15" s="10" t="s">
        <v>16</v>
      </c>
      <c r="D15" s="11">
        <v>36526</v>
      </c>
      <c r="E15" s="11">
        <v>47513</v>
      </c>
      <c r="F15" s="10" t="s">
        <v>17</v>
      </c>
      <c r="G15" s="12">
        <v>240000</v>
      </c>
      <c r="H15" s="12">
        <v>0</v>
      </c>
      <c r="I15" s="12">
        <v>0</v>
      </c>
      <c r="J15" s="12">
        <v>0</v>
      </c>
    </row>
    <row r="16" spans="2:10" s="1" customFormat="1" ht="19.75" customHeight="1" x14ac:dyDescent="0.25">
      <c r="B16" s="9" t="s">
        <v>18</v>
      </c>
      <c r="C16" s="10" t="s">
        <v>16</v>
      </c>
      <c r="D16" s="11">
        <v>36526</v>
      </c>
      <c r="E16" s="11">
        <v>47711</v>
      </c>
      <c r="F16" s="10" t="s">
        <v>19</v>
      </c>
      <c r="G16" s="12">
        <v>95911</v>
      </c>
      <c r="H16" s="12">
        <v>0</v>
      </c>
      <c r="I16" s="12">
        <v>0</v>
      </c>
      <c r="J16" s="12">
        <v>0</v>
      </c>
    </row>
    <row r="17" spans="2:10" s="1" customFormat="1" ht="19.75" customHeight="1" x14ac:dyDescent="0.25">
      <c r="B17" s="9" t="s">
        <v>18</v>
      </c>
      <c r="C17" s="10" t="s">
        <v>16</v>
      </c>
      <c r="D17" s="11">
        <v>36692</v>
      </c>
      <c r="E17" s="11">
        <v>47848</v>
      </c>
      <c r="F17" s="10" t="s">
        <v>17</v>
      </c>
      <c r="G17" s="12">
        <v>9502</v>
      </c>
      <c r="H17" s="12">
        <v>0</v>
      </c>
      <c r="I17" s="12">
        <v>0</v>
      </c>
      <c r="J17" s="12">
        <v>0</v>
      </c>
    </row>
    <row r="18" spans="2:10" s="1" customFormat="1" ht="19.75" customHeight="1" x14ac:dyDescent="0.25">
      <c r="B18" s="9" t="s">
        <v>18</v>
      </c>
      <c r="C18" s="10" t="s">
        <v>16</v>
      </c>
      <c r="D18" s="11">
        <v>36892</v>
      </c>
      <c r="E18" s="11">
        <v>46023</v>
      </c>
      <c r="F18" s="10" t="s">
        <v>17</v>
      </c>
      <c r="G18" s="12">
        <v>45500.57</v>
      </c>
      <c r="H18" s="12">
        <v>0</v>
      </c>
      <c r="I18" s="12">
        <v>0</v>
      </c>
      <c r="J18" s="12">
        <v>0</v>
      </c>
    </row>
    <row r="19" spans="2:10" s="1" customFormat="1" ht="19.75" customHeight="1" x14ac:dyDescent="0.25">
      <c r="B19" s="9" t="s">
        <v>18</v>
      </c>
      <c r="C19" s="10" t="s">
        <v>16</v>
      </c>
      <c r="D19" s="11">
        <v>36923</v>
      </c>
      <c r="E19" s="11">
        <v>47798</v>
      </c>
      <c r="F19" s="10" t="s">
        <v>17</v>
      </c>
      <c r="G19" s="12">
        <v>136864.89000000001</v>
      </c>
      <c r="H19" s="12">
        <v>0</v>
      </c>
      <c r="I19" s="12">
        <v>0</v>
      </c>
      <c r="J19" s="12">
        <v>0</v>
      </c>
    </row>
    <row r="20" spans="2:10" s="1" customFormat="1" ht="19.75" customHeight="1" x14ac:dyDescent="0.25">
      <c r="B20" s="9" t="s">
        <v>18</v>
      </c>
      <c r="C20" s="10" t="s">
        <v>16</v>
      </c>
      <c r="D20" s="11">
        <v>37026</v>
      </c>
      <c r="E20" s="11">
        <v>46542</v>
      </c>
      <c r="F20" s="10" t="s">
        <v>17</v>
      </c>
      <c r="G20" s="12">
        <v>7329.08</v>
      </c>
      <c r="H20" s="12">
        <v>0</v>
      </c>
      <c r="I20" s="12">
        <v>0</v>
      </c>
      <c r="J20" s="12">
        <v>0</v>
      </c>
    </row>
    <row r="21" spans="2:10" s="1" customFormat="1" ht="19.75" customHeight="1" x14ac:dyDescent="0.25">
      <c r="B21" s="9" t="s">
        <v>18</v>
      </c>
      <c r="C21" s="10" t="s">
        <v>16</v>
      </c>
      <c r="D21" s="11">
        <v>37105</v>
      </c>
      <c r="E21" s="11">
        <v>46558</v>
      </c>
      <c r="F21" s="10" t="s">
        <v>17</v>
      </c>
      <c r="G21" s="12">
        <v>88400</v>
      </c>
      <c r="H21" s="12">
        <v>0</v>
      </c>
      <c r="I21" s="12">
        <v>0</v>
      </c>
      <c r="J21" s="12">
        <v>0</v>
      </c>
    </row>
    <row r="22" spans="2:10" s="1" customFormat="1" ht="19.75" customHeight="1" x14ac:dyDescent="0.25">
      <c r="B22" s="9" t="s">
        <v>18</v>
      </c>
      <c r="C22" s="10" t="s">
        <v>16</v>
      </c>
      <c r="D22" s="11">
        <v>37116</v>
      </c>
      <c r="E22" s="11">
        <v>46227</v>
      </c>
      <c r="F22" s="10" t="s">
        <v>17</v>
      </c>
      <c r="G22" s="12">
        <v>9680</v>
      </c>
      <c r="H22" s="12">
        <v>0</v>
      </c>
      <c r="I22" s="12">
        <v>0</v>
      </c>
      <c r="J22" s="12">
        <v>0</v>
      </c>
    </row>
    <row r="23" spans="2:10" s="1" customFormat="1" ht="19.75" customHeight="1" x14ac:dyDescent="0.25">
      <c r="B23" s="9" t="s">
        <v>18</v>
      </c>
      <c r="C23" s="10" t="s">
        <v>16</v>
      </c>
      <c r="D23" s="11">
        <v>37181</v>
      </c>
      <c r="E23" s="11">
        <v>48223</v>
      </c>
      <c r="F23" s="10" t="s">
        <v>19</v>
      </c>
      <c r="G23" s="12">
        <v>852047.89</v>
      </c>
      <c r="H23" s="12">
        <v>0</v>
      </c>
      <c r="I23" s="12">
        <v>0</v>
      </c>
      <c r="J23" s="12">
        <v>0</v>
      </c>
    </row>
    <row r="24" spans="2:10" s="1" customFormat="1" ht="19.75" customHeight="1" x14ac:dyDescent="0.25">
      <c r="B24" s="9" t="s">
        <v>18</v>
      </c>
      <c r="C24" s="10" t="s">
        <v>16</v>
      </c>
      <c r="D24" s="11">
        <v>37189</v>
      </c>
      <c r="E24" s="11">
        <v>49591</v>
      </c>
      <c r="F24" s="10" t="s">
        <v>19</v>
      </c>
      <c r="G24" s="12">
        <v>1641844.85</v>
      </c>
      <c r="H24" s="12">
        <v>0</v>
      </c>
      <c r="I24" s="12">
        <v>0</v>
      </c>
      <c r="J24" s="12">
        <v>0</v>
      </c>
    </row>
    <row r="25" spans="2:10" s="1" customFormat="1" ht="19.75" customHeight="1" x14ac:dyDescent="0.25">
      <c r="B25" s="9" t="s">
        <v>18</v>
      </c>
      <c r="C25" s="10" t="s">
        <v>16</v>
      </c>
      <c r="D25" s="11">
        <v>37238</v>
      </c>
      <c r="E25" s="11">
        <v>46198</v>
      </c>
      <c r="F25" s="10" t="s">
        <v>17</v>
      </c>
      <c r="G25" s="12">
        <v>1099988.8600000001</v>
      </c>
      <c r="H25" s="12">
        <v>0</v>
      </c>
      <c r="I25" s="12">
        <v>0</v>
      </c>
      <c r="J25" s="12">
        <v>0</v>
      </c>
    </row>
    <row r="26" spans="2:10" s="1" customFormat="1" ht="19.75" customHeight="1" x14ac:dyDescent="0.25">
      <c r="B26" s="9" t="s">
        <v>18</v>
      </c>
      <c r="C26" s="10" t="s">
        <v>16</v>
      </c>
      <c r="D26" s="11">
        <v>37257</v>
      </c>
      <c r="E26" s="11">
        <v>46387</v>
      </c>
      <c r="F26" s="10" t="s">
        <v>17</v>
      </c>
      <c r="G26" s="12">
        <v>81990.12</v>
      </c>
      <c r="H26" s="12">
        <v>0</v>
      </c>
      <c r="I26" s="12">
        <v>0</v>
      </c>
      <c r="J26" s="12">
        <v>0</v>
      </c>
    </row>
    <row r="27" spans="2:10" s="1" customFormat="1" ht="19.75" customHeight="1" x14ac:dyDescent="0.25">
      <c r="B27" s="9" t="s">
        <v>18</v>
      </c>
      <c r="C27" s="10" t="s">
        <v>16</v>
      </c>
      <c r="D27" s="11">
        <v>37257</v>
      </c>
      <c r="E27" s="11">
        <v>48176</v>
      </c>
      <c r="F27" s="10" t="s">
        <v>19</v>
      </c>
      <c r="G27" s="12">
        <v>282849.63</v>
      </c>
      <c r="H27" s="12">
        <v>0</v>
      </c>
      <c r="I27" s="12">
        <v>0</v>
      </c>
      <c r="J27" s="12">
        <v>0</v>
      </c>
    </row>
    <row r="28" spans="2:10" s="1" customFormat="1" ht="19.75" customHeight="1" x14ac:dyDescent="0.25">
      <c r="B28" s="9" t="s">
        <v>18</v>
      </c>
      <c r="C28" s="10" t="s">
        <v>16</v>
      </c>
      <c r="D28" s="11">
        <v>37363</v>
      </c>
      <c r="E28" s="11">
        <v>48320</v>
      </c>
      <c r="F28" s="10" t="s">
        <v>17</v>
      </c>
      <c r="G28" s="12">
        <v>74674.570000000007</v>
      </c>
      <c r="H28" s="12">
        <v>0</v>
      </c>
      <c r="I28" s="12">
        <v>0</v>
      </c>
      <c r="J28" s="12">
        <v>0</v>
      </c>
    </row>
    <row r="29" spans="2:10" s="1" customFormat="1" ht="19.75" customHeight="1" x14ac:dyDescent="0.25">
      <c r="B29" s="9" t="s">
        <v>18</v>
      </c>
      <c r="C29" s="10" t="s">
        <v>16</v>
      </c>
      <c r="D29" s="11">
        <v>37802</v>
      </c>
      <c r="E29" s="11">
        <v>48395</v>
      </c>
      <c r="F29" s="10" t="s">
        <v>19</v>
      </c>
      <c r="G29" s="12">
        <v>59649.33</v>
      </c>
      <c r="H29" s="12">
        <v>0</v>
      </c>
      <c r="I29" s="12">
        <v>0</v>
      </c>
      <c r="J29" s="12">
        <v>0</v>
      </c>
    </row>
    <row r="30" spans="2:10" s="1" customFormat="1" ht="19.75" customHeight="1" x14ac:dyDescent="0.25">
      <c r="B30" s="9" t="s">
        <v>18</v>
      </c>
      <c r="C30" s="10" t="s">
        <v>16</v>
      </c>
      <c r="D30" s="11">
        <v>38153</v>
      </c>
      <c r="E30" s="11">
        <v>46354</v>
      </c>
      <c r="F30" s="10" t="s">
        <v>17</v>
      </c>
      <c r="G30" s="12">
        <v>85237.4</v>
      </c>
      <c r="H30" s="12">
        <v>0</v>
      </c>
      <c r="I30" s="12">
        <v>0</v>
      </c>
      <c r="J30" s="12">
        <v>0</v>
      </c>
    </row>
    <row r="31" spans="2:10" s="1" customFormat="1" ht="19.75" customHeight="1" x14ac:dyDescent="0.25">
      <c r="B31" s="9" t="s">
        <v>18</v>
      </c>
      <c r="C31" s="10" t="s">
        <v>16</v>
      </c>
      <c r="D31" s="11">
        <v>38353</v>
      </c>
      <c r="E31" s="11">
        <v>48944</v>
      </c>
      <c r="F31" s="10" t="s">
        <v>17</v>
      </c>
      <c r="G31" s="12">
        <v>793116.41</v>
      </c>
      <c r="H31" s="12">
        <v>0</v>
      </c>
      <c r="I31" s="12">
        <v>0</v>
      </c>
      <c r="J31" s="12">
        <v>0</v>
      </c>
    </row>
    <row r="32" spans="2:10" s="1" customFormat="1" ht="19.75" customHeight="1" x14ac:dyDescent="0.25">
      <c r="B32" s="9" t="s">
        <v>18</v>
      </c>
      <c r="C32" s="10" t="s">
        <v>16</v>
      </c>
      <c r="D32" s="11">
        <v>38386</v>
      </c>
      <c r="E32" s="11">
        <v>48267</v>
      </c>
      <c r="F32" s="10" t="s">
        <v>19</v>
      </c>
      <c r="G32" s="12">
        <v>122435.95</v>
      </c>
      <c r="H32" s="12">
        <v>0</v>
      </c>
      <c r="I32" s="12">
        <v>0</v>
      </c>
      <c r="J32" s="12">
        <v>0</v>
      </c>
    </row>
    <row r="33" spans="2:10" s="1" customFormat="1" ht="19.75" customHeight="1" x14ac:dyDescent="0.25">
      <c r="B33" s="9" t="s">
        <v>18</v>
      </c>
      <c r="C33" s="10" t="s">
        <v>16</v>
      </c>
      <c r="D33" s="11">
        <v>38393</v>
      </c>
      <c r="E33" s="11">
        <v>47752</v>
      </c>
      <c r="F33" s="10" t="s">
        <v>19</v>
      </c>
      <c r="G33" s="12">
        <v>18908.59</v>
      </c>
      <c r="H33" s="12">
        <v>0</v>
      </c>
      <c r="I33" s="12">
        <v>0</v>
      </c>
      <c r="J33" s="12">
        <v>0</v>
      </c>
    </row>
    <row r="34" spans="2:10" s="1" customFormat="1" ht="19.75" customHeight="1" x14ac:dyDescent="0.25">
      <c r="B34" s="9" t="s">
        <v>18</v>
      </c>
      <c r="C34" s="10" t="s">
        <v>16</v>
      </c>
      <c r="D34" s="11">
        <v>38426</v>
      </c>
      <c r="E34" s="11">
        <v>49383</v>
      </c>
      <c r="F34" s="10" t="s">
        <v>19</v>
      </c>
      <c r="G34" s="12">
        <v>0</v>
      </c>
      <c r="H34" s="12">
        <v>0</v>
      </c>
      <c r="I34" s="12">
        <v>0</v>
      </c>
      <c r="J34" s="12">
        <v>0</v>
      </c>
    </row>
    <row r="35" spans="2:10" s="1" customFormat="1" ht="19.75" customHeight="1" x14ac:dyDescent="0.25">
      <c r="B35" s="9" t="s">
        <v>18</v>
      </c>
      <c r="C35" s="10" t="s">
        <v>16</v>
      </c>
      <c r="D35" s="11">
        <v>38498</v>
      </c>
      <c r="E35" s="11">
        <v>49820</v>
      </c>
      <c r="F35" s="10" t="s">
        <v>19</v>
      </c>
      <c r="G35" s="12">
        <v>792372.21</v>
      </c>
      <c r="H35" s="12">
        <v>0</v>
      </c>
      <c r="I35" s="12">
        <v>0</v>
      </c>
      <c r="J35" s="12">
        <v>0</v>
      </c>
    </row>
    <row r="36" spans="2:10" s="1" customFormat="1" ht="19.75" customHeight="1" x14ac:dyDescent="0.25">
      <c r="B36" s="9" t="s">
        <v>18</v>
      </c>
      <c r="C36" s="10" t="s">
        <v>16</v>
      </c>
      <c r="D36" s="11">
        <v>38533</v>
      </c>
      <c r="E36" s="11">
        <v>46387</v>
      </c>
      <c r="F36" s="10" t="s">
        <v>17</v>
      </c>
      <c r="G36" s="12">
        <v>104447</v>
      </c>
      <c r="H36" s="12">
        <v>0</v>
      </c>
      <c r="I36" s="12">
        <v>0</v>
      </c>
      <c r="J36" s="12">
        <v>0</v>
      </c>
    </row>
    <row r="37" spans="2:10" s="1" customFormat="1" ht="19.75" customHeight="1" x14ac:dyDescent="0.25">
      <c r="B37" s="9" t="s">
        <v>18</v>
      </c>
      <c r="C37" s="10" t="s">
        <v>16</v>
      </c>
      <c r="D37" s="11">
        <v>38546</v>
      </c>
      <c r="E37" s="11">
        <v>47137</v>
      </c>
      <c r="F37" s="10" t="s">
        <v>17</v>
      </c>
      <c r="G37" s="12">
        <v>6406.34</v>
      </c>
      <c r="H37" s="12">
        <v>0</v>
      </c>
      <c r="I37" s="12">
        <v>0</v>
      </c>
      <c r="J37" s="12">
        <v>0</v>
      </c>
    </row>
    <row r="38" spans="2:10" s="1" customFormat="1" ht="19.75" customHeight="1" x14ac:dyDescent="0.25">
      <c r="B38" s="9" t="s">
        <v>18</v>
      </c>
      <c r="C38" s="10" t="s">
        <v>16</v>
      </c>
      <c r="D38" s="11">
        <v>38575</v>
      </c>
      <c r="E38" s="11">
        <v>49614</v>
      </c>
      <c r="F38" s="10" t="s">
        <v>17</v>
      </c>
      <c r="G38" s="12">
        <v>457755.22</v>
      </c>
      <c r="H38" s="12">
        <v>0</v>
      </c>
      <c r="I38" s="12">
        <v>0</v>
      </c>
      <c r="J38" s="12">
        <v>0</v>
      </c>
    </row>
    <row r="39" spans="2:10" s="1" customFormat="1" ht="19.75" customHeight="1" x14ac:dyDescent="0.25">
      <c r="B39" s="9" t="s">
        <v>18</v>
      </c>
      <c r="C39" s="10" t="s">
        <v>16</v>
      </c>
      <c r="D39" s="11">
        <v>38603</v>
      </c>
      <c r="E39" s="11">
        <v>47689</v>
      </c>
      <c r="F39" s="10" t="s">
        <v>19</v>
      </c>
      <c r="G39" s="12">
        <v>233311.16</v>
      </c>
      <c r="H39" s="12">
        <v>0</v>
      </c>
      <c r="I39" s="12">
        <v>683.83</v>
      </c>
      <c r="J39" s="12">
        <v>0</v>
      </c>
    </row>
    <row r="40" spans="2:10" s="1" customFormat="1" ht="19.75" customHeight="1" x14ac:dyDescent="0.25">
      <c r="B40" s="9" t="s">
        <v>18</v>
      </c>
      <c r="C40" s="10" t="s">
        <v>16</v>
      </c>
      <c r="D40" s="11">
        <v>38666</v>
      </c>
      <c r="E40" s="11">
        <v>50040</v>
      </c>
      <c r="F40" s="10" t="s">
        <v>17</v>
      </c>
      <c r="G40" s="12">
        <v>354726.06</v>
      </c>
      <c r="H40" s="12">
        <v>0</v>
      </c>
      <c r="I40" s="12">
        <v>0</v>
      </c>
      <c r="J40" s="12">
        <v>0</v>
      </c>
    </row>
    <row r="41" spans="2:10" s="1" customFormat="1" ht="19.75" customHeight="1" x14ac:dyDescent="0.25">
      <c r="B41" s="9" t="s">
        <v>18</v>
      </c>
      <c r="C41" s="10" t="s">
        <v>16</v>
      </c>
      <c r="D41" s="11">
        <v>38694</v>
      </c>
      <c r="E41" s="11">
        <v>49663</v>
      </c>
      <c r="F41" s="10" t="s">
        <v>17</v>
      </c>
      <c r="G41" s="12">
        <v>7113.46</v>
      </c>
      <c r="H41" s="12">
        <v>0</v>
      </c>
      <c r="I41" s="12">
        <v>0</v>
      </c>
      <c r="J41" s="12">
        <v>0</v>
      </c>
    </row>
    <row r="42" spans="2:10" s="1" customFormat="1" ht="19.75" customHeight="1" x14ac:dyDescent="0.25">
      <c r="B42" s="9" t="s">
        <v>18</v>
      </c>
      <c r="C42" s="10" t="s">
        <v>16</v>
      </c>
      <c r="D42" s="11">
        <v>38749</v>
      </c>
      <c r="E42" s="11">
        <v>47483</v>
      </c>
      <c r="F42" s="10" t="s">
        <v>17</v>
      </c>
      <c r="G42" s="12">
        <v>83695</v>
      </c>
      <c r="H42" s="12">
        <v>0</v>
      </c>
      <c r="I42" s="12">
        <v>0</v>
      </c>
      <c r="J42" s="12">
        <v>0</v>
      </c>
    </row>
    <row r="43" spans="2:10" s="1" customFormat="1" ht="19.75" customHeight="1" x14ac:dyDescent="0.25">
      <c r="B43" s="9" t="s">
        <v>18</v>
      </c>
      <c r="C43" s="10" t="s">
        <v>16</v>
      </c>
      <c r="D43" s="11">
        <v>38814</v>
      </c>
      <c r="E43" s="11">
        <v>49785</v>
      </c>
      <c r="F43" s="10" t="s">
        <v>17</v>
      </c>
      <c r="G43" s="12">
        <v>2911.95</v>
      </c>
      <c r="H43" s="12">
        <v>0</v>
      </c>
      <c r="I43" s="12">
        <v>0</v>
      </c>
      <c r="J43" s="12">
        <v>0</v>
      </c>
    </row>
    <row r="44" spans="2:10" s="1" customFormat="1" ht="19.75" customHeight="1" x14ac:dyDescent="0.25">
      <c r="B44" s="9" t="s">
        <v>18</v>
      </c>
      <c r="C44" s="10" t="s">
        <v>16</v>
      </c>
      <c r="D44" s="11">
        <v>38874</v>
      </c>
      <c r="E44" s="11">
        <v>49831</v>
      </c>
      <c r="F44" s="10" t="s">
        <v>17</v>
      </c>
      <c r="G44" s="12">
        <v>74819.649999999994</v>
      </c>
      <c r="H44" s="12">
        <v>0</v>
      </c>
      <c r="I44" s="12">
        <v>0</v>
      </c>
      <c r="J44" s="12">
        <v>0</v>
      </c>
    </row>
    <row r="45" spans="2:10" s="1" customFormat="1" ht="19.75" customHeight="1" x14ac:dyDescent="0.25">
      <c r="B45" s="9" t="s">
        <v>18</v>
      </c>
      <c r="C45" s="10" t="s">
        <v>16</v>
      </c>
      <c r="D45" s="11">
        <v>38879</v>
      </c>
      <c r="E45" s="11">
        <v>49837</v>
      </c>
      <c r="F45" s="10" t="s">
        <v>17</v>
      </c>
      <c r="G45" s="12">
        <v>30223.75</v>
      </c>
      <c r="H45" s="12">
        <v>0</v>
      </c>
      <c r="I45" s="12">
        <v>0</v>
      </c>
      <c r="J45" s="12">
        <v>0</v>
      </c>
    </row>
    <row r="46" spans="2:10" s="1" customFormat="1" ht="19.75" customHeight="1" x14ac:dyDescent="0.25">
      <c r="B46" s="9" t="s">
        <v>18</v>
      </c>
      <c r="C46" s="10" t="s">
        <v>16</v>
      </c>
      <c r="D46" s="11">
        <v>38889</v>
      </c>
      <c r="E46" s="11">
        <v>49820</v>
      </c>
      <c r="F46" s="10" t="s">
        <v>17</v>
      </c>
      <c r="G46" s="12">
        <v>58275.12</v>
      </c>
      <c r="H46" s="12">
        <v>0</v>
      </c>
      <c r="I46" s="12">
        <v>0</v>
      </c>
      <c r="J46" s="12">
        <v>0</v>
      </c>
    </row>
    <row r="47" spans="2:10" s="1" customFormat="1" ht="19.75" customHeight="1" x14ac:dyDescent="0.25">
      <c r="B47" s="9" t="s">
        <v>18</v>
      </c>
      <c r="C47" s="10" t="s">
        <v>16</v>
      </c>
      <c r="D47" s="11">
        <v>38908</v>
      </c>
      <c r="E47" s="11">
        <v>50096</v>
      </c>
      <c r="F47" s="10" t="s">
        <v>19</v>
      </c>
      <c r="G47" s="12">
        <v>81826.95</v>
      </c>
      <c r="H47" s="12">
        <v>0</v>
      </c>
      <c r="I47" s="12">
        <v>0</v>
      </c>
      <c r="J47" s="12">
        <v>0</v>
      </c>
    </row>
    <row r="48" spans="2:10" s="1" customFormat="1" ht="19.75" customHeight="1" x14ac:dyDescent="0.25">
      <c r="B48" s="9" t="s">
        <v>18</v>
      </c>
      <c r="C48" s="10" t="s">
        <v>16</v>
      </c>
      <c r="D48" s="11">
        <v>38961</v>
      </c>
      <c r="E48" s="11">
        <v>48207</v>
      </c>
      <c r="F48" s="10" t="s">
        <v>17</v>
      </c>
      <c r="G48" s="12">
        <v>27630.38</v>
      </c>
      <c r="H48" s="12">
        <v>0</v>
      </c>
      <c r="I48" s="12">
        <v>0</v>
      </c>
      <c r="J48" s="12">
        <v>0</v>
      </c>
    </row>
    <row r="49" spans="2:10" s="1" customFormat="1" ht="19.75" customHeight="1" x14ac:dyDescent="0.25">
      <c r="B49" s="9" t="s">
        <v>18</v>
      </c>
      <c r="C49" s="10" t="s">
        <v>16</v>
      </c>
      <c r="D49" s="11">
        <v>39018</v>
      </c>
      <c r="E49" s="11">
        <v>49946</v>
      </c>
      <c r="F49" s="10" t="s">
        <v>19</v>
      </c>
      <c r="G49" s="12">
        <v>20955.88</v>
      </c>
      <c r="H49" s="12">
        <v>0</v>
      </c>
      <c r="I49" s="12">
        <v>0</v>
      </c>
      <c r="J49" s="12">
        <v>0</v>
      </c>
    </row>
    <row r="50" spans="2:10" s="1" customFormat="1" ht="19.75" customHeight="1" x14ac:dyDescent="0.25">
      <c r="B50" s="9" t="s">
        <v>18</v>
      </c>
      <c r="C50" s="10" t="s">
        <v>16</v>
      </c>
      <c r="D50" s="11">
        <v>39021</v>
      </c>
      <c r="E50" s="11">
        <v>46624</v>
      </c>
      <c r="F50" s="10" t="s">
        <v>17</v>
      </c>
      <c r="G50" s="12">
        <v>6524.27</v>
      </c>
      <c r="H50" s="12">
        <v>0</v>
      </c>
      <c r="I50" s="12">
        <v>0</v>
      </c>
      <c r="J50" s="12">
        <v>0</v>
      </c>
    </row>
    <row r="51" spans="2:10" s="1" customFormat="1" ht="19.75" customHeight="1" x14ac:dyDescent="0.25">
      <c r="B51" s="9" t="s">
        <v>18</v>
      </c>
      <c r="C51" s="10" t="s">
        <v>16</v>
      </c>
      <c r="D51" s="11">
        <v>39067</v>
      </c>
      <c r="E51" s="11">
        <v>46372</v>
      </c>
      <c r="F51" s="10" t="s">
        <v>17</v>
      </c>
      <c r="G51" s="12">
        <v>96242.04</v>
      </c>
      <c r="H51" s="12">
        <v>0</v>
      </c>
      <c r="I51" s="12">
        <v>0</v>
      </c>
      <c r="J51" s="12">
        <v>0</v>
      </c>
    </row>
    <row r="52" spans="2:10" s="1" customFormat="1" ht="19.75" customHeight="1" x14ac:dyDescent="0.25">
      <c r="B52" s="9" t="s">
        <v>18</v>
      </c>
      <c r="C52" s="10" t="s">
        <v>16</v>
      </c>
      <c r="D52" s="11">
        <v>39080</v>
      </c>
      <c r="E52" s="11">
        <v>47896</v>
      </c>
      <c r="F52" s="10" t="s">
        <v>19</v>
      </c>
      <c r="G52" s="12">
        <v>363473.53</v>
      </c>
      <c r="H52" s="12">
        <v>0</v>
      </c>
      <c r="I52" s="12">
        <v>0</v>
      </c>
      <c r="J52" s="12">
        <v>0</v>
      </c>
    </row>
    <row r="53" spans="2:10" s="1" customFormat="1" ht="19.75" customHeight="1" x14ac:dyDescent="0.25">
      <c r="B53" s="9" t="s">
        <v>18</v>
      </c>
      <c r="C53" s="10" t="s">
        <v>16</v>
      </c>
      <c r="D53" s="11">
        <v>39083</v>
      </c>
      <c r="E53" s="11">
        <v>46265</v>
      </c>
      <c r="F53" s="10" t="s">
        <v>19</v>
      </c>
      <c r="G53" s="12">
        <v>0</v>
      </c>
      <c r="H53" s="12">
        <v>0</v>
      </c>
      <c r="I53" s="12">
        <v>0</v>
      </c>
      <c r="J53" s="12">
        <v>0</v>
      </c>
    </row>
    <row r="54" spans="2:10" s="1" customFormat="1" ht="19.75" customHeight="1" x14ac:dyDescent="0.25">
      <c r="B54" s="9" t="s">
        <v>18</v>
      </c>
      <c r="C54" s="10" t="s">
        <v>16</v>
      </c>
      <c r="D54" s="11">
        <v>39083</v>
      </c>
      <c r="E54" s="11">
        <v>48091</v>
      </c>
      <c r="F54" s="10" t="s">
        <v>19</v>
      </c>
      <c r="G54" s="12">
        <v>325000</v>
      </c>
      <c r="H54" s="12">
        <v>0</v>
      </c>
      <c r="I54" s="12">
        <v>0</v>
      </c>
      <c r="J54" s="12">
        <v>0</v>
      </c>
    </row>
    <row r="55" spans="2:10" s="1" customFormat="1" ht="19.75" customHeight="1" x14ac:dyDescent="0.25">
      <c r="B55" s="9" t="s">
        <v>18</v>
      </c>
      <c r="C55" s="10" t="s">
        <v>16</v>
      </c>
      <c r="D55" s="11">
        <v>39083</v>
      </c>
      <c r="E55" s="11">
        <v>50040</v>
      </c>
      <c r="F55" s="10" t="s">
        <v>17</v>
      </c>
      <c r="G55" s="12">
        <v>165157.03</v>
      </c>
      <c r="H55" s="12">
        <v>0</v>
      </c>
      <c r="I55" s="12">
        <v>0</v>
      </c>
      <c r="J55" s="12">
        <v>0</v>
      </c>
    </row>
    <row r="56" spans="2:10" s="1" customFormat="1" ht="19.75" customHeight="1" x14ac:dyDescent="0.25">
      <c r="B56" s="9" t="s">
        <v>18</v>
      </c>
      <c r="C56" s="10" t="s">
        <v>16</v>
      </c>
      <c r="D56" s="11">
        <v>39103</v>
      </c>
      <c r="E56" s="11">
        <v>49329</v>
      </c>
      <c r="F56" s="10" t="s">
        <v>17</v>
      </c>
      <c r="G56" s="12">
        <v>24254.880000000001</v>
      </c>
      <c r="H56" s="12">
        <v>0</v>
      </c>
      <c r="I56" s="12">
        <v>0</v>
      </c>
      <c r="J56" s="12">
        <v>0</v>
      </c>
    </row>
    <row r="57" spans="2:10" s="1" customFormat="1" ht="19.75" customHeight="1" x14ac:dyDescent="0.25">
      <c r="B57" s="9" t="s">
        <v>18</v>
      </c>
      <c r="C57" s="10" t="s">
        <v>16</v>
      </c>
      <c r="D57" s="11">
        <v>39107</v>
      </c>
      <c r="E57" s="11">
        <v>50034</v>
      </c>
      <c r="F57" s="10" t="s">
        <v>19</v>
      </c>
      <c r="G57" s="12">
        <v>73280.03</v>
      </c>
      <c r="H57" s="12">
        <v>0</v>
      </c>
      <c r="I57" s="12">
        <v>0</v>
      </c>
      <c r="J57" s="12">
        <v>0</v>
      </c>
    </row>
    <row r="58" spans="2:10" s="1" customFormat="1" ht="19.75" customHeight="1" x14ac:dyDescent="0.25">
      <c r="B58" s="9" t="s">
        <v>18</v>
      </c>
      <c r="C58" s="10" t="s">
        <v>16</v>
      </c>
      <c r="D58" s="11">
        <v>39111</v>
      </c>
      <c r="E58" s="11">
        <v>50034</v>
      </c>
      <c r="F58" s="10" t="s">
        <v>19</v>
      </c>
      <c r="G58" s="12">
        <v>358944.45</v>
      </c>
      <c r="H58" s="12">
        <v>0</v>
      </c>
      <c r="I58" s="12">
        <v>1326.44</v>
      </c>
      <c r="J58" s="12">
        <v>0</v>
      </c>
    </row>
    <row r="59" spans="2:10" s="1" customFormat="1" ht="19.75" customHeight="1" x14ac:dyDescent="0.25">
      <c r="B59" s="9" t="s">
        <v>18</v>
      </c>
      <c r="C59" s="10" t="s">
        <v>16</v>
      </c>
      <c r="D59" s="11">
        <v>39125</v>
      </c>
      <c r="E59" s="11">
        <v>47365</v>
      </c>
      <c r="F59" s="10" t="s">
        <v>19</v>
      </c>
      <c r="G59" s="12">
        <v>7479.77</v>
      </c>
      <c r="H59" s="12">
        <v>0</v>
      </c>
      <c r="I59" s="12">
        <v>0</v>
      </c>
      <c r="J59" s="12">
        <v>0</v>
      </c>
    </row>
    <row r="60" spans="2:10" s="1" customFormat="1" ht="19.75" customHeight="1" x14ac:dyDescent="0.25">
      <c r="B60" s="9" t="s">
        <v>18</v>
      </c>
      <c r="C60" s="10" t="s">
        <v>16</v>
      </c>
      <c r="D60" s="11">
        <v>39138</v>
      </c>
      <c r="E60" s="11">
        <v>50130</v>
      </c>
      <c r="F60" s="10" t="s">
        <v>19</v>
      </c>
      <c r="G60" s="12">
        <v>39896.61</v>
      </c>
      <c r="H60" s="12">
        <v>0</v>
      </c>
      <c r="I60" s="12">
        <v>0</v>
      </c>
      <c r="J60" s="12">
        <v>0</v>
      </c>
    </row>
    <row r="61" spans="2:10" s="1" customFormat="1" ht="19.75" customHeight="1" x14ac:dyDescent="0.25">
      <c r="B61" s="9" t="s">
        <v>18</v>
      </c>
      <c r="C61" s="10" t="s">
        <v>16</v>
      </c>
      <c r="D61" s="11">
        <v>39173</v>
      </c>
      <c r="E61" s="11">
        <v>46387</v>
      </c>
      <c r="F61" s="10" t="s">
        <v>19</v>
      </c>
      <c r="G61" s="12">
        <v>3960</v>
      </c>
      <c r="H61" s="12">
        <v>0</v>
      </c>
      <c r="I61" s="12">
        <v>0</v>
      </c>
      <c r="J61" s="12">
        <v>0</v>
      </c>
    </row>
    <row r="62" spans="2:10" s="1" customFormat="1" ht="19.75" customHeight="1" x14ac:dyDescent="0.25">
      <c r="B62" s="9" t="s">
        <v>18</v>
      </c>
      <c r="C62" s="10" t="s">
        <v>16</v>
      </c>
      <c r="D62" s="11">
        <v>39173</v>
      </c>
      <c r="E62" s="11">
        <v>46431</v>
      </c>
      <c r="F62" s="10" t="s">
        <v>17</v>
      </c>
      <c r="G62" s="12">
        <v>22053.08</v>
      </c>
      <c r="H62" s="12">
        <v>0</v>
      </c>
      <c r="I62" s="12">
        <v>0</v>
      </c>
      <c r="J62" s="12">
        <v>0</v>
      </c>
    </row>
    <row r="63" spans="2:10" s="1" customFormat="1" ht="19.75" customHeight="1" x14ac:dyDescent="0.25">
      <c r="B63" s="9" t="s">
        <v>18</v>
      </c>
      <c r="C63" s="10" t="s">
        <v>16</v>
      </c>
      <c r="D63" s="11">
        <v>39173</v>
      </c>
      <c r="E63" s="11">
        <v>48281</v>
      </c>
      <c r="F63" s="10" t="s">
        <v>19</v>
      </c>
      <c r="G63" s="12">
        <v>36774.129999999997</v>
      </c>
      <c r="H63" s="12">
        <v>0</v>
      </c>
      <c r="I63" s="12">
        <v>0</v>
      </c>
      <c r="J63" s="12">
        <v>0</v>
      </c>
    </row>
    <row r="64" spans="2:10" s="1" customFormat="1" ht="19.75" customHeight="1" x14ac:dyDescent="0.25">
      <c r="B64" s="9" t="s">
        <v>18</v>
      </c>
      <c r="C64" s="10" t="s">
        <v>16</v>
      </c>
      <c r="D64" s="11">
        <v>39195</v>
      </c>
      <c r="E64" s="11">
        <v>50152</v>
      </c>
      <c r="F64" s="10" t="s">
        <v>19</v>
      </c>
      <c r="G64" s="12">
        <v>32611.83</v>
      </c>
      <c r="H64" s="12">
        <v>0</v>
      </c>
      <c r="I64" s="12">
        <v>0</v>
      </c>
      <c r="J64" s="12">
        <v>0</v>
      </c>
    </row>
    <row r="65" spans="2:10" s="1" customFormat="1" ht="19.75" customHeight="1" x14ac:dyDescent="0.25">
      <c r="B65" s="9" t="s">
        <v>18</v>
      </c>
      <c r="C65" s="10" t="s">
        <v>16</v>
      </c>
      <c r="D65" s="11">
        <v>39196</v>
      </c>
      <c r="E65" s="11">
        <v>50155</v>
      </c>
      <c r="F65" s="10" t="s">
        <v>19</v>
      </c>
      <c r="G65" s="12">
        <v>1721728.02</v>
      </c>
      <c r="H65" s="12">
        <v>0</v>
      </c>
      <c r="I65" s="12">
        <v>1554.82</v>
      </c>
      <c r="J65" s="12">
        <v>0</v>
      </c>
    </row>
    <row r="66" spans="2:10" s="1" customFormat="1" ht="19.75" customHeight="1" x14ac:dyDescent="0.25">
      <c r="B66" s="9" t="s">
        <v>18</v>
      </c>
      <c r="C66" s="10" t="s">
        <v>16</v>
      </c>
      <c r="D66" s="11">
        <v>39196</v>
      </c>
      <c r="E66" s="11">
        <v>50244</v>
      </c>
      <c r="F66" s="10" t="s">
        <v>19</v>
      </c>
      <c r="G66" s="12">
        <v>36383.03</v>
      </c>
      <c r="H66" s="12">
        <v>0</v>
      </c>
      <c r="I66" s="12">
        <v>0</v>
      </c>
      <c r="J66" s="12">
        <v>0</v>
      </c>
    </row>
    <row r="67" spans="2:10" s="1" customFormat="1" ht="19.75" customHeight="1" x14ac:dyDescent="0.25">
      <c r="B67" s="9" t="s">
        <v>18</v>
      </c>
      <c r="C67" s="10" t="s">
        <v>16</v>
      </c>
      <c r="D67" s="11">
        <v>39203</v>
      </c>
      <c r="E67" s="11">
        <v>47634</v>
      </c>
      <c r="F67" s="10" t="s">
        <v>19</v>
      </c>
      <c r="G67" s="12">
        <v>41994.1</v>
      </c>
      <c r="H67" s="12">
        <v>0</v>
      </c>
      <c r="I67" s="12">
        <v>0</v>
      </c>
      <c r="J67" s="12">
        <v>0</v>
      </c>
    </row>
    <row r="68" spans="2:10" s="1" customFormat="1" ht="19.75" customHeight="1" x14ac:dyDescent="0.25">
      <c r="B68" s="9" t="s">
        <v>18</v>
      </c>
      <c r="C68" s="10" t="s">
        <v>16</v>
      </c>
      <c r="D68" s="11">
        <v>39239</v>
      </c>
      <c r="E68" s="11">
        <v>46752</v>
      </c>
      <c r="F68" s="10" t="s">
        <v>17</v>
      </c>
      <c r="G68" s="12">
        <v>15153.25</v>
      </c>
      <c r="H68" s="12">
        <v>0</v>
      </c>
      <c r="I68" s="12">
        <v>0</v>
      </c>
      <c r="J68" s="12">
        <v>0</v>
      </c>
    </row>
    <row r="69" spans="2:10" s="1" customFormat="1" ht="19.75" customHeight="1" x14ac:dyDescent="0.25">
      <c r="B69" s="9" t="s">
        <v>18</v>
      </c>
      <c r="C69" s="10" t="s">
        <v>16</v>
      </c>
      <c r="D69" s="11">
        <v>39261</v>
      </c>
      <c r="E69" s="11">
        <v>47661</v>
      </c>
      <c r="F69" s="10" t="s">
        <v>17</v>
      </c>
      <c r="G69" s="12">
        <v>82474.63</v>
      </c>
      <c r="H69" s="12">
        <v>0</v>
      </c>
      <c r="I69" s="12">
        <v>0</v>
      </c>
      <c r="J69" s="12">
        <v>0</v>
      </c>
    </row>
    <row r="70" spans="2:10" s="1" customFormat="1" ht="19.75" customHeight="1" x14ac:dyDescent="0.25">
      <c r="B70" s="9" t="s">
        <v>18</v>
      </c>
      <c r="C70" s="10" t="s">
        <v>16</v>
      </c>
      <c r="D70" s="11">
        <v>39267</v>
      </c>
      <c r="E70" s="11">
        <v>50225</v>
      </c>
      <c r="F70" s="10" t="s">
        <v>17</v>
      </c>
      <c r="G70" s="12">
        <v>742631.73</v>
      </c>
      <c r="H70" s="12">
        <v>0</v>
      </c>
      <c r="I70" s="12">
        <v>0</v>
      </c>
      <c r="J70" s="12">
        <v>0</v>
      </c>
    </row>
    <row r="71" spans="2:10" s="1" customFormat="1" ht="19.75" customHeight="1" x14ac:dyDescent="0.25">
      <c r="B71" s="9" t="s">
        <v>18</v>
      </c>
      <c r="C71" s="10" t="s">
        <v>16</v>
      </c>
      <c r="D71" s="11">
        <v>39269</v>
      </c>
      <c r="E71" s="11">
        <v>50226</v>
      </c>
      <c r="F71" s="10" t="s">
        <v>19</v>
      </c>
      <c r="G71" s="12">
        <v>8726.6299999999992</v>
      </c>
      <c r="H71" s="12">
        <v>0</v>
      </c>
      <c r="I71" s="12">
        <v>0</v>
      </c>
      <c r="J71" s="12">
        <v>0</v>
      </c>
    </row>
    <row r="72" spans="2:10" s="1" customFormat="1" ht="19.75" customHeight="1" x14ac:dyDescent="0.25">
      <c r="B72" s="9" t="s">
        <v>18</v>
      </c>
      <c r="C72" s="10" t="s">
        <v>16</v>
      </c>
      <c r="D72" s="11">
        <v>39272</v>
      </c>
      <c r="E72" s="11">
        <v>47112</v>
      </c>
      <c r="F72" s="10" t="s">
        <v>19</v>
      </c>
      <c r="G72" s="12">
        <v>62772.639999999999</v>
      </c>
      <c r="H72" s="12">
        <v>0</v>
      </c>
      <c r="I72" s="12">
        <v>230.82</v>
      </c>
      <c r="J72" s="12">
        <v>0</v>
      </c>
    </row>
    <row r="73" spans="2:10" s="1" customFormat="1" ht="19.75" customHeight="1" x14ac:dyDescent="0.25">
      <c r="B73" s="9" t="s">
        <v>18</v>
      </c>
      <c r="C73" s="10" t="s">
        <v>16</v>
      </c>
      <c r="D73" s="11">
        <v>39284</v>
      </c>
      <c r="E73" s="11">
        <v>48047</v>
      </c>
      <c r="F73" s="10" t="s">
        <v>17</v>
      </c>
      <c r="G73" s="12">
        <v>7647.29</v>
      </c>
      <c r="H73" s="12">
        <v>0</v>
      </c>
      <c r="I73" s="12">
        <v>0</v>
      </c>
      <c r="J73" s="12">
        <v>0</v>
      </c>
    </row>
    <row r="74" spans="2:10" s="1" customFormat="1" ht="19.75" customHeight="1" x14ac:dyDescent="0.25">
      <c r="B74" s="9" t="s">
        <v>18</v>
      </c>
      <c r="C74" s="10" t="s">
        <v>16</v>
      </c>
      <c r="D74" s="11">
        <v>39310</v>
      </c>
      <c r="E74" s="11">
        <v>50308</v>
      </c>
      <c r="F74" s="10" t="s">
        <v>19</v>
      </c>
      <c r="G74" s="12">
        <v>558856.51</v>
      </c>
      <c r="H74" s="12">
        <v>0</v>
      </c>
      <c r="I74" s="12">
        <v>0</v>
      </c>
      <c r="J74" s="12">
        <v>0</v>
      </c>
    </row>
    <row r="75" spans="2:10" s="1" customFormat="1" ht="19.75" customHeight="1" x14ac:dyDescent="0.25">
      <c r="B75" s="9" t="s">
        <v>18</v>
      </c>
      <c r="C75" s="10" t="s">
        <v>16</v>
      </c>
      <c r="D75" s="11">
        <v>39311</v>
      </c>
      <c r="E75" s="11">
        <v>46251</v>
      </c>
      <c r="F75" s="10" t="s">
        <v>17</v>
      </c>
      <c r="G75" s="12">
        <v>49159.29</v>
      </c>
      <c r="H75" s="12">
        <v>0</v>
      </c>
      <c r="I75" s="12">
        <v>0</v>
      </c>
      <c r="J75" s="12">
        <v>0</v>
      </c>
    </row>
    <row r="76" spans="2:10" s="1" customFormat="1" ht="19.75" customHeight="1" x14ac:dyDescent="0.25">
      <c r="B76" s="9" t="s">
        <v>18</v>
      </c>
      <c r="C76" s="10" t="s">
        <v>16</v>
      </c>
      <c r="D76" s="11">
        <v>39317</v>
      </c>
      <c r="E76" s="11">
        <v>47483</v>
      </c>
      <c r="F76" s="10" t="s">
        <v>17</v>
      </c>
      <c r="G76" s="12">
        <v>148507.63</v>
      </c>
      <c r="H76" s="12">
        <v>0</v>
      </c>
      <c r="I76" s="12">
        <v>0</v>
      </c>
      <c r="J76" s="12">
        <v>0</v>
      </c>
    </row>
    <row r="77" spans="2:10" s="1" customFormat="1" ht="19.75" customHeight="1" x14ac:dyDescent="0.25">
      <c r="B77" s="9" t="s">
        <v>18</v>
      </c>
      <c r="C77" s="10" t="s">
        <v>16</v>
      </c>
      <c r="D77" s="11">
        <v>39331</v>
      </c>
      <c r="E77" s="11">
        <v>48339</v>
      </c>
      <c r="F77" s="10" t="s">
        <v>19</v>
      </c>
      <c r="G77" s="12">
        <v>51322.36</v>
      </c>
      <c r="H77" s="12">
        <v>0</v>
      </c>
      <c r="I77" s="12">
        <v>0</v>
      </c>
      <c r="J77" s="12">
        <v>0</v>
      </c>
    </row>
    <row r="78" spans="2:10" s="1" customFormat="1" ht="19.75" customHeight="1" x14ac:dyDescent="0.25">
      <c r="B78" s="9" t="s">
        <v>18</v>
      </c>
      <c r="C78" s="10" t="s">
        <v>16</v>
      </c>
      <c r="D78" s="11">
        <v>39336</v>
      </c>
      <c r="E78" s="11">
        <v>46387</v>
      </c>
      <c r="F78" s="10" t="s">
        <v>19</v>
      </c>
      <c r="G78" s="12">
        <v>125082.87</v>
      </c>
      <c r="H78" s="12">
        <v>0</v>
      </c>
      <c r="I78" s="12">
        <v>0</v>
      </c>
      <c r="J78" s="12">
        <v>0</v>
      </c>
    </row>
    <row r="79" spans="2:10" s="1" customFormat="1" ht="19.75" customHeight="1" x14ac:dyDescent="0.25">
      <c r="B79" s="9" t="s">
        <v>18</v>
      </c>
      <c r="C79" s="10" t="s">
        <v>16</v>
      </c>
      <c r="D79" s="11">
        <v>39350</v>
      </c>
      <c r="E79" s="11">
        <v>46351</v>
      </c>
      <c r="F79" s="10" t="s">
        <v>17</v>
      </c>
      <c r="G79" s="12">
        <v>36144.300000000003</v>
      </c>
      <c r="H79" s="12">
        <v>0</v>
      </c>
      <c r="I79" s="12">
        <v>0</v>
      </c>
      <c r="J79" s="12">
        <v>0</v>
      </c>
    </row>
    <row r="80" spans="2:10" s="1" customFormat="1" ht="19.75" customHeight="1" x14ac:dyDescent="0.25">
      <c r="B80" s="9" t="s">
        <v>18</v>
      </c>
      <c r="C80" s="10" t="s">
        <v>16</v>
      </c>
      <c r="D80" s="11">
        <v>39357</v>
      </c>
      <c r="E80" s="11">
        <v>46661</v>
      </c>
      <c r="F80" s="10" t="s">
        <v>19</v>
      </c>
      <c r="G80" s="12">
        <v>40329.620000000003</v>
      </c>
      <c r="H80" s="12">
        <v>0</v>
      </c>
      <c r="I80" s="12">
        <v>119.53</v>
      </c>
      <c r="J80" s="12">
        <v>0</v>
      </c>
    </row>
    <row r="81" spans="2:10" s="1" customFormat="1" ht="19.75" customHeight="1" x14ac:dyDescent="0.25">
      <c r="B81" s="9" t="s">
        <v>18</v>
      </c>
      <c r="C81" s="10" t="s">
        <v>16</v>
      </c>
      <c r="D81" s="11">
        <v>39358</v>
      </c>
      <c r="E81" s="11">
        <v>47511</v>
      </c>
      <c r="F81" s="10" t="s">
        <v>19</v>
      </c>
      <c r="G81" s="12">
        <v>64601.5</v>
      </c>
      <c r="H81" s="12">
        <v>0</v>
      </c>
      <c r="I81" s="12">
        <v>0</v>
      </c>
      <c r="J81" s="12">
        <v>0</v>
      </c>
    </row>
    <row r="82" spans="2:10" s="1" customFormat="1" ht="19.75" customHeight="1" x14ac:dyDescent="0.25">
      <c r="B82" s="9" t="s">
        <v>18</v>
      </c>
      <c r="C82" s="10" t="s">
        <v>16</v>
      </c>
      <c r="D82" s="11">
        <v>39377</v>
      </c>
      <c r="E82" s="11">
        <v>46631</v>
      </c>
      <c r="F82" s="10" t="s">
        <v>19</v>
      </c>
      <c r="G82" s="12">
        <v>147129.51</v>
      </c>
      <c r="H82" s="12">
        <v>0</v>
      </c>
      <c r="I82" s="12">
        <v>432.03</v>
      </c>
      <c r="J82" s="12">
        <v>0</v>
      </c>
    </row>
    <row r="83" spans="2:10" s="1" customFormat="1" ht="19.75" customHeight="1" x14ac:dyDescent="0.25">
      <c r="B83" s="9" t="s">
        <v>18</v>
      </c>
      <c r="C83" s="10" t="s">
        <v>16</v>
      </c>
      <c r="D83" s="11">
        <v>39405</v>
      </c>
      <c r="E83" s="11">
        <v>48530</v>
      </c>
      <c r="F83" s="10" t="s">
        <v>17</v>
      </c>
      <c r="G83" s="12">
        <v>127576.5</v>
      </c>
      <c r="H83" s="12">
        <v>0</v>
      </c>
      <c r="I83" s="12">
        <v>0</v>
      </c>
      <c r="J83" s="12">
        <v>0</v>
      </c>
    </row>
    <row r="84" spans="2:10" s="1" customFormat="1" ht="19.75" customHeight="1" x14ac:dyDescent="0.25">
      <c r="B84" s="9" t="s">
        <v>18</v>
      </c>
      <c r="C84" s="10" t="s">
        <v>16</v>
      </c>
      <c r="D84" s="11">
        <v>39417</v>
      </c>
      <c r="E84" s="11">
        <v>47837</v>
      </c>
      <c r="F84" s="10" t="s">
        <v>17</v>
      </c>
      <c r="G84" s="12">
        <v>2090.79</v>
      </c>
      <c r="H84" s="12">
        <v>0</v>
      </c>
      <c r="I84" s="12">
        <v>0</v>
      </c>
      <c r="J84" s="12">
        <v>0</v>
      </c>
    </row>
    <row r="85" spans="2:10" s="1" customFormat="1" ht="19.75" customHeight="1" x14ac:dyDescent="0.25">
      <c r="B85" s="9" t="s">
        <v>18</v>
      </c>
      <c r="C85" s="10" t="s">
        <v>16</v>
      </c>
      <c r="D85" s="11">
        <v>39420</v>
      </c>
      <c r="E85" s="11">
        <v>48197</v>
      </c>
      <c r="F85" s="10" t="s">
        <v>17</v>
      </c>
      <c r="G85" s="12">
        <v>89880.59</v>
      </c>
      <c r="H85" s="12">
        <v>0</v>
      </c>
      <c r="I85" s="12">
        <v>0</v>
      </c>
      <c r="J85" s="12">
        <v>0</v>
      </c>
    </row>
    <row r="86" spans="2:10" s="1" customFormat="1" ht="19.75" customHeight="1" x14ac:dyDescent="0.25">
      <c r="B86" s="9" t="s">
        <v>18</v>
      </c>
      <c r="C86" s="10" t="s">
        <v>16</v>
      </c>
      <c r="D86" s="11">
        <v>39427</v>
      </c>
      <c r="E86" s="11">
        <v>46752</v>
      </c>
      <c r="F86" s="10" t="s">
        <v>19</v>
      </c>
      <c r="G86" s="12">
        <v>67069.87</v>
      </c>
      <c r="H86" s="12">
        <v>0</v>
      </c>
      <c r="I86" s="12">
        <v>0</v>
      </c>
      <c r="J86" s="12">
        <v>0</v>
      </c>
    </row>
    <row r="87" spans="2:10" s="1" customFormat="1" ht="19.75" customHeight="1" x14ac:dyDescent="0.25">
      <c r="B87" s="9" t="s">
        <v>18</v>
      </c>
      <c r="C87" s="10" t="s">
        <v>16</v>
      </c>
      <c r="D87" s="11">
        <v>39428</v>
      </c>
      <c r="E87" s="11">
        <v>46685</v>
      </c>
      <c r="F87" s="10" t="s">
        <v>19</v>
      </c>
      <c r="G87" s="12">
        <v>8497.0400000000009</v>
      </c>
      <c r="H87" s="12">
        <v>0</v>
      </c>
      <c r="I87" s="12">
        <v>0</v>
      </c>
      <c r="J87" s="12">
        <v>0</v>
      </c>
    </row>
    <row r="88" spans="2:10" s="1" customFormat="1" ht="19.75" customHeight="1" x14ac:dyDescent="0.25">
      <c r="B88" s="9" t="s">
        <v>18</v>
      </c>
      <c r="C88" s="10" t="s">
        <v>16</v>
      </c>
      <c r="D88" s="11">
        <v>39428</v>
      </c>
      <c r="E88" s="11">
        <v>48438</v>
      </c>
      <c r="F88" s="10" t="s">
        <v>17</v>
      </c>
      <c r="G88" s="12">
        <v>108201.54</v>
      </c>
      <c r="H88" s="12">
        <v>0</v>
      </c>
      <c r="I88" s="12">
        <v>0</v>
      </c>
      <c r="J88" s="12">
        <v>0</v>
      </c>
    </row>
    <row r="89" spans="2:10" s="1" customFormat="1" ht="19.75" customHeight="1" x14ac:dyDescent="0.25">
      <c r="B89" s="9" t="s">
        <v>18</v>
      </c>
      <c r="C89" s="10" t="s">
        <v>16</v>
      </c>
      <c r="D89" s="11">
        <v>39437</v>
      </c>
      <c r="E89" s="11">
        <v>47651</v>
      </c>
      <c r="F89" s="10" t="s">
        <v>19</v>
      </c>
      <c r="G89" s="12">
        <v>191859.34</v>
      </c>
      <c r="H89" s="12">
        <v>0</v>
      </c>
      <c r="I89" s="12">
        <v>0</v>
      </c>
      <c r="J89" s="12">
        <v>0</v>
      </c>
    </row>
    <row r="90" spans="2:10" s="1" customFormat="1" ht="19.75" customHeight="1" x14ac:dyDescent="0.25">
      <c r="B90" s="9" t="s">
        <v>18</v>
      </c>
      <c r="C90" s="10" t="s">
        <v>16</v>
      </c>
      <c r="D90" s="11">
        <v>39447</v>
      </c>
      <c r="E90" s="11">
        <v>46355</v>
      </c>
      <c r="F90" s="10" t="s">
        <v>17</v>
      </c>
      <c r="G90" s="12">
        <v>40891.78</v>
      </c>
      <c r="H90" s="12">
        <v>0</v>
      </c>
      <c r="I90" s="12">
        <v>0</v>
      </c>
      <c r="J90" s="12">
        <v>0</v>
      </c>
    </row>
    <row r="91" spans="2:10" s="1" customFormat="1" ht="19.75" customHeight="1" x14ac:dyDescent="0.25">
      <c r="B91" s="9" t="s">
        <v>18</v>
      </c>
      <c r="C91" s="10" t="s">
        <v>16</v>
      </c>
      <c r="D91" s="11">
        <v>39448</v>
      </c>
      <c r="E91" s="11">
        <v>46377</v>
      </c>
      <c r="F91" s="10" t="s">
        <v>17</v>
      </c>
      <c r="G91" s="12">
        <v>3138.79</v>
      </c>
      <c r="H91" s="12">
        <v>0</v>
      </c>
      <c r="I91" s="12">
        <v>0</v>
      </c>
      <c r="J91" s="12">
        <v>0</v>
      </c>
    </row>
    <row r="92" spans="2:10" s="1" customFormat="1" ht="19.75" customHeight="1" x14ac:dyDescent="0.25">
      <c r="B92" s="9" t="s">
        <v>18</v>
      </c>
      <c r="C92" s="10" t="s">
        <v>16</v>
      </c>
      <c r="D92" s="11">
        <v>39448</v>
      </c>
      <c r="E92" s="11">
        <v>46752</v>
      </c>
      <c r="F92" s="10" t="s">
        <v>17</v>
      </c>
      <c r="G92" s="12">
        <v>180596.98</v>
      </c>
      <c r="H92" s="12">
        <v>0</v>
      </c>
      <c r="I92" s="12">
        <v>0</v>
      </c>
      <c r="J92" s="12">
        <v>0</v>
      </c>
    </row>
    <row r="93" spans="2:10" s="1" customFormat="1" ht="19.75" customHeight="1" x14ac:dyDescent="0.25">
      <c r="B93" s="9" t="s">
        <v>18</v>
      </c>
      <c r="C93" s="10" t="s">
        <v>16</v>
      </c>
      <c r="D93" s="11">
        <v>39448</v>
      </c>
      <c r="E93" s="11">
        <v>47848</v>
      </c>
      <c r="F93" s="10" t="s">
        <v>19</v>
      </c>
      <c r="G93" s="12">
        <v>34029.040000000001</v>
      </c>
      <c r="H93" s="12">
        <v>0</v>
      </c>
      <c r="I93" s="12">
        <v>0</v>
      </c>
      <c r="J93" s="12">
        <v>0</v>
      </c>
    </row>
    <row r="94" spans="2:10" s="1" customFormat="1" ht="19.75" customHeight="1" x14ac:dyDescent="0.25">
      <c r="B94" s="9" t="s">
        <v>18</v>
      </c>
      <c r="C94" s="10" t="s">
        <v>16</v>
      </c>
      <c r="D94" s="11">
        <v>39470</v>
      </c>
      <c r="E94" s="11">
        <v>50231</v>
      </c>
      <c r="F94" s="10" t="s">
        <v>19</v>
      </c>
      <c r="G94" s="12">
        <v>83300.5</v>
      </c>
      <c r="H94" s="12">
        <v>0</v>
      </c>
      <c r="I94" s="12">
        <v>0</v>
      </c>
      <c r="J94" s="12">
        <v>0</v>
      </c>
    </row>
    <row r="95" spans="2:10" s="1" customFormat="1" ht="19.75" customHeight="1" x14ac:dyDescent="0.25">
      <c r="B95" s="9" t="s">
        <v>18</v>
      </c>
      <c r="C95" s="10" t="s">
        <v>16</v>
      </c>
      <c r="D95" s="11">
        <v>39479</v>
      </c>
      <c r="E95" s="11">
        <v>46387</v>
      </c>
      <c r="F95" s="10" t="s">
        <v>19</v>
      </c>
      <c r="G95" s="12">
        <v>3017970</v>
      </c>
      <c r="H95" s="12">
        <v>0</v>
      </c>
      <c r="I95" s="12">
        <v>0</v>
      </c>
      <c r="J95" s="12">
        <v>0</v>
      </c>
    </row>
    <row r="96" spans="2:10" s="1" customFormat="1" ht="19.75" customHeight="1" x14ac:dyDescent="0.25">
      <c r="B96" s="9" t="s">
        <v>18</v>
      </c>
      <c r="C96" s="10" t="s">
        <v>16</v>
      </c>
      <c r="D96" s="11">
        <v>39488</v>
      </c>
      <c r="E96" s="11">
        <v>48640</v>
      </c>
      <c r="F96" s="10" t="s">
        <v>17</v>
      </c>
      <c r="G96" s="12">
        <v>62485.57</v>
      </c>
      <c r="H96" s="12">
        <v>0</v>
      </c>
      <c r="I96" s="12">
        <v>0</v>
      </c>
      <c r="J96" s="12">
        <v>0</v>
      </c>
    </row>
    <row r="97" spans="2:10" s="1" customFormat="1" ht="19.75" customHeight="1" x14ac:dyDescent="0.25">
      <c r="B97" s="9" t="s">
        <v>18</v>
      </c>
      <c r="C97" s="10" t="s">
        <v>16</v>
      </c>
      <c r="D97" s="11">
        <v>39500</v>
      </c>
      <c r="E97" s="11">
        <v>47051</v>
      </c>
      <c r="F97" s="10" t="s">
        <v>17</v>
      </c>
      <c r="G97" s="12">
        <v>31793</v>
      </c>
      <c r="H97" s="12">
        <v>0</v>
      </c>
      <c r="I97" s="12">
        <v>2.48</v>
      </c>
      <c r="J97" s="12">
        <v>0</v>
      </c>
    </row>
    <row r="98" spans="2:10" s="1" customFormat="1" ht="19.75" customHeight="1" x14ac:dyDescent="0.25">
      <c r="B98" s="9" t="s">
        <v>18</v>
      </c>
      <c r="C98" s="10" t="s">
        <v>16</v>
      </c>
      <c r="D98" s="11">
        <v>39500</v>
      </c>
      <c r="E98" s="11">
        <v>48614</v>
      </c>
      <c r="F98" s="10" t="s">
        <v>17</v>
      </c>
      <c r="G98" s="12">
        <v>284160</v>
      </c>
      <c r="H98" s="12">
        <v>0</v>
      </c>
      <c r="I98" s="12">
        <v>0</v>
      </c>
      <c r="J98" s="12">
        <v>0</v>
      </c>
    </row>
    <row r="99" spans="2:10" s="1" customFormat="1" ht="19.75" customHeight="1" x14ac:dyDescent="0.25">
      <c r="B99" s="9" t="s">
        <v>18</v>
      </c>
      <c r="C99" s="10" t="s">
        <v>16</v>
      </c>
      <c r="D99" s="11">
        <v>39503</v>
      </c>
      <c r="E99" s="11">
        <v>47849</v>
      </c>
      <c r="F99" s="10" t="s">
        <v>19</v>
      </c>
      <c r="G99" s="12">
        <v>122348.29</v>
      </c>
      <c r="H99" s="12">
        <v>0</v>
      </c>
      <c r="I99" s="12">
        <v>0</v>
      </c>
      <c r="J99" s="12">
        <v>0</v>
      </c>
    </row>
    <row r="100" spans="2:10" s="1" customFormat="1" ht="19.75" customHeight="1" x14ac:dyDescent="0.25">
      <c r="B100" s="9" t="s">
        <v>18</v>
      </c>
      <c r="C100" s="10" t="s">
        <v>16</v>
      </c>
      <c r="D100" s="11">
        <v>39508</v>
      </c>
      <c r="E100" s="11">
        <v>47974</v>
      </c>
      <c r="F100" s="10" t="s">
        <v>19</v>
      </c>
      <c r="G100" s="12">
        <v>23997.06</v>
      </c>
      <c r="H100" s="12">
        <v>0</v>
      </c>
      <c r="I100" s="12">
        <v>0</v>
      </c>
      <c r="J100" s="12">
        <v>0</v>
      </c>
    </row>
    <row r="101" spans="2:10" s="1" customFormat="1" ht="19.75" customHeight="1" x14ac:dyDescent="0.25">
      <c r="B101" s="9" t="s">
        <v>18</v>
      </c>
      <c r="C101" s="10" t="s">
        <v>16</v>
      </c>
      <c r="D101" s="11">
        <v>39514</v>
      </c>
      <c r="E101" s="11">
        <v>47164</v>
      </c>
      <c r="F101" s="10" t="s">
        <v>17</v>
      </c>
      <c r="G101" s="12">
        <v>9287.84</v>
      </c>
      <c r="H101" s="12">
        <v>0</v>
      </c>
      <c r="I101" s="12">
        <v>0</v>
      </c>
      <c r="J101" s="12">
        <v>0</v>
      </c>
    </row>
    <row r="102" spans="2:10" s="1" customFormat="1" ht="19.75" customHeight="1" x14ac:dyDescent="0.25">
      <c r="B102" s="9" t="s">
        <v>18</v>
      </c>
      <c r="C102" s="10" t="s">
        <v>16</v>
      </c>
      <c r="D102" s="11">
        <v>39542</v>
      </c>
      <c r="E102" s="11">
        <v>46847</v>
      </c>
      <c r="F102" s="10" t="s">
        <v>19</v>
      </c>
      <c r="G102" s="12">
        <v>86882.65</v>
      </c>
      <c r="H102" s="12">
        <v>0</v>
      </c>
      <c r="I102" s="12">
        <v>0</v>
      </c>
      <c r="J102" s="12">
        <v>0</v>
      </c>
    </row>
    <row r="103" spans="2:10" s="1" customFormat="1" ht="19.75" customHeight="1" x14ac:dyDescent="0.25">
      <c r="B103" s="9" t="s">
        <v>18</v>
      </c>
      <c r="C103" s="10" t="s">
        <v>16</v>
      </c>
      <c r="D103" s="11">
        <v>39598</v>
      </c>
      <c r="E103" s="11">
        <v>46053</v>
      </c>
      <c r="F103" s="10" t="s">
        <v>17</v>
      </c>
      <c r="G103" s="12">
        <v>209453.15</v>
      </c>
      <c r="H103" s="12">
        <v>0</v>
      </c>
      <c r="I103" s="12">
        <v>0</v>
      </c>
      <c r="J103" s="12">
        <v>0</v>
      </c>
    </row>
    <row r="104" spans="2:10" s="1" customFormat="1" ht="19.75" customHeight="1" x14ac:dyDescent="0.25">
      <c r="B104" s="9" t="s">
        <v>18</v>
      </c>
      <c r="C104" s="10" t="s">
        <v>16</v>
      </c>
      <c r="D104" s="11">
        <v>39598</v>
      </c>
      <c r="E104" s="11">
        <v>46203</v>
      </c>
      <c r="F104" s="10" t="s">
        <v>17</v>
      </c>
      <c r="G104" s="12">
        <v>0</v>
      </c>
      <c r="H104" s="12">
        <v>0</v>
      </c>
      <c r="I104" s="12">
        <v>0</v>
      </c>
      <c r="J104" s="12">
        <v>0</v>
      </c>
    </row>
    <row r="105" spans="2:10" s="1" customFormat="1" ht="19.75" customHeight="1" x14ac:dyDescent="0.25">
      <c r="B105" s="9" t="s">
        <v>18</v>
      </c>
      <c r="C105" s="10" t="s">
        <v>16</v>
      </c>
      <c r="D105" s="11">
        <v>39604</v>
      </c>
      <c r="E105" s="11">
        <v>47483</v>
      </c>
      <c r="F105" s="10" t="s">
        <v>19</v>
      </c>
      <c r="G105" s="12">
        <v>209099.45</v>
      </c>
      <c r="H105" s="12">
        <v>0</v>
      </c>
      <c r="I105" s="12">
        <v>0</v>
      </c>
      <c r="J105" s="12">
        <v>0</v>
      </c>
    </row>
    <row r="106" spans="2:10" s="1" customFormat="1" ht="19.75" customHeight="1" x14ac:dyDescent="0.25">
      <c r="B106" s="9" t="s">
        <v>18</v>
      </c>
      <c r="C106" s="10" t="s">
        <v>16</v>
      </c>
      <c r="D106" s="11">
        <v>39616</v>
      </c>
      <c r="E106" s="11">
        <v>47284</v>
      </c>
      <c r="F106" s="10" t="s">
        <v>19</v>
      </c>
      <c r="G106" s="12">
        <v>75654.080000000002</v>
      </c>
      <c r="H106" s="12">
        <v>0</v>
      </c>
      <c r="I106" s="12">
        <v>0</v>
      </c>
      <c r="J106" s="12">
        <v>0</v>
      </c>
    </row>
    <row r="107" spans="2:10" s="1" customFormat="1" ht="19.75" customHeight="1" x14ac:dyDescent="0.25">
      <c r="B107" s="9" t="s">
        <v>18</v>
      </c>
      <c r="C107" s="10" t="s">
        <v>16</v>
      </c>
      <c r="D107" s="11">
        <v>39626</v>
      </c>
      <c r="E107" s="11">
        <v>50299</v>
      </c>
      <c r="F107" s="10" t="s">
        <v>19</v>
      </c>
      <c r="G107" s="12">
        <v>18589.87</v>
      </c>
      <c r="H107" s="12">
        <v>0</v>
      </c>
      <c r="I107" s="12">
        <v>0</v>
      </c>
      <c r="J107" s="12">
        <v>0</v>
      </c>
    </row>
    <row r="108" spans="2:10" s="1" customFormat="1" ht="19.75" customHeight="1" x14ac:dyDescent="0.25">
      <c r="B108" s="9" t="s">
        <v>18</v>
      </c>
      <c r="C108" s="10" t="s">
        <v>16</v>
      </c>
      <c r="D108" s="11">
        <v>39630</v>
      </c>
      <c r="E108" s="11">
        <v>46387</v>
      </c>
      <c r="F108" s="10" t="s">
        <v>17</v>
      </c>
      <c r="G108" s="12">
        <v>70000</v>
      </c>
      <c r="H108" s="12">
        <v>0</v>
      </c>
      <c r="I108" s="12">
        <v>0</v>
      </c>
      <c r="J108" s="12">
        <v>0</v>
      </c>
    </row>
    <row r="109" spans="2:10" s="1" customFormat="1" ht="19.75" customHeight="1" x14ac:dyDescent="0.25">
      <c r="B109" s="9" t="s">
        <v>18</v>
      </c>
      <c r="C109" s="10" t="s">
        <v>16</v>
      </c>
      <c r="D109" s="11">
        <v>39660</v>
      </c>
      <c r="E109" s="11">
        <v>46986</v>
      </c>
      <c r="F109" s="10" t="s">
        <v>19</v>
      </c>
      <c r="G109" s="12">
        <v>31278.44</v>
      </c>
      <c r="H109" s="12">
        <v>0</v>
      </c>
      <c r="I109" s="12">
        <v>125.8</v>
      </c>
      <c r="J109" s="12">
        <v>0</v>
      </c>
    </row>
    <row r="110" spans="2:10" s="1" customFormat="1" ht="19.75" customHeight="1" x14ac:dyDescent="0.25">
      <c r="B110" s="9" t="s">
        <v>18</v>
      </c>
      <c r="C110" s="10" t="s">
        <v>16</v>
      </c>
      <c r="D110" s="11">
        <v>39664</v>
      </c>
      <c r="E110" s="11">
        <v>50620</v>
      </c>
      <c r="F110" s="10" t="s">
        <v>17</v>
      </c>
      <c r="G110" s="12">
        <v>85354.18</v>
      </c>
      <c r="H110" s="12">
        <v>0</v>
      </c>
      <c r="I110" s="12">
        <v>0</v>
      </c>
      <c r="J110" s="12">
        <v>0</v>
      </c>
    </row>
    <row r="111" spans="2:10" s="1" customFormat="1" ht="19.75" customHeight="1" x14ac:dyDescent="0.25">
      <c r="B111" s="9" t="s">
        <v>18</v>
      </c>
      <c r="C111" s="10" t="s">
        <v>16</v>
      </c>
      <c r="D111" s="11">
        <v>39667</v>
      </c>
      <c r="E111" s="11">
        <v>46309</v>
      </c>
      <c r="F111" s="10" t="s">
        <v>17</v>
      </c>
      <c r="G111" s="12">
        <v>30000</v>
      </c>
      <c r="H111" s="12">
        <v>0</v>
      </c>
      <c r="I111" s="12">
        <v>0</v>
      </c>
      <c r="J111" s="12">
        <v>0</v>
      </c>
    </row>
    <row r="112" spans="2:10" s="1" customFormat="1" ht="19.75" customHeight="1" x14ac:dyDescent="0.25">
      <c r="B112" s="9" t="s">
        <v>18</v>
      </c>
      <c r="C112" s="10" t="s">
        <v>16</v>
      </c>
      <c r="D112" s="11">
        <v>39680</v>
      </c>
      <c r="E112" s="11">
        <v>47683</v>
      </c>
      <c r="F112" s="10" t="s">
        <v>19</v>
      </c>
      <c r="G112" s="12">
        <v>93632.73</v>
      </c>
      <c r="H112" s="12">
        <v>0</v>
      </c>
      <c r="I112" s="12">
        <v>0</v>
      </c>
      <c r="J112" s="12">
        <v>0</v>
      </c>
    </row>
    <row r="113" spans="2:10" s="1" customFormat="1" ht="19.75" customHeight="1" x14ac:dyDescent="0.25">
      <c r="B113" s="9" t="s">
        <v>18</v>
      </c>
      <c r="C113" s="10" t="s">
        <v>16</v>
      </c>
      <c r="D113" s="11">
        <v>39685</v>
      </c>
      <c r="E113" s="11">
        <v>46989</v>
      </c>
      <c r="F113" s="10" t="s">
        <v>17</v>
      </c>
      <c r="G113" s="12">
        <v>36610.97</v>
      </c>
      <c r="H113" s="12">
        <v>0</v>
      </c>
      <c r="I113" s="12">
        <v>0</v>
      </c>
      <c r="J113" s="12">
        <v>0</v>
      </c>
    </row>
    <row r="114" spans="2:10" s="1" customFormat="1" ht="19.75" customHeight="1" x14ac:dyDescent="0.25">
      <c r="B114" s="9" t="s">
        <v>18</v>
      </c>
      <c r="C114" s="10" t="s">
        <v>16</v>
      </c>
      <c r="D114" s="11">
        <v>39688</v>
      </c>
      <c r="E114" s="11">
        <v>50641</v>
      </c>
      <c r="F114" s="10" t="s">
        <v>17</v>
      </c>
      <c r="G114" s="12">
        <v>95283.82</v>
      </c>
      <c r="H114" s="12">
        <v>0</v>
      </c>
      <c r="I114" s="12">
        <v>0</v>
      </c>
      <c r="J114" s="12">
        <v>0</v>
      </c>
    </row>
    <row r="115" spans="2:10" s="1" customFormat="1" ht="19.75" customHeight="1" x14ac:dyDescent="0.25">
      <c r="B115" s="9" t="s">
        <v>18</v>
      </c>
      <c r="C115" s="10" t="s">
        <v>16</v>
      </c>
      <c r="D115" s="11">
        <v>39690</v>
      </c>
      <c r="E115" s="11">
        <v>47648</v>
      </c>
      <c r="F115" s="10" t="s">
        <v>17</v>
      </c>
      <c r="G115" s="12">
        <v>105411.14</v>
      </c>
      <c r="H115" s="12">
        <v>0</v>
      </c>
      <c r="I115" s="12">
        <v>0</v>
      </c>
      <c r="J115" s="12">
        <v>0</v>
      </c>
    </row>
    <row r="116" spans="2:10" s="1" customFormat="1" ht="19.75" customHeight="1" x14ac:dyDescent="0.25">
      <c r="B116" s="9" t="s">
        <v>18</v>
      </c>
      <c r="C116" s="10" t="s">
        <v>16</v>
      </c>
      <c r="D116" s="11">
        <v>39700</v>
      </c>
      <c r="E116" s="11">
        <v>48309</v>
      </c>
      <c r="F116" s="10" t="s">
        <v>19</v>
      </c>
      <c r="G116" s="12">
        <v>59760.78</v>
      </c>
      <c r="H116" s="12">
        <v>0</v>
      </c>
      <c r="I116" s="12">
        <v>0</v>
      </c>
      <c r="J116" s="12">
        <v>0</v>
      </c>
    </row>
    <row r="117" spans="2:10" s="1" customFormat="1" ht="19.75" customHeight="1" x14ac:dyDescent="0.25">
      <c r="B117" s="9" t="s">
        <v>18</v>
      </c>
      <c r="C117" s="10" t="s">
        <v>16</v>
      </c>
      <c r="D117" s="11">
        <v>39715</v>
      </c>
      <c r="E117" s="11">
        <v>46023</v>
      </c>
      <c r="F117" s="10" t="s">
        <v>19</v>
      </c>
      <c r="G117" s="12">
        <v>20000</v>
      </c>
      <c r="H117" s="12">
        <v>0</v>
      </c>
      <c r="I117" s="12">
        <v>0</v>
      </c>
      <c r="J117" s="12">
        <v>0</v>
      </c>
    </row>
    <row r="118" spans="2:10" s="1" customFormat="1" ht="19.75" customHeight="1" x14ac:dyDescent="0.25">
      <c r="B118" s="9" t="s">
        <v>18</v>
      </c>
      <c r="C118" s="10" t="s">
        <v>16</v>
      </c>
      <c r="D118" s="11">
        <v>39722</v>
      </c>
      <c r="E118" s="11">
        <v>47837</v>
      </c>
      <c r="F118" s="10" t="s">
        <v>17</v>
      </c>
      <c r="G118" s="12">
        <v>5775.31</v>
      </c>
      <c r="H118" s="12">
        <v>0</v>
      </c>
      <c r="I118" s="12">
        <v>0</v>
      </c>
      <c r="J118" s="12">
        <v>0</v>
      </c>
    </row>
    <row r="119" spans="2:10" s="1" customFormat="1" ht="19.75" customHeight="1" x14ac:dyDescent="0.25">
      <c r="B119" s="9" t="s">
        <v>18</v>
      </c>
      <c r="C119" s="10" t="s">
        <v>16</v>
      </c>
      <c r="D119" s="11">
        <v>39735</v>
      </c>
      <c r="E119" s="11">
        <v>47049</v>
      </c>
      <c r="F119" s="10" t="s">
        <v>17</v>
      </c>
      <c r="G119" s="12">
        <v>23514.42</v>
      </c>
      <c r="H119" s="12">
        <v>0</v>
      </c>
      <c r="I119" s="12">
        <v>0</v>
      </c>
      <c r="J119" s="12">
        <v>0</v>
      </c>
    </row>
    <row r="120" spans="2:10" s="1" customFormat="1" ht="19.75" customHeight="1" x14ac:dyDescent="0.25">
      <c r="B120" s="9" t="s">
        <v>18</v>
      </c>
      <c r="C120" s="10" t="s">
        <v>16</v>
      </c>
      <c r="D120" s="11">
        <v>39747</v>
      </c>
      <c r="E120" s="11">
        <v>47052</v>
      </c>
      <c r="F120" s="10" t="s">
        <v>19</v>
      </c>
      <c r="G120" s="12">
        <v>27625.71</v>
      </c>
      <c r="H120" s="12">
        <v>0</v>
      </c>
      <c r="I120" s="12">
        <v>0</v>
      </c>
      <c r="J120" s="12">
        <v>0</v>
      </c>
    </row>
    <row r="121" spans="2:10" s="1" customFormat="1" ht="19.75" customHeight="1" x14ac:dyDescent="0.25">
      <c r="B121" s="9" t="s">
        <v>18</v>
      </c>
      <c r="C121" s="10" t="s">
        <v>16</v>
      </c>
      <c r="D121" s="11">
        <v>39766</v>
      </c>
      <c r="E121" s="11">
        <v>48334</v>
      </c>
      <c r="F121" s="10" t="s">
        <v>19</v>
      </c>
      <c r="G121" s="12">
        <v>6531.28</v>
      </c>
      <c r="H121" s="12">
        <v>0</v>
      </c>
      <c r="I121" s="12">
        <v>0</v>
      </c>
      <c r="J121" s="12">
        <v>0</v>
      </c>
    </row>
    <row r="122" spans="2:10" s="1" customFormat="1" ht="19.75" customHeight="1" x14ac:dyDescent="0.25">
      <c r="B122" s="9" t="s">
        <v>18</v>
      </c>
      <c r="C122" s="10" t="s">
        <v>16</v>
      </c>
      <c r="D122" s="11">
        <v>39792</v>
      </c>
      <c r="E122" s="11">
        <v>47401</v>
      </c>
      <c r="F122" s="10" t="s">
        <v>19</v>
      </c>
      <c r="G122" s="12">
        <v>51278</v>
      </c>
      <c r="H122" s="12">
        <v>0</v>
      </c>
      <c r="I122" s="12">
        <v>0</v>
      </c>
      <c r="J122" s="12">
        <v>0</v>
      </c>
    </row>
    <row r="123" spans="2:10" s="1" customFormat="1" ht="19.75" customHeight="1" x14ac:dyDescent="0.25">
      <c r="B123" s="9" t="s">
        <v>18</v>
      </c>
      <c r="C123" s="10" t="s">
        <v>16</v>
      </c>
      <c r="D123" s="11">
        <v>39796</v>
      </c>
      <c r="E123" s="11">
        <v>48428</v>
      </c>
      <c r="F123" s="10" t="s">
        <v>17</v>
      </c>
      <c r="G123" s="12">
        <v>2896.79</v>
      </c>
      <c r="H123" s="12">
        <v>0</v>
      </c>
      <c r="I123" s="12">
        <v>0</v>
      </c>
      <c r="J123" s="12">
        <v>0</v>
      </c>
    </row>
    <row r="124" spans="2:10" s="1" customFormat="1" ht="19.75" customHeight="1" x14ac:dyDescent="0.25">
      <c r="B124" s="9" t="s">
        <v>18</v>
      </c>
      <c r="C124" s="10" t="s">
        <v>16</v>
      </c>
      <c r="D124" s="11">
        <v>39799</v>
      </c>
      <c r="E124" s="11">
        <v>49293</v>
      </c>
      <c r="F124" s="10" t="s">
        <v>17</v>
      </c>
      <c r="G124" s="12">
        <v>21300.23</v>
      </c>
      <c r="H124" s="12">
        <v>0</v>
      </c>
      <c r="I124" s="12">
        <v>0</v>
      </c>
      <c r="J124" s="12">
        <v>0</v>
      </c>
    </row>
    <row r="125" spans="2:10" s="1" customFormat="1" ht="19.75" customHeight="1" x14ac:dyDescent="0.25">
      <c r="B125" s="9" t="s">
        <v>18</v>
      </c>
      <c r="C125" s="10" t="s">
        <v>16</v>
      </c>
      <c r="D125" s="11">
        <v>39801</v>
      </c>
      <c r="E125" s="11">
        <v>47448</v>
      </c>
      <c r="F125" s="10" t="s">
        <v>17</v>
      </c>
      <c r="G125" s="12">
        <v>42720.480000000003</v>
      </c>
      <c r="H125" s="12">
        <v>0</v>
      </c>
      <c r="I125" s="12">
        <v>0</v>
      </c>
      <c r="J125" s="12">
        <v>0</v>
      </c>
    </row>
    <row r="126" spans="2:10" s="1" customFormat="1" ht="19.75" customHeight="1" x14ac:dyDescent="0.25">
      <c r="B126" s="9" t="s">
        <v>18</v>
      </c>
      <c r="C126" s="10" t="s">
        <v>16</v>
      </c>
      <c r="D126" s="11">
        <v>39813</v>
      </c>
      <c r="E126" s="11">
        <v>46387</v>
      </c>
      <c r="F126" s="10" t="s">
        <v>19</v>
      </c>
      <c r="G126" s="12">
        <v>87409.24</v>
      </c>
      <c r="H126" s="12">
        <v>0</v>
      </c>
      <c r="I126" s="12">
        <v>0</v>
      </c>
      <c r="J126" s="12">
        <v>0</v>
      </c>
    </row>
    <row r="127" spans="2:10" s="1" customFormat="1" ht="19.75" customHeight="1" x14ac:dyDescent="0.25">
      <c r="B127" s="9" t="s">
        <v>18</v>
      </c>
      <c r="C127" s="10" t="s">
        <v>16</v>
      </c>
      <c r="D127" s="11">
        <v>39813</v>
      </c>
      <c r="E127" s="11">
        <v>47963</v>
      </c>
      <c r="F127" s="10" t="s">
        <v>17</v>
      </c>
      <c r="G127" s="12">
        <v>58171.65</v>
      </c>
      <c r="H127" s="12">
        <v>0</v>
      </c>
      <c r="I127" s="12">
        <v>0</v>
      </c>
      <c r="J127" s="12">
        <v>0</v>
      </c>
    </row>
    <row r="128" spans="2:10" s="1" customFormat="1" ht="19.75" customHeight="1" x14ac:dyDescent="0.25">
      <c r="B128" s="9" t="s">
        <v>18</v>
      </c>
      <c r="C128" s="10" t="s">
        <v>16</v>
      </c>
      <c r="D128" s="11">
        <v>39813</v>
      </c>
      <c r="E128" s="11">
        <v>48213</v>
      </c>
      <c r="F128" s="10" t="s">
        <v>19</v>
      </c>
      <c r="G128" s="12">
        <v>34372</v>
      </c>
      <c r="H128" s="12">
        <v>0</v>
      </c>
      <c r="I128" s="12">
        <v>0</v>
      </c>
      <c r="J128" s="12">
        <v>0</v>
      </c>
    </row>
    <row r="129" spans="2:10" s="1" customFormat="1" ht="19.75" customHeight="1" x14ac:dyDescent="0.25">
      <c r="B129" s="9" t="s">
        <v>18</v>
      </c>
      <c r="C129" s="10" t="s">
        <v>16</v>
      </c>
      <c r="D129" s="11">
        <v>39814</v>
      </c>
      <c r="E129" s="11">
        <v>46023</v>
      </c>
      <c r="F129" s="10" t="s">
        <v>19</v>
      </c>
      <c r="G129" s="12">
        <v>524110.21</v>
      </c>
      <c r="H129" s="12">
        <v>0</v>
      </c>
      <c r="I129" s="12">
        <v>0</v>
      </c>
      <c r="J129" s="12">
        <v>0</v>
      </c>
    </row>
    <row r="130" spans="2:10" s="1" customFormat="1" ht="19.75" customHeight="1" x14ac:dyDescent="0.25">
      <c r="B130" s="9" t="s">
        <v>18</v>
      </c>
      <c r="C130" s="10" t="s">
        <v>16</v>
      </c>
      <c r="D130" s="11">
        <v>39814</v>
      </c>
      <c r="E130" s="11">
        <v>47676</v>
      </c>
      <c r="F130" s="10" t="s">
        <v>17</v>
      </c>
      <c r="G130" s="12">
        <v>210344.65</v>
      </c>
      <c r="H130" s="12">
        <v>0</v>
      </c>
      <c r="I130" s="12">
        <v>0</v>
      </c>
      <c r="J130" s="12">
        <v>0</v>
      </c>
    </row>
    <row r="131" spans="2:10" s="1" customFormat="1" ht="19.75" customHeight="1" x14ac:dyDescent="0.25">
      <c r="B131" s="9" t="s">
        <v>18</v>
      </c>
      <c r="C131" s="10" t="s">
        <v>16</v>
      </c>
      <c r="D131" s="11">
        <v>39814</v>
      </c>
      <c r="E131" s="11">
        <v>48772</v>
      </c>
      <c r="F131" s="10" t="s">
        <v>19</v>
      </c>
      <c r="G131" s="12">
        <v>133672.99</v>
      </c>
      <c r="H131" s="12">
        <v>0</v>
      </c>
      <c r="I131" s="12">
        <v>0</v>
      </c>
      <c r="J131" s="12">
        <v>0</v>
      </c>
    </row>
    <row r="132" spans="2:10" s="1" customFormat="1" ht="19.75" customHeight="1" x14ac:dyDescent="0.25">
      <c r="B132" s="9" t="s">
        <v>18</v>
      </c>
      <c r="C132" s="10" t="s">
        <v>16</v>
      </c>
      <c r="D132" s="11">
        <v>39832</v>
      </c>
      <c r="E132" s="11">
        <v>46471</v>
      </c>
      <c r="F132" s="10" t="s">
        <v>17</v>
      </c>
      <c r="G132" s="12">
        <v>339332.16</v>
      </c>
      <c r="H132" s="12">
        <v>0</v>
      </c>
      <c r="I132" s="12">
        <v>0</v>
      </c>
      <c r="J132" s="12">
        <v>0</v>
      </c>
    </row>
    <row r="133" spans="2:10" s="1" customFormat="1" ht="19.75" customHeight="1" x14ac:dyDescent="0.25">
      <c r="B133" s="9" t="s">
        <v>18</v>
      </c>
      <c r="C133" s="10" t="s">
        <v>16</v>
      </c>
      <c r="D133" s="11">
        <v>39835</v>
      </c>
      <c r="E133" s="11">
        <v>47472</v>
      </c>
      <c r="F133" s="10" t="s">
        <v>19</v>
      </c>
      <c r="G133" s="12">
        <v>698818.6</v>
      </c>
      <c r="H133" s="12">
        <v>0</v>
      </c>
      <c r="I133" s="12">
        <v>0</v>
      </c>
      <c r="J133" s="12">
        <v>0</v>
      </c>
    </row>
    <row r="134" spans="2:10" s="1" customFormat="1" ht="19.75" customHeight="1" x14ac:dyDescent="0.25">
      <c r="B134" s="9" t="s">
        <v>18</v>
      </c>
      <c r="C134" s="10" t="s">
        <v>16</v>
      </c>
      <c r="D134" s="11">
        <v>39869</v>
      </c>
      <c r="E134" s="11">
        <v>48954</v>
      </c>
      <c r="F134" s="10" t="s">
        <v>19</v>
      </c>
      <c r="G134" s="12">
        <v>25613.37</v>
      </c>
      <c r="H134" s="12">
        <v>0</v>
      </c>
      <c r="I134" s="12">
        <v>0</v>
      </c>
      <c r="J134" s="12">
        <v>0</v>
      </c>
    </row>
    <row r="135" spans="2:10" s="1" customFormat="1" ht="19.75" customHeight="1" x14ac:dyDescent="0.25">
      <c r="B135" s="9" t="s">
        <v>18</v>
      </c>
      <c r="C135" s="10" t="s">
        <v>16</v>
      </c>
      <c r="D135" s="11">
        <v>39929</v>
      </c>
      <c r="E135" s="11">
        <v>50888</v>
      </c>
      <c r="F135" s="10" t="s">
        <v>17</v>
      </c>
      <c r="G135" s="12">
        <v>23891.11</v>
      </c>
      <c r="H135" s="12">
        <v>0</v>
      </c>
      <c r="I135" s="12">
        <v>0</v>
      </c>
      <c r="J135" s="12">
        <v>0</v>
      </c>
    </row>
    <row r="136" spans="2:10" s="1" customFormat="1" ht="19.75" customHeight="1" x14ac:dyDescent="0.25">
      <c r="B136" s="9" t="s">
        <v>18</v>
      </c>
      <c r="C136" s="10" t="s">
        <v>16</v>
      </c>
      <c r="D136" s="11">
        <v>39933</v>
      </c>
      <c r="E136" s="11">
        <v>47689</v>
      </c>
      <c r="F136" s="10" t="s">
        <v>19</v>
      </c>
      <c r="G136" s="12">
        <v>28718.32</v>
      </c>
      <c r="H136" s="12">
        <v>0</v>
      </c>
      <c r="I136" s="12">
        <v>84.17</v>
      </c>
      <c r="J136" s="12">
        <v>0</v>
      </c>
    </row>
    <row r="137" spans="2:10" s="1" customFormat="1" ht="19.75" customHeight="1" x14ac:dyDescent="0.25">
      <c r="B137" s="9" t="s">
        <v>18</v>
      </c>
      <c r="C137" s="10" t="s">
        <v>16</v>
      </c>
      <c r="D137" s="11">
        <v>39958</v>
      </c>
      <c r="E137" s="11">
        <v>50087</v>
      </c>
      <c r="F137" s="10" t="s">
        <v>19</v>
      </c>
      <c r="G137" s="12">
        <v>9573932.4299999997</v>
      </c>
      <c r="H137" s="12">
        <v>0</v>
      </c>
      <c r="I137" s="12">
        <v>0</v>
      </c>
      <c r="J137" s="12">
        <v>0</v>
      </c>
    </row>
    <row r="138" spans="2:10" s="1" customFormat="1" ht="19.75" customHeight="1" x14ac:dyDescent="0.25">
      <c r="B138" s="9" t="s">
        <v>18</v>
      </c>
      <c r="C138" s="10" t="s">
        <v>16</v>
      </c>
      <c r="D138" s="11">
        <v>39963</v>
      </c>
      <c r="E138" s="11">
        <v>51136</v>
      </c>
      <c r="F138" s="10" t="s">
        <v>17</v>
      </c>
      <c r="G138" s="12">
        <v>401334.42</v>
      </c>
      <c r="H138" s="12">
        <v>0</v>
      </c>
      <c r="I138" s="12">
        <v>0</v>
      </c>
      <c r="J138" s="12">
        <v>0</v>
      </c>
    </row>
    <row r="139" spans="2:10" s="1" customFormat="1" ht="19.75" customHeight="1" x14ac:dyDescent="0.25">
      <c r="B139" s="9" t="s">
        <v>18</v>
      </c>
      <c r="C139" s="10" t="s">
        <v>16</v>
      </c>
      <c r="D139" s="11">
        <v>39994</v>
      </c>
      <c r="E139" s="11">
        <v>46387</v>
      </c>
      <c r="F139" s="10" t="s">
        <v>19</v>
      </c>
      <c r="G139" s="12">
        <v>179782.19</v>
      </c>
      <c r="H139" s="12">
        <v>0</v>
      </c>
      <c r="I139" s="12">
        <v>0</v>
      </c>
      <c r="J139" s="12">
        <v>0</v>
      </c>
    </row>
    <row r="140" spans="2:10" s="1" customFormat="1" ht="19.75" customHeight="1" x14ac:dyDescent="0.25">
      <c r="B140" s="9" t="s">
        <v>18</v>
      </c>
      <c r="C140" s="10" t="s">
        <v>16</v>
      </c>
      <c r="D140" s="11">
        <v>40008</v>
      </c>
      <c r="E140" s="11">
        <v>49118</v>
      </c>
      <c r="F140" s="10" t="s">
        <v>19</v>
      </c>
      <c r="G140" s="12">
        <v>63681.38</v>
      </c>
      <c r="H140" s="12">
        <v>0</v>
      </c>
      <c r="I140" s="12">
        <v>0</v>
      </c>
      <c r="J140" s="12">
        <v>0</v>
      </c>
    </row>
    <row r="141" spans="2:10" s="1" customFormat="1" ht="19.75" customHeight="1" x14ac:dyDescent="0.25">
      <c r="B141" s="9" t="s">
        <v>18</v>
      </c>
      <c r="C141" s="10" t="s">
        <v>16</v>
      </c>
      <c r="D141" s="11">
        <v>40011</v>
      </c>
      <c r="E141" s="11">
        <v>46752</v>
      </c>
      <c r="F141" s="10" t="s">
        <v>19</v>
      </c>
      <c r="G141" s="12">
        <v>9206</v>
      </c>
      <c r="H141" s="12">
        <v>0</v>
      </c>
      <c r="I141" s="12">
        <v>0</v>
      </c>
      <c r="J141" s="12">
        <v>0</v>
      </c>
    </row>
    <row r="142" spans="2:10" s="1" customFormat="1" ht="19.75" customHeight="1" x14ac:dyDescent="0.25">
      <c r="B142" s="9" t="s">
        <v>18</v>
      </c>
      <c r="C142" s="10" t="s">
        <v>16</v>
      </c>
      <c r="D142" s="11">
        <v>40015</v>
      </c>
      <c r="E142" s="11">
        <v>47599</v>
      </c>
      <c r="F142" s="10" t="s">
        <v>17</v>
      </c>
      <c r="G142" s="12">
        <v>121911.4</v>
      </c>
      <c r="H142" s="12">
        <v>0</v>
      </c>
      <c r="I142" s="12">
        <v>0</v>
      </c>
      <c r="J142" s="12">
        <v>0</v>
      </c>
    </row>
    <row r="143" spans="2:10" s="1" customFormat="1" ht="19.75" customHeight="1" x14ac:dyDescent="0.25">
      <c r="B143" s="9" t="s">
        <v>18</v>
      </c>
      <c r="C143" s="10" t="s">
        <v>16</v>
      </c>
      <c r="D143" s="11">
        <v>40037</v>
      </c>
      <c r="E143" s="11">
        <v>47342</v>
      </c>
      <c r="F143" s="10" t="s">
        <v>19</v>
      </c>
      <c r="G143" s="12">
        <v>43238</v>
      </c>
      <c r="H143" s="12">
        <v>0</v>
      </c>
      <c r="I143" s="12">
        <v>0</v>
      </c>
      <c r="J143" s="12">
        <v>0</v>
      </c>
    </row>
    <row r="144" spans="2:10" s="1" customFormat="1" ht="19.75" customHeight="1" x14ac:dyDescent="0.25">
      <c r="B144" s="9" t="s">
        <v>18</v>
      </c>
      <c r="C144" s="10" t="s">
        <v>16</v>
      </c>
      <c r="D144" s="11">
        <v>40050</v>
      </c>
      <c r="E144" s="11">
        <v>51131</v>
      </c>
      <c r="F144" s="10" t="s">
        <v>19</v>
      </c>
      <c r="G144" s="12">
        <v>387248</v>
      </c>
      <c r="H144" s="12">
        <v>0</v>
      </c>
      <c r="I144" s="12">
        <v>0</v>
      </c>
      <c r="J144" s="12">
        <v>0</v>
      </c>
    </row>
    <row r="145" spans="2:10" s="1" customFormat="1" ht="19.75" customHeight="1" x14ac:dyDescent="0.25">
      <c r="B145" s="9" t="s">
        <v>18</v>
      </c>
      <c r="C145" s="10" t="s">
        <v>16</v>
      </c>
      <c r="D145" s="11">
        <v>40052</v>
      </c>
      <c r="E145" s="11">
        <v>47981</v>
      </c>
      <c r="F145" s="10" t="s">
        <v>17</v>
      </c>
      <c r="G145" s="12">
        <v>111012</v>
      </c>
      <c r="H145" s="12">
        <v>0</v>
      </c>
      <c r="I145" s="12">
        <v>0</v>
      </c>
      <c r="J145" s="12">
        <v>0</v>
      </c>
    </row>
    <row r="146" spans="2:10" s="1" customFormat="1" ht="19.75" customHeight="1" x14ac:dyDescent="0.25">
      <c r="B146" s="9" t="s">
        <v>18</v>
      </c>
      <c r="C146" s="10" t="s">
        <v>16</v>
      </c>
      <c r="D146" s="11">
        <v>40058</v>
      </c>
      <c r="E146" s="11">
        <v>47771</v>
      </c>
      <c r="F146" s="10" t="s">
        <v>17</v>
      </c>
      <c r="G146" s="12">
        <v>78668.62</v>
      </c>
      <c r="H146" s="12">
        <v>0</v>
      </c>
      <c r="I146" s="12">
        <v>0</v>
      </c>
      <c r="J146" s="12">
        <v>0</v>
      </c>
    </row>
    <row r="147" spans="2:10" s="1" customFormat="1" ht="19.75" customHeight="1" x14ac:dyDescent="0.25">
      <c r="B147" s="9" t="s">
        <v>18</v>
      </c>
      <c r="C147" s="10" t="s">
        <v>16</v>
      </c>
      <c r="D147" s="11">
        <v>40060</v>
      </c>
      <c r="E147" s="11">
        <v>47330</v>
      </c>
      <c r="F147" s="10" t="s">
        <v>19</v>
      </c>
      <c r="G147" s="12">
        <v>51172.02</v>
      </c>
      <c r="H147" s="12">
        <v>0</v>
      </c>
      <c r="I147" s="12">
        <v>0</v>
      </c>
      <c r="J147" s="12">
        <v>0</v>
      </c>
    </row>
    <row r="148" spans="2:10" s="1" customFormat="1" ht="19.75" customHeight="1" x14ac:dyDescent="0.25">
      <c r="B148" s="9" t="s">
        <v>18</v>
      </c>
      <c r="C148" s="10" t="s">
        <v>16</v>
      </c>
      <c r="D148" s="11">
        <v>40071</v>
      </c>
      <c r="E148" s="11">
        <v>47741</v>
      </c>
      <c r="F148" s="10" t="s">
        <v>17</v>
      </c>
      <c r="G148" s="12">
        <v>73732</v>
      </c>
      <c r="H148" s="12">
        <v>0</v>
      </c>
      <c r="I148" s="12">
        <v>0</v>
      </c>
      <c r="J148" s="12">
        <v>0</v>
      </c>
    </row>
    <row r="149" spans="2:10" s="1" customFormat="1" ht="19.75" customHeight="1" x14ac:dyDescent="0.25">
      <c r="B149" s="9" t="s">
        <v>18</v>
      </c>
      <c r="C149" s="10" t="s">
        <v>16</v>
      </c>
      <c r="D149" s="11">
        <v>40072</v>
      </c>
      <c r="E149" s="11">
        <v>47417</v>
      </c>
      <c r="F149" s="10" t="s">
        <v>19</v>
      </c>
      <c r="G149" s="12">
        <v>68600</v>
      </c>
      <c r="H149" s="12">
        <v>0</v>
      </c>
      <c r="I149" s="12">
        <v>0</v>
      </c>
      <c r="J149" s="12">
        <v>0</v>
      </c>
    </row>
    <row r="150" spans="2:10" s="1" customFormat="1" ht="19.75" customHeight="1" x14ac:dyDescent="0.25">
      <c r="B150" s="9" t="s">
        <v>18</v>
      </c>
      <c r="C150" s="10" t="s">
        <v>16</v>
      </c>
      <c r="D150" s="11">
        <v>40086</v>
      </c>
      <c r="E150" s="11">
        <v>49217</v>
      </c>
      <c r="F150" s="10" t="s">
        <v>17</v>
      </c>
      <c r="G150" s="12">
        <v>81727</v>
      </c>
      <c r="H150" s="12">
        <v>0</v>
      </c>
      <c r="I150" s="12">
        <v>0</v>
      </c>
      <c r="J150" s="12">
        <v>0</v>
      </c>
    </row>
    <row r="151" spans="2:10" s="1" customFormat="1" ht="19.75" customHeight="1" x14ac:dyDescent="0.25">
      <c r="B151" s="9" t="s">
        <v>18</v>
      </c>
      <c r="C151" s="10" t="s">
        <v>16</v>
      </c>
      <c r="D151" s="11">
        <v>40101</v>
      </c>
      <c r="E151" s="11">
        <v>47405</v>
      </c>
      <c r="F151" s="10" t="s">
        <v>19</v>
      </c>
      <c r="G151" s="12">
        <v>458785.2</v>
      </c>
      <c r="H151" s="12">
        <v>0</v>
      </c>
      <c r="I151" s="12">
        <v>1364.22</v>
      </c>
      <c r="J151" s="12">
        <v>0</v>
      </c>
    </row>
    <row r="152" spans="2:10" s="1" customFormat="1" ht="19.75" customHeight="1" x14ac:dyDescent="0.25">
      <c r="B152" s="9" t="s">
        <v>18</v>
      </c>
      <c r="C152" s="10" t="s">
        <v>16</v>
      </c>
      <c r="D152" s="11">
        <v>40107</v>
      </c>
      <c r="E152" s="11">
        <v>46316</v>
      </c>
      <c r="F152" s="10" t="s">
        <v>19</v>
      </c>
      <c r="G152" s="12">
        <v>99949.49</v>
      </c>
      <c r="H152" s="12">
        <v>0</v>
      </c>
      <c r="I152" s="12">
        <v>0</v>
      </c>
      <c r="J152" s="12">
        <v>0</v>
      </c>
    </row>
    <row r="153" spans="2:10" s="1" customFormat="1" ht="19.75" customHeight="1" x14ac:dyDescent="0.25">
      <c r="B153" s="9" t="s">
        <v>18</v>
      </c>
      <c r="C153" s="10" t="s">
        <v>16</v>
      </c>
      <c r="D153" s="11">
        <v>40113</v>
      </c>
      <c r="E153" s="11">
        <v>48880</v>
      </c>
      <c r="F153" s="10" t="s">
        <v>17</v>
      </c>
      <c r="G153" s="12">
        <v>57121</v>
      </c>
      <c r="H153" s="12">
        <v>0</v>
      </c>
      <c r="I153" s="12">
        <v>0</v>
      </c>
      <c r="J153" s="12">
        <v>0</v>
      </c>
    </row>
    <row r="154" spans="2:10" s="1" customFormat="1" ht="19.75" customHeight="1" x14ac:dyDescent="0.25">
      <c r="B154" s="9" t="s">
        <v>18</v>
      </c>
      <c r="C154" s="10" t="s">
        <v>16</v>
      </c>
      <c r="D154" s="11">
        <v>40114</v>
      </c>
      <c r="E154" s="11">
        <v>46308</v>
      </c>
      <c r="F154" s="10" t="s">
        <v>19</v>
      </c>
      <c r="G154" s="12">
        <v>3428.23</v>
      </c>
      <c r="H154" s="12">
        <v>0</v>
      </c>
      <c r="I154" s="12">
        <v>0</v>
      </c>
      <c r="J154" s="12">
        <v>0</v>
      </c>
    </row>
    <row r="155" spans="2:10" s="1" customFormat="1" ht="19.75" customHeight="1" x14ac:dyDescent="0.25">
      <c r="B155" s="9" t="s">
        <v>18</v>
      </c>
      <c r="C155" s="10" t="s">
        <v>16</v>
      </c>
      <c r="D155" s="11">
        <v>40119</v>
      </c>
      <c r="E155" s="11">
        <v>47422</v>
      </c>
      <c r="F155" s="10" t="s">
        <v>19</v>
      </c>
      <c r="G155" s="12">
        <v>32472.01</v>
      </c>
      <c r="H155" s="12">
        <v>0</v>
      </c>
      <c r="I155" s="12">
        <v>0</v>
      </c>
      <c r="J155" s="12">
        <v>0</v>
      </c>
    </row>
    <row r="156" spans="2:10" s="1" customFormat="1" ht="19.75" customHeight="1" x14ac:dyDescent="0.25">
      <c r="B156" s="9" t="s">
        <v>18</v>
      </c>
      <c r="C156" s="10" t="s">
        <v>16</v>
      </c>
      <c r="D156" s="11">
        <v>40128</v>
      </c>
      <c r="E156" s="11">
        <v>47798</v>
      </c>
      <c r="F156" s="10" t="s">
        <v>17</v>
      </c>
      <c r="G156" s="12">
        <v>879281.23</v>
      </c>
      <c r="H156" s="12">
        <v>0</v>
      </c>
      <c r="I156" s="12">
        <v>0</v>
      </c>
      <c r="J156" s="12">
        <v>0</v>
      </c>
    </row>
    <row r="157" spans="2:10" s="1" customFormat="1" ht="19.75" customHeight="1" x14ac:dyDescent="0.25">
      <c r="B157" s="9" t="s">
        <v>18</v>
      </c>
      <c r="C157" s="10" t="s">
        <v>16</v>
      </c>
      <c r="D157" s="11">
        <v>40130</v>
      </c>
      <c r="E157" s="11">
        <v>49251</v>
      </c>
      <c r="F157" s="10" t="s">
        <v>17</v>
      </c>
      <c r="G157" s="12">
        <v>52422.96</v>
      </c>
      <c r="H157" s="12">
        <v>0</v>
      </c>
      <c r="I157" s="12">
        <v>0</v>
      </c>
      <c r="J157" s="12">
        <v>0</v>
      </c>
    </row>
    <row r="158" spans="2:10" s="1" customFormat="1" ht="19.75" customHeight="1" x14ac:dyDescent="0.25">
      <c r="B158" s="9" t="s">
        <v>18</v>
      </c>
      <c r="C158" s="10" t="s">
        <v>16</v>
      </c>
      <c r="D158" s="11">
        <v>40142</v>
      </c>
      <c r="E158" s="11">
        <v>47466</v>
      </c>
      <c r="F158" s="10" t="s">
        <v>19</v>
      </c>
      <c r="G158" s="12">
        <v>169957.9</v>
      </c>
      <c r="H158" s="12">
        <v>0</v>
      </c>
      <c r="I158" s="12">
        <v>0</v>
      </c>
      <c r="J158" s="12">
        <v>0</v>
      </c>
    </row>
    <row r="159" spans="2:10" s="1" customFormat="1" ht="19.75" customHeight="1" x14ac:dyDescent="0.25">
      <c r="B159" s="9" t="s">
        <v>18</v>
      </c>
      <c r="C159" s="10" t="s">
        <v>16</v>
      </c>
      <c r="D159" s="11">
        <v>40163</v>
      </c>
      <c r="E159" s="11">
        <v>47445</v>
      </c>
      <c r="F159" s="10" t="s">
        <v>17</v>
      </c>
      <c r="G159" s="12">
        <v>459331.12</v>
      </c>
      <c r="H159" s="12">
        <v>0</v>
      </c>
      <c r="I159" s="12">
        <v>0</v>
      </c>
      <c r="J159" s="12">
        <v>0</v>
      </c>
    </row>
    <row r="160" spans="2:10" s="1" customFormat="1" ht="19.75" customHeight="1" x14ac:dyDescent="0.25">
      <c r="B160" s="9" t="s">
        <v>18</v>
      </c>
      <c r="C160" s="10" t="s">
        <v>16</v>
      </c>
      <c r="D160" s="11">
        <v>40169</v>
      </c>
      <c r="E160" s="11">
        <v>48929</v>
      </c>
      <c r="F160" s="10" t="s">
        <v>19</v>
      </c>
      <c r="G160" s="12">
        <v>24751.23</v>
      </c>
      <c r="H160" s="12">
        <v>0</v>
      </c>
      <c r="I160" s="12">
        <v>0</v>
      </c>
      <c r="J160" s="12">
        <v>0</v>
      </c>
    </row>
    <row r="161" spans="2:10" s="1" customFormat="1" ht="19.75" customHeight="1" x14ac:dyDescent="0.25">
      <c r="B161" s="9" t="s">
        <v>18</v>
      </c>
      <c r="C161" s="10" t="s">
        <v>16</v>
      </c>
      <c r="D161" s="11">
        <v>40170</v>
      </c>
      <c r="E161" s="11">
        <v>46898</v>
      </c>
      <c r="F161" s="10" t="s">
        <v>19</v>
      </c>
      <c r="G161" s="12">
        <v>186038.71</v>
      </c>
      <c r="H161" s="12">
        <v>0</v>
      </c>
      <c r="I161" s="12">
        <v>0</v>
      </c>
      <c r="J161" s="12">
        <v>0</v>
      </c>
    </row>
    <row r="162" spans="2:10" s="1" customFormat="1" ht="19.75" customHeight="1" x14ac:dyDescent="0.25">
      <c r="B162" s="9" t="s">
        <v>18</v>
      </c>
      <c r="C162" s="10" t="s">
        <v>16</v>
      </c>
      <c r="D162" s="11">
        <v>40171</v>
      </c>
      <c r="E162" s="11">
        <v>46387</v>
      </c>
      <c r="F162" s="10" t="s">
        <v>17</v>
      </c>
      <c r="G162" s="12">
        <v>274280</v>
      </c>
      <c r="H162" s="12">
        <v>0</v>
      </c>
      <c r="I162" s="12">
        <v>0</v>
      </c>
      <c r="J162" s="12">
        <v>0</v>
      </c>
    </row>
    <row r="163" spans="2:10" s="1" customFormat="1" ht="19.75" customHeight="1" x14ac:dyDescent="0.25">
      <c r="B163" s="9" t="s">
        <v>18</v>
      </c>
      <c r="C163" s="10" t="s">
        <v>16</v>
      </c>
      <c r="D163" s="11">
        <v>40178</v>
      </c>
      <c r="E163" s="11">
        <v>46387</v>
      </c>
      <c r="F163" s="10" t="s">
        <v>19</v>
      </c>
      <c r="G163" s="12">
        <v>111126.45</v>
      </c>
      <c r="H163" s="12">
        <v>0</v>
      </c>
      <c r="I163" s="12">
        <v>0</v>
      </c>
      <c r="J163" s="12">
        <v>0</v>
      </c>
    </row>
    <row r="164" spans="2:10" s="1" customFormat="1" ht="19.75" customHeight="1" x14ac:dyDescent="0.25">
      <c r="B164" s="9" t="s">
        <v>18</v>
      </c>
      <c r="C164" s="10" t="s">
        <v>16</v>
      </c>
      <c r="D164" s="11">
        <v>40178</v>
      </c>
      <c r="E164" s="11">
        <v>47848</v>
      </c>
      <c r="F164" s="10" t="s">
        <v>17</v>
      </c>
      <c r="G164" s="12">
        <v>29212.28</v>
      </c>
      <c r="H164" s="12">
        <v>0</v>
      </c>
      <c r="I164" s="12">
        <v>0</v>
      </c>
      <c r="J164" s="12">
        <v>0</v>
      </c>
    </row>
    <row r="165" spans="2:10" s="1" customFormat="1" ht="19.75" customHeight="1" x14ac:dyDescent="0.25">
      <c r="B165" s="9" t="s">
        <v>18</v>
      </c>
      <c r="C165" s="10" t="s">
        <v>16</v>
      </c>
      <c r="D165" s="11">
        <v>40179</v>
      </c>
      <c r="E165" s="11">
        <v>48214</v>
      </c>
      <c r="F165" s="10" t="s">
        <v>17</v>
      </c>
      <c r="G165" s="12">
        <v>83947.58</v>
      </c>
      <c r="H165" s="12">
        <v>0</v>
      </c>
      <c r="I165" s="12">
        <v>0</v>
      </c>
      <c r="J165" s="12">
        <v>0</v>
      </c>
    </row>
    <row r="166" spans="2:10" s="1" customFormat="1" ht="19.75" customHeight="1" x14ac:dyDescent="0.25">
      <c r="B166" s="9" t="s">
        <v>18</v>
      </c>
      <c r="C166" s="10" t="s">
        <v>16</v>
      </c>
      <c r="D166" s="11">
        <v>40194</v>
      </c>
      <c r="E166" s="11">
        <v>47504</v>
      </c>
      <c r="F166" s="10" t="s">
        <v>19</v>
      </c>
      <c r="G166" s="12">
        <v>43979.94</v>
      </c>
      <c r="H166" s="12">
        <v>0</v>
      </c>
      <c r="I166" s="12">
        <v>0</v>
      </c>
      <c r="J166" s="12">
        <v>0</v>
      </c>
    </row>
    <row r="167" spans="2:10" s="1" customFormat="1" ht="19.75" customHeight="1" x14ac:dyDescent="0.25">
      <c r="B167" s="9" t="s">
        <v>18</v>
      </c>
      <c r="C167" s="10" t="s">
        <v>16</v>
      </c>
      <c r="D167" s="11">
        <v>40198</v>
      </c>
      <c r="E167" s="11">
        <v>47472</v>
      </c>
      <c r="F167" s="10" t="s">
        <v>17</v>
      </c>
      <c r="G167" s="12">
        <v>9864</v>
      </c>
      <c r="H167" s="12">
        <v>0</v>
      </c>
      <c r="I167" s="12">
        <v>0</v>
      </c>
      <c r="J167" s="12">
        <v>0</v>
      </c>
    </row>
    <row r="168" spans="2:10" s="1" customFormat="1" ht="19.75" customHeight="1" x14ac:dyDescent="0.25">
      <c r="B168" s="9" t="s">
        <v>18</v>
      </c>
      <c r="C168" s="10" t="s">
        <v>16</v>
      </c>
      <c r="D168" s="11">
        <v>40232</v>
      </c>
      <c r="E168" s="11">
        <v>47529</v>
      </c>
      <c r="F168" s="10" t="s">
        <v>19</v>
      </c>
      <c r="G168" s="12">
        <v>0</v>
      </c>
      <c r="H168" s="12">
        <v>0</v>
      </c>
      <c r="I168" s="12">
        <v>0</v>
      </c>
      <c r="J168" s="12">
        <v>0</v>
      </c>
    </row>
    <row r="169" spans="2:10" s="1" customFormat="1" ht="19.75" customHeight="1" x14ac:dyDescent="0.25">
      <c r="B169" s="9" t="s">
        <v>18</v>
      </c>
      <c r="C169" s="10" t="s">
        <v>16</v>
      </c>
      <c r="D169" s="11">
        <v>40232</v>
      </c>
      <c r="E169" s="11">
        <v>48467</v>
      </c>
      <c r="F169" s="10" t="s">
        <v>19</v>
      </c>
      <c r="G169" s="12">
        <v>299899.82</v>
      </c>
      <c r="H169" s="12">
        <v>0</v>
      </c>
      <c r="I169" s="12">
        <v>0</v>
      </c>
      <c r="J169" s="12">
        <v>0</v>
      </c>
    </row>
    <row r="170" spans="2:10" s="1" customFormat="1" ht="19.75" customHeight="1" x14ac:dyDescent="0.25">
      <c r="B170" s="9" t="s">
        <v>18</v>
      </c>
      <c r="C170" s="10" t="s">
        <v>16</v>
      </c>
      <c r="D170" s="11">
        <v>40269</v>
      </c>
      <c r="E170" s="11">
        <v>48380</v>
      </c>
      <c r="F170" s="10" t="s">
        <v>19</v>
      </c>
      <c r="G170" s="12">
        <v>318042.81</v>
      </c>
      <c r="H170" s="12">
        <v>0</v>
      </c>
      <c r="I170" s="12">
        <v>0</v>
      </c>
      <c r="J170" s="12">
        <v>0</v>
      </c>
    </row>
    <row r="171" spans="2:10" s="1" customFormat="1" ht="19.75" customHeight="1" x14ac:dyDescent="0.25">
      <c r="B171" s="9" t="s">
        <v>18</v>
      </c>
      <c r="C171" s="10" t="s">
        <v>16</v>
      </c>
      <c r="D171" s="11">
        <v>40276</v>
      </c>
      <c r="E171" s="11">
        <v>46387</v>
      </c>
      <c r="F171" s="10" t="s">
        <v>17</v>
      </c>
      <c r="G171" s="12">
        <v>0</v>
      </c>
      <c r="H171" s="12">
        <v>0</v>
      </c>
      <c r="I171" s="12">
        <v>0</v>
      </c>
      <c r="J171" s="12">
        <v>0</v>
      </c>
    </row>
    <row r="172" spans="2:10" s="1" customFormat="1" ht="19.75" customHeight="1" x14ac:dyDescent="0.25">
      <c r="B172" s="9" t="s">
        <v>18</v>
      </c>
      <c r="C172" s="10" t="s">
        <v>16</v>
      </c>
      <c r="D172" s="11">
        <v>40282</v>
      </c>
      <c r="E172" s="11">
        <v>46387</v>
      </c>
      <c r="F172" s="10" t="s">
        <v>19</v>
      </c>
      <c r="G172" s="12">
        <v>0</v>
      </c>
      <c r="H172" s="12">
        <v>0</v>
      </c>
      <c r="I172" s="12">
        <v>0</v>
      </c>
      <c r="J172" s="12">
        <v>0</v>
      </c>
    </row>
    <row r="173" spans="2:10" s="1" customFormat="1" ht="19.75" customHeight="1" x14ac:dyDescent="0.25">
      <c r="B173" s="9" t="s">
        <v>18</v>
      </c>
      <c r="C173" s="10" t="s">
        <v>16</v>
      </c>
      <c r="D173" s="11">
        <v>40290</v>
      </c>
      <c r="E173" s="11">
        <v>48785</v>
      </c>
      <c r="F173" s="10" t="s">
        <v>17</v>
      </c>
      <c r="G173" s="12">
        <v>71678.759999999995</v>
      </c>
      <c r="H173" s="12">
        <v>0</v>
      </c>
      <c r="I173" s="12">
        <v>0</v>
      </c>
      <c r="J173" s="12">
        <v>0</v>
      </c>
    </row>
    <row r="174" spans="2:10" s="1" customFormat="1" ht="19.75" customHeight="1" x14ac:dyDescent="0.25">
      <c r="B174" s="9" t="s">
        <v>18</v>
      </c>
      <c r="C174" s="10" t="s">
        <v>16</v>
      </c>
      <c r="D174" s="11">
        <v>40292</v>
      </c>
      <c r="E174" s="11">
        <v>47567</v>
      </c>
      <c r="F174" s="10" t="s">
        <v>17</v>
      </c>
      <c r="G174" s="12">
        <v>37020.31</v>
      </c>
      <c r="H174" s="12">
        <v>0</v>
      </c>
      <c r="I174" s="12">
        <v>0</v>
      </c>
      <c r="J174" s="12">
        <v>0</v>
      </c>
    </row>
    <row r="175" spans="2:10" s="1" customFormat="1" ht="19.75" customHeight="1" x14ac:dyDescent="0.25">
      <c r="B175" s="9" t="s">
        <v>18</v>
      </c>
      <c r="C175" s="10" t="s">
        <v>16</v>
      </c>
      <c r="D175" s="11">
        <v>40330</v>
      </c>
      <c r="E175" s="11">
        <v>46143</v>
      </c>
      <c r="F175" s="10" t="s">
        <v>17</v>
      </c>
      <c r="G175" s="12">
        <v>2240</v>
      </c>
      <c r="H175" s="12">
        <v>0</v>
      </c>
      <c r="I175" s="12">
        <v>0</v>
      </c>
      <c r="J175" s="12">
        <v>0</v>
      </c>
    </row>
    <row r="176" spans="2:10" s="1" customFormat="1" ht="19.75" customHeight="1" x14ac:dyDescent="0.25">
      <c r="B176" s="9" t="s">
        <v>18</v>
      </c>
      <c r="C176" s="10" t="s">
        <v>16</v>
      </c>
      <c r="D176" s="11">
        <v>40339</v>
      </c>
      <c r="E176" s="11">
        <v>47948</v>
      </c>
      <c r="F176" s="10" t="s">
        <v>17</v>
      </c>
      <c r="G176" s="12">
        <v>72262.16</v>
      </c>
      <c r="H176" s="12">
        <v>0</v>
      </c>
      <c r="I176" s="12">
        <v>0</v>
      </c>
      <c r="J176" s="12">
        <v>0</v>
      </c>
    </row>
    <row r="177" spans="2:10" s="1" customFormat="1" ht="19.75" customHeight="1" x14ac:dyDescent="0.25">
      <c r="B177" s="9" t="s">
        <v>18</v>
      </c>
      <c r="C177" s="10" t="s">
        <v>16</v>
      </c>
      <c r="D177" s="11">
        <v>40347</v>
      </c>
      <c r="E177" s="11">
        <v>48236</v>
      </c>
      <c r="F177" s="10" t="s">
        <v>17</v>
      </c>
      <c r="G177" s="12">
        <v>76372.09</v>
      </c>
      <c r="H177" s="12">
        <v>0</v>
      </c>
      <c r="I177" s="12">
        <v>0</v>
      </c>
      <c r="J177" s="12">
        <v>0</v>
      </c>
    </row>
    <row r="178" spans="2:10" s="1" customFormat="1" ht="19.75" customHeight="1" x14ac:dyDescent="0.25">
      <c r="B178" s="9" t="s">
        <v>18</v>
      </c>
      <c r="C178" s="10" t="s">
        <v>16</v>
      </c>
      <c r="D178" s="11">
        <v>40360</v>
      </c>
      <c r="E178" s="11">
        <v>47665</v>
      </c>
      <c r="F178" s="10" t="s">
        <v>17</v>
      </c>
      <c r="G178" s="12">
        <v>49955.55</v>
      </c>
      <c r="H178" s="12">
        <v>0</v>
      </c>
      <c r="I178" s="12">
        <v>0</v>
      </c>
      <c r="J178" s="12">
        <v>0</v>
      </c>
    </row>
    <row r="179" spans="2:10" s="1" customFormat="1" ht="19.75" customHeight="1" x14ac:dyDescent="0.25">
      <c r="B179" s="9" t="s">
        <v>18</v>
      </c>
      <c r="C179" s="10" t="s">
        <v>16</v>
      </c>
      <c r="D179" s="11">
        <v>40379</v>
      </c>
      <c r="E179" s="11">
        <v>46198</v>
      </c>
      <c r="F179" s="10" t="s">
        <v>17</v>
      </c>
      <c r="G179" s="12">
        <v>8599.4500000000007</v>
      </c>
      <c r="H179" s="12">
        <v>0</v>
      </c>
      <c r="I179" s="12">
        <v>0</v>
      </c>
      <c r="J179" s="12">
        <v>0</v>
      </c>
    </row>
    <row r="180" spans="2:10" s="1" customFormat="1" ht="19.75" customHeight="1" x14ac:dyDescent="0.25">
      <c r="B180" s="9" t="s">
        <v>18</v>
      </c>
      <c r="C180" s="10" t="s">
        <v>16</v>
      </c>
      <c r="D180" s="11">
        <v>40386</v>
      </c>
      <c r="E180" s="11">
        <v>49321</v>
      </c>
      <c r="F180" s="10" t="s">
        <v>19</v>
      </c>
      <c r="G180" s="12">
        <v>17461.189999999999</v>
      </c>
      <c r="H180" s="12">
        <v>0</v>
      </c>
      <c r="I180" s="12">
        <v>0</v>
      </c>
      <c r="J180" s="12">
        <v>0</v>
      </c>
    </row>
    <row r="181" spans="2:10" s="1" customFormat="1" ht="19.75" customHeight="1" x14ac:dyDescent="0.25">
      <c r="B181" s="9" t="s">
        <v>18</v>
      </c>
      <c r="C181" s="10" t="s">
        <v>16</v>
      </c>
      <c r="D181" s="11">
        <v>40390</v>
      </c>
      <c r="E181" s="11">
        <v>48569</v>
      </c>
      <c r="F181" s="10" t="s">
        <v>19</v>
      </c>
      <c r="G181" s="12">
        <v>283948.59000000003</v>
      </c>
      <c r="H181" s="12">
        <v>0</v>
      </c>
      <c r="I181" s="12">
        <v>0</v>
      </c>
      <c r="J181" s="12">
        <v>0</v>
      </c>
    </row>
    <row r="182" spans="2:10" s="1" customFormat="1" ht="19.75" customHeight="1" x14ac:dyDescent="0.25">
      <c r="B182" s="9" t="s">
        <v>18</v>
      </c>
      <c r="C182" s="10" t="s">
        <v>16</v>
      </c>
      <c r="D182" s="11">
        <v>40394</v>
      </c>
      <c r="E182" s="11">
        <v>47716</v>
      </c>
      <c r="F182" s="10" t="s">
        <v>19</v>
      </c>
      <c r="G182" s="12">
        <v>118223.2</v>
      </c>
      <c r="H182" s="12">
        <v>0</v>
      </c>
      <c r="I182" s="12">
        <v>0</v>
      </c>
      <c r="J182" s="12">
        <v>0</v>
      </c>
    </row>
    <row r="183" spans="2:10" s="1" customFormat="1" ht="19.75" customHeight="1" x14ac:dyDescent="0.25">
      <c r="B183" s="9" t="s">
        <v>18</v>
      </c>
      <c r="C183" s="10" t="s">
        <v>16</v>
      </c>
      <c r="D183" s="11">
        <v>40421</v>
      </c>
      <c r="E183" s="11">
        <v>46742</v>
      </c>
      <c r="F183" s="10" t="s">
        <v>17</v>
      </c>
      <c r="G183" s="12">
        <v>18240</v>
      </c>
      <c r="H183" s="12">
        <v>0</v>
      </c>
      <c r="I183" s="12">
        <v>0</v>
      </c>
      <c r="J183" s="12">
        <v>0</v>
      </c>
    </row>
    <row r="184" spans="2:10" s="1" customFormat="1" ht="19.75" customHeight="1" x14ac:dyDescent="0.25">
      <c r="B184" s="9" t="s">
        <v>18</v>
      </c>
      <c r="C184" s="10" t="s">
        <v>16</v>
      </c>
      <c r="D184" s="11">
        <v>40430</v>
      </c>
      <c r="E184" s="11">
        <v>49196</v>
      </c>
      <c r="F184" s="10" t="s">
        <v>19</v>
      </c>
      <c r="G184" s="12">
        <v>335285</v>
      </c>
      <c r="H184" s="12">
        <v>0</v>
      </c>
      <c r="I184" s="12">
        <v>0</v>
      </c>
      <c r="J184" s="12">
        <v>0</v>
      </c>
    </row>
    <row r="185" spans="2:10" s="1" customFormat="1" ht="19.75" customHeight="1" x14ac:dyDescent="0.25">
      <c r="B185" s="9" t="s">
        <v>18</v>
      </c>
      <c r="C185" s="10" t="s">
        <v>16</v>
      </c>
      <c r="D185" s="11">
        <v>40431</v>
      </c>
      <c r="E185" s="11">
        <v>46275</v>
      </c>
      <c r="F185" s="10" t="s">
        <v>17</v>
      </c>
      <c r="G185" s="12">
        <v>17969</v>
      </c>
      <c r="H185" s="12">
        <v>0</v>
      </c>
      <c r="I185" s="12">
        <v>0</v>
      </c>
      <c r="J185" s="12">
        <v>0</v>
      </c>
    </row>
    <row r="186" spans="2:10" s="1" customFormat="1" ht="19.75" customHeight="1" x14ac:dyDescent="0.25">
      <c r="B186" s="9" t="s">
        <v>18</v>
      </c>
      <c r="C186" s="10" t="s">
        <v>16</v>
      </c>
      <c r="D186" s="11">
        <v>40452</v>
      </c>
      <c r="E186" s="11">
        <v>47178</v>
      </c>
      <c r="F186" s="10" t="s">
        <v>17</v>
      </c>
      <c r="G186" s="12">
        <v>44407.26</v>
      </c>
      <c r="H186" s="12">
        <v>0</v>
      </c>
      <c r="I186" s="12">
        <v>0</v>
      </c>
      <c r="J186" s="12">
        <v>0</v>
      </c>
    </row>
    <row r="187" spans="2:10" s="1" customFormat="1" ht="19.75" customHeight="1" x14ac:dyDescent="0.25">
      <c r="B187" s="9" t="s">
        <v>18</v>
      </c>
      <c r="C187" s="10" t="s">
        <v>16</v>
      </c>
      <c r="D187" s="11">
        <v>40456</v>
      </c>
      <c r="E187" s="11">
        <v>47751</v>
      </c>
      <c r="F187" s="10" t="s">
        <v>19</v>
      </c>
      <c r="G187" s="12">
        <v>20732.25</v>
      </c>
      <c r="H187" s="12">
        <v>0</v>
      </c>
      <c r="I187" s="12">
        <v>0</v>
      </c>
      <c r="J187" s="12">
        <v>0</v>
      </c>
    </row>
    <row r="188" spans="2:10" s="1" customFormat="1" ht="19.75" customHeight="1" x14ac:dyDescent="0.25">
      <c r="B188" s="9" t="s">
        <v>18</v>
      </c>
      <c r="C188" s="10" t="s">
        <v>16</v>
      </c>
      <c r="D188" s="11">
        <v>40471</v>
      </c>
      <c r="E188" s="11">
        <v>46312</v>
      </c>
      <c r="F188" s="10" t="s">
        <v>17</v>
      </c>
      <c r="G188" s="12">
        <v>47311.57</v>
      </c>
      <c r="H188" s="12">
        <v>0</v>
      </c>
      <c r="I188" s="12">
        <v>0</v>
      </c>
      <c r="J188" s="12">
        <v>0</v>
      </c>
    </row>
    <row r="189" spans="2:10" s="1" customFormat="1" ht="19.75" customHeight="1" x14ac:dyDescent="0.25">
      <c r="B189" s="9" t="s">
        <v>18</v>
      </c>
      <c r="C189" s="10" t="s">
        <v>16</v>
      </c>
      <c r="D189" s="11">
        <v>40473</v>
      </c>
      <c r="E189" s="11">
        <v>46023</v>
      </c>
      <c r="F189" s="10" t="s">
        <v>19</v>
      </c>
      <c r="G189" s="12">
        <v>0</v>
      </c>
      <c r="H189" s="12">
        <v>0</v>
      </c>
      <c r="I189" s="12">
        <v>0</v>
      </c>
      <c r="J189" s="12">
        <v>0</v>
      </c>
    </row>
    <row r="190" spans="2:10" s="1" customFormat="1" ht="19.75" customHeight="1" x14ac:dyDescent="0.25">
      <c r="B190" s="9" t="s">
        <v>18</v>
      </c>
      <c r="C190" s="10" t="s">
        <v>16</v>
      </c>
      <c r="D190" s="11">
        <v>40475</v>
      </c>
      <c r="E190" s="11">
        <v>46690</v>
      </c>
      <c r="F190" s="10" t="s">
        <v>17</v>
      </c>
      <c r="G190" s="12">
        <v>25067.65</v>
      </c>
      <c r="H190" s="12">
        <v>0</v>
      </c>
      <c r="I190" s="12">
        <v>0</v>
      </c>
      <c r="J190" s="12">
        <v>0</v>
      </c>
    </row>
    <row r="191" spans="2:10" s="1" customFormat="1" ht="19.75" customHeight="1" x14ac:dyDescent="0.25">
      <c r="B191" s="9" t="s">
        <v>18</v>
      </c>
      <c r="C191" s="10" t="s">
        <v>16</v>
      </c>
      <c r="D191" s="11">
        <v>40483</v>
      </c>
      <c r="E191" s="11">
        <v>47788</v>
      </c>
      <c r="F191" s="10" t="s">
        <v>17</v>
      </c>
      <c r="G191" s="12">
        <v>6292.22</v>
      </c>
      <c r="H191" s="12">
        <v>0</v>
      </c>
      <c r="I191" s="12">
        <v>0</v>
      </c>
      <c r="J191" s="12">
        <v>0</v>
      </c>
    </row>
    <row r="192" spans="2:10" s="1" customFormat="1" ht="19.75" customHeight="1" x14ac:dyDescent="0.25">
      <c r="B192" s="9" t="s">
        <v>18</v>
      </c>
      <c r="C192" s="10" t="s">
        <v>16</v>
      </c>
      <c r="D192" s="11">
        <v>40486</v>
      </c>
      <c r="E192" s="11">
        <v>46024</v>
      </c>
      <c r="F192" s="10" t="s">
        <v>19</v>
      </c>
      <c r="G192" s="12">
        <v>0</v>
      </c>
      <c r="H192" s="12">
        <v>0</v>
      </c>
      <c r="I192" s="12">
        <v>0</v>
      </c>
      <c r="J192" s="12">
        <v>0</v>
      </c>
    </row>
    <row r="193" spans="2:10" s="1" customFormat="1" ht="19.75" customHeight="1" x14ac:dyDescent="0.25">
      <c r="B193" s="9" t="s">
        <v>18</v>
      </c>
      <c r="C193" s="10" t="s">
        <v>16</v>
      </c>
      <c r="D193" s="11">
        <v>40508</v>
      </c>
      <c r="E193" s="11">
        <v>46320</v>
      </c>
      <c r="F193" s="10" t="s">
        <v>19</v>
      </c>
      <c r="G193" s="12">
        <v>25900</v>
      </c>
      <c r="H193" s="12">
        <v>0</v>
      </c>
      <c r="I193" s="12">
        <v>0</v>
      </c>
      <c r="J193" s="12">
        <v>0</v>
      </c>
    </row>
    <row r="194" spans="2:10" s="1" customFormat="1" ht="19.75" customHeight="1" x14ac:dyDescent="0.25">
      <c r="B194" s="9" t="s">
        <v>18</v>
      </c>
      <c r="C194" s="10" t="s">
        <v>16</v>
      </c>
      <c r="D194" s="11">
        <v>40522</v>
      </c>
      <c r="E194" s="11">
        <v>46023</v>
      </c>
      <c r="F194" s="10" t="s">
        <v>17</v>
      </c>
      <c r="G194" s="12">
        <v>818456.08</v>
      </c>
      <c r="H194" s="12">
        <v>0</v>
      </c>
      <c r="I194" s="12">
        <v>0</v>
      </c>
      <c r="J194" s="12">
        <v>0</v>
      </c>
    </row>
    <row r="195" spans="2:10" s="1" customFormat="1" ht="19.75" customHeight="1" x14ac:dyDescent="0.25">
      <c r="B195" s="9" t="s">
        <v>18</v>
      </c>
      <c r="C195" s="10" t="s">
        <v>16</v>
      </c>
      <c r="D195" s="11">
        <v>40526</v>
      </c>
      <c r="E195" s="11">
        <v>47812</v>
      </c>
      <c r="F195" s="10" t="s">
        <v>19</v>
      </c>
      <c r="G195" s="12">
        <v>7004.78</v>
      </c>
      <c r="H195" s="12">
        <v>0</v>
      </c>
      <c r="I195" s="12">
        <v>0</v>
      </c>
      <c r="J195" s="12">
        <v>0</v>
      </c>
    </row>
    <row r="196" spans="2:10" s="1" customFormat="1" ht="19.75" customHeight="1" x14ac:dyDescent="0.25">
      <c r="B196" s="9" t="s">
        <v>18</v>
      </c>
      <c r="C196" s="10" t="s">
        <v>16</v>
      </c>
      <c r="D196" s="11">
        <v>40527</v>
      </c>
      <c r="E196" s="11">
        <v>47781</v>
      </c>
      <c r="F196" s="10" t="s">
        <v>19</v>
      </c>
      <c r="G196" s="12">
        <v>4733.67</v>
      </c>
      <c r="H196" s="12">
        <v>0</v>
      </c>
      <c r="I196" s="12">
        <v>0</v>
      </c>
      <c r="J196" s="12">
        <v>0</v>
      </c>
    </row>
    <row r="197" spans="2:10" s="1" customFormat="1" ht="19.75" customHeight="1" x14ac:dyDescent="0.25">
      <c r="B197" s="9" t="s">
        <v>18</v>
      </c>
      <c r="C197" s="10" t="s">
        <v>16</v>
      </c>
      <c r="D197" s="11">
        <v>40534</v>
      </c>
      <c r="E197" s="11">
        <v>46024</v>
      </c>
      <c r="F197" s="10" t="s">
        <v>19</v>
      </c>
      <c r="G197" s="12">
        <v>0</v>
      </c>
      <c r="H197" s="12">
        <v>0</v>
      </c>
      <c r="I197" s="12">
        <v>0</v>
      </c>
      <c r="J197" s="12">
        <v>0</v>
      </c>
    </row>
    <row r="198" spans="2:10" s="1" customFormat="1" ht="19.75" customHeight="1" x14ac:dyDescent="0.25">
      <c r="B198" s="9" t="s">
        <v>18</v>
      </c>
      <c r="C198" s="10" t="s">
        <v>16</v>
      </c>
      <c r="D198" s="11">
        <v>40541</v>
      </c>
      <c r="E198" s="11">
        <v>47679</v>
      </c>
      <c r="F198" s="10" t="s">
        <v>19</v>
      </c>
      <c r="G198" s="12">
        <v>40258</v>
      </c>
      <c r="H198" s="12">
        <v>0</v>
      </c>
      <c r="I198" s="12">
        <v>128.31</v>
      </c>
      <c r="J198" s="12">
        <v>0</v>
      </c>
    </row>
    <row r="199" spans="2:10" s="1" customFormat="1" ht="19.75" customHeight="1" x14ac:dyDescent="0.25">
      <c r="B199" s="9" t="s">
        <v>18</v>
      </c>
      <c r="C199" s="10" t="s">
        <v>16</v>
      </c>
      <c r="D199" s="11">
        <v>40554</v>
      </c>
      <c r="E199" s="11">
        <v>47837</v>
      </c>
      <c r="F199" s="10" t="s">
        <v>19</v>
      </c>
      <c r="G199" s="12">
        <v>13283</v>
      </c>
      <c r="H199" s="12">
        <v>0</v>
      </c>
      <c r="I199" s="12">
        <v>0</v>
      </c>
      <c r="J199" s="12">
        <v>0</v>
      </c>
    </row>
    <row r="200" spans="2:10" s="1" customFormat="1" ht="19.75" customHeight="1" x14ac:dyDescent="0.25">
      <c r="B200" s="9" t="s">
        <v>18</v>
      </c>
      <c r="C200" s="10" t="s">
        <v>16</v>
      </c>
      <c r="D200" s="11">
        <v>40568</v>
      </c>
      <c r="E200" s="11">
        <v>47842</v>
      </c>
      <c r="F200" s="10" t="s">
        <v>17</v>
      </c>
      <c r="G200" s="12">
        <v>9090.1</v>
      </c>
      <c r="H200" s="12">
        <v>0</v>
      </c>
      <c r="I200" s="12">
        <v>0</v>
      </c>
      <c r="J200" s="12">
        <v>0</v>
      </c>
    </row>
    <row r="201" spans="2:10" s="1" customFormat="1" ht="19.75" customHeight="1" x14ac:dyDescent="0.25">
      <c r="B201" s="9" t="s">
        <v>18</v>
      </c>
      <c r="C201" s="10" t="s">
        <v>16</v>
      </c>
      <c r="D201" s="11">
        <v>40576</v>
      </c>
      <c r="E201" s="11">
        <v>46203</v>
      </c>
      <c r="F201" s="10" t="s">
        <v>17</v>
      </c>
      <c r="G201" s="12">
        <v>2105.9699999999998</v>
      </c>
      <c r="H201" s="12">
        <v>0</v>
      </c>
      <c r="I201" s="12">
        <v>0</v>
      </c>
      <c r="J201" s="12">
        <v>0</v>
      </c>
    </row>
    <row r="202" spans="2:10" s="1" customFormat="1" ht="19.75" customHeight="1" x14ac:dyDescent="0.25">
      <c r="B202" s="9" t="s">
        <v>18</v>
      </c>
      <c r="C202" s="10" t="s">
        <v>16</v>
      </c>
      <c r="D202" s="11">
        <v>40603</v>
      </c>
      <c r="E202" s="11">
        <v>48396</v>
      </c>
      <c r="F202" s="10" t="s">
        <v>19</v>
      </c>
      <c r="G202" s="12">
        <v>69986.899999999994</v>
      </c>
      <c r="H202" s="12">
        <v>0</v>
      </c>
      <c r="I202" s="12">
        <v>0</v>
      </c>
      <c r="J202" s="12">
        <v>0</v>
      </c>
    </row>
    <row r="203" spans="2:10" s="1" customFormat="1" ht="19.75" customHeight="1" x14ac:dyDescent="0.25">
      <c r="B203" s="9" t="s">
        <v>18</v>
      </c>
      <c r="C203" s="10" t="s">
        <v>16</v>
      </c>
      <c r="D203" s="11">
        <v>40611</v>
      </c>
      <c r="E203" s="11">
        <v>46090</v>
      </c>
      <c r="F203" s="10" t="s">
        <v>19</v>
      </c>
      <c r="G203" s="12">
        <v>87825.09</v>
      </c>
      <c r="H203" s="12">
        <v>0</v>
      </c>
      <c r="I203" s="12">
        <v>0</v>
      </c>
      <c r="J203" s="12">
        <v>0</v>
      </c>
    </row>
    <row r="204" spans="2:10" s="1" customFormat="1" ht="19.75" customHeight="1" x14ac:dyDescent="0.25">
      <c r="B204" s="9" t="s">
        <v>18</v>
      </c>
      <c r="C204" s="10" t="s">
        <v>16</v>
      </c>
      <c r="D204" s="11">
        <v>40629</v>
      </c>
      <c r="E204" s="11">
        <v>48506</v>
      </c>
      <c r="F204" s="10" t="s">
        <v>17</v>
      </c>
      <c r="G204" s="12">
        <v>33279.94</v>
      </c>
      <c r="H204" s="12">
        <v>0</v>
      </c>
      <c r="I204" s="12">
        <v>0</v>
      </c>
      <c r="J204" s="12">
        <v>0</v>
      </c>
    </row>
    <row r="205" spans="2:10" s="1" customFormat="1" ht="19.75" customHeight="1" x14ac:dyDescent="0.25">
      <c r="B205" s="9" t="s">
        <v>18</v>
      </c>
      <c r="C205" s="10" t="s">
        <v>16</v>
      </c>
      <c r="D205" s="11">
        <v>40630</v>
      </c>
      <c r="E205" s="11">
        <v>47935</v>
      </c>
      <c r="F205" s="10" t="s">
        <v>17</v>
      </c>
      <c r="G205" s="12">
        <v>3014</v>
      </c>
      <c r="H205" s="12">
        <v>0</v>
      </c>
      <c r="I205" s="12">
        <v>0</v>
      </c>
      <c r="J205" s="12">
        <v>0</v>
      </c>
    </row>
    <row r="206" spans="2:10" s="1" customFormat="1" ht="19.75" customHeight="1" x14ac:dyDescent="0.25">
      <c r="B206" s="9" t="s">
        <v>18</v>
      </c>
      <c r="C206" s="10" t="s">
        <v>16</v>
      </c>
      <c r="D206" s="11">
        <v>40663</v>
      </c>
      <c r="E206" s="11">
        <v>46172</v>
      </c>
      <c r="F206" s="10" t="s">
        <v>17</v>
      </c>
      <c r="G206" s="12">
        <v>30225.5</v>
      </c>
      <c r="H206" s="12">
        <v>0</v>
      </c>
      <c r="I206" s="12">
        <v>0</v>
      </c>
      <c r="J206" s="12">
        <v>0</v>
      </c>
    </row>
    <row r="207" spans="2:10" s="1" customFormat="1" ht="19.75" customHeight="1" x14ac:dyDescent="0.25">
      <c r="B207" s="9" t="s">
        <v>18</v>
      </c>
      <c r="C207" s="10" t="s">
        <v>16</v>
      </c>
      <c r="D207" s="11">
        <v>40664</v>
      </c>
      <c r="E207" s="11">
        <v>47969</v>
      </c>
      <c r="F207" s="10" t="s">
        <v>17</v>
      </c>
      <c r="G207" s="12">
        <v>19088</v>
      </c>
      <c r="H207" s="12">
        <v>0</v>
      </c>
      <c r="I207" s="12">
        <v>0</v>
      </c>
      <c r="J207" s="12">
        <v>0</v>
      </c>
    </row>
    <row r="208" spans="2:10" s="1" customFormat="1" ht="19.75" customHeight="1" x14ac:dyDescent="0.25">
      <c r="B208" s="9" t="s">
        <v>18</v>
      </c>
      <c r="C208" s="10" t="s">
        <v>16</v>
      </c>
      <c r="D208" s="11">
        <v>40693</v>
      </c>
      <c r="E208" s="11">
        <v>49640</v>
      </c>
      <c r="F208" s="10" t="s">
        <v>19</v>
      </c>
      <c r="G208" s="12">
        <v>63819.41</v>
      </c>
      <c r="H208" s="12">
        <v>0</v>
      </c>
      <c r="I208" s="12">
        <v>0</v>
      </c>
      <c r="J208" s="12">
        <v>0</v>
      </c>
    </row>
    <row r="209" spans="2:10" s="1" customFormat="1" ht="19.75" customHeight="1" x14ac:dyDescent="0.25">
      <c r="B209" s="9" t="s">
        <v>18</v>
      </c>
      <c r="C209" s="10" t="s">
        <v>16</v>
      </c>
      <c r="D209" s="11">
        <v>40696</v>
      </c>
      <c r="E209" s="11">
        <v>46174</v>
      </c>
      <c r="F209" s="10" t="s">
        <v>17</v>
      </c>
      <c r="G209" s="12">
        <v>1137</v>
      </c>
      <c r="H209" s="12">
        <v>0</v>
      </c>
      <c r="I209" s="12">
        <v>0</v>
      </c>
      <c r="J209" s="12">
        <v>0</v>
      </c>
    </row>
    <row r="210" spans="2:10" s="1" customFormat="1" ht="19.75" customHeight="1" x14ac:dyDescent="0.25">
      <c r="B210" s="9" t="s">
        <v>18</v>
      </c>
      <c r="C210" s="10" t="s">
        <v>16</v>
      </c>
      <c r="D210" s="11">
        <v>40701</v>
      </c>
      <c r="E210" s="11">
        <v>47991</v>
      </c>
      <c r="F210" s="10" t="s">
        <v>19</v>
      </c>
      <c r="G210" s="12">
        <v>427748.26</v>
      </c>
      <c r="H210" s="12">
        <v>0</v>
      </c>
      <c r="I210" s="12">
        <v>0</v>
      </c>
      <c r="J210" s="12">
        <v>0</v>
      </c>
    </row>
    <row r="211" spans="2:10" s="1" customFormat="1" ht="19.75" customHeight="1" x14ac:dyDescent="0.25">
      <c r="B211" s="9" t="s">
        <v>18</v>
      </c>
      <c r="C211" s="10" t="s">
        <v>16</v>
      </c>
      <c r="D211" s="11">
        <v>40785</v>
      </c>
      <c r="E211" s="11">
        <v>48085</v>
      </c>
      <c r="F211" s="10" t="s">
        <v>19</v>
      </c>
      <c r="G211" s="12">
        <v>2441.0100000000002</v>
      </c>
      <c r="H211" s="12">
        <v>0</v>
      </c>
      <c r="I211" s="12">
        <v>0</v>
      </c>
      <c r="J211" s="12">
        <v>0</v>
      </c>
    </row>
    <row r="212" spans="2:10" s="1" customFormat="1" ht="19.75" customHeight="1" x14ac:dyDescent="0.25">
      <c r="B212" s="9" t="s">
        <v>18</v>
      </c>
      <c r="C212" s="10" t="s">
        <v>16</v>
      </c>
      <c r="D212" s="11">
        <v>40786</v>
      </c>
      <c r="E212" s="11">
        <v>46195</v>
      </c>
      <c r="F212" s="10" t="s">
        <v>19</v>
      </c>
      <c r="G212" s="12">
        <v>7142.24</v>
      </c>
      <c r="H212" s="12">
        <v>0</v>
      </c>
      <c r="I212" s="12">
        <v>0</v>
      </c>
      <c r="J212" s="12">
        <v>0</v>
      </c>
    </row>
    <row r="213" spans="2:10" s="1" customFormat="1" ht="19.75" customHeight="1" x14ac:dyDescent="0.25">
      <c r="B213" s="9" t="s">
        <v>18</v>
      </c>
      <c r="C213" s="10" t="s">
        <v>16</v>
      </c>
      <c r="D213" s="11">
        <v>40814</v>
      </c>
      <c r="E213" s="11">
        <v>48210</v>
      </c>
      <c r="F213" s="10" t="s">
        <v>19</v>
      </c>
      <c r="G213" s="12">
        <v>572630.81999999995</v>
      </c>
      <c r="H213" s="12">
        <v>0</v>
      </c>
      <c r="I213" s="12">
        <v>0</v>
      </c>
      <c r="J213" s="12">
        <v>0</v>
      </c>
    </row>
    <row r="214" spans="2:10" s="1" customFormat="1" ht="19.75" customHeight="1" x14ac:dyDescent="0.25">
      <c r="B214" s="9" t="s">
        <v>18</v>
      </c>
      <c r="C214" s="10" t="s">
        <v>16</v>
      </c>
      <c r="D214" s="11">
        <v>40833</v>
      </c>
      <c r="E214" s="11">
        <v>46657</v>
      </c>
      <c r="F214" s="10" t="s">
        <v>17</v>
      </c>
      <c r="G214" s="12">
        <v>210461.95</v>
      </c>
      <c r="H214" s="12">
        <v>0</v>
      </c>
      <c r="I214" s="12">
        <v>0</v>
      </c>
      <c r="J214" s="12">
        <v>0</v>
      </c>
    </row>
    <row r="215" spans="2:10" s="1" customFormat="1" ht="19.75" customHeight="1" x14ac:dyDescent="0.25">
      <c r="B215" s="9" t="s">
        <v>18</v>
      </c>
      <c r="C215" s="10" t="s">
        <v>16</v>
      </c>
      <c r="D215" s="11">
        <v>40841</v>
      </c>
      <c r="E215" s="11">
        <v>48207</v>
      </c>
      <c r="F215" s="10" t="s">
        <v>17</v>
      </c>
      <c r="G215" s="12">
        <v>19556.419999999998</v>
      </c>
      <c r="H215" s="12">
        <v>0</v>
      </c>
      <c r="I215" s="12">
        <v>0</v>
      </c>
      <c r="J215" s="12">
        <v>0</v>
      </c>
    </row>
    <row r="216" spans="2:10" s="1" customFormat="1" ht="19.75" customHeight="1" x14ac:dyDescent="0.25">
      <c r="B216" s="9" t="s">
        <v>18</v>
      </c>
      <c r="C216" s="10" t="s">
        <v>16</v>
      </c>
      <c r="D216" s="11">
        <v>40852</v>
      </c>
      <c r="E216" s="11">
        <v>48213</v>
      </c>
      <c r="F216" s="10" t="s">
        <v>17</v>
      </c>
      <c r="G216" s="12">
        <v>162000</v>
      </c>
      <c r="H216" s="12">
        <v>0</v>
      </c>
      <c r="I216" s="12">
        <v>0</v>
      </c>
      <c r="J216" s="12">
        <v>0</v>
      </c>
    </row>
    <row r="217" spans="2:10" s="1" customFormat="1" ht="19.75" customHeight="1" x14ac:dyDescent="0.25">
      <c r="B217" s="9" t="s">
        <v>18</v>
      </c>
      <c r="C217" s="10" t="s">
        <v>16</v>
      </c>
      <c r="D217" s="11">
        <v>40871</v>
      </c>
      <c r="E217" s="11">
        <v>47848</v>
      </c>
      <c r="F217" s="10" t="s">
        <v>19</v>
      </c>
      <c r="G217" s="12">
        <v>399970</v>
      </c>
      <c r="H217" s="12">
        <v>0</v>
      </c>
      <c r="I217" s="12">
        <v>0</v>
      </c>
      <c r="J217" s="12">
        <v>0</v>
      </c>
    </row>
    <row r="218" spans="2:10" s="1" customFormat="1" ht="19.75" customHeight="1" x14ac:dyDescent="0.25">
      <c r="B218" s="9" t="s">
        <v>18</v>
      </c>
      <c r="C218" s="10" t="s">
        <v>16</v>
      </c>
      <c r="D218" s="11">
        <v>40872</v>
      </c>
      <c r="E218" s="11">
        <v>48176</v>
      </c>
      <c r="F218" s="10" t="s">
        <v>17</v>
      </c>
      <c r="G218" s="12">
        <v>44000</v>
      </c>
      <c r="H218" s="12">
        <v>0</v>
      </c>
      <c r="I218" s="12">
        <v>0</v>
      </c>
      <c r="J218" s="12">
        <v>0</v>
      </c>
    </row>
    <row r="219" spans="2:10" s="1" customFormat="1" ht="19.75" customHeight="1" x14ac:dyDescent="0.25">
      <c r="B219" s="9" t="s">
        <v>18</v>
      </c>
      <c r="C219" s="10" t="s">
        <v>16</v>
      </c>
      <c r="D219" s="11">
        <v>40872</v>
      </c>
      <c r="E219" s="11">
        <v>48177</v>
      </c>
      <c r="F219" s="10" t="s">
        <v>19</v>
      </c>
      <c r="G219" s="12">
        <v>15503</v>
      </c>
      <c r="H219" s="12">
        <v>0</v>
      </c>
      <c r="I219" s="12">
        <v>0</v>
      </c>
      <c r="J219" s="12">
        <v>0</v>
      </c>
    </row>
    <row r="220" spans="2:10" s="1" customFormat="1" ht="19.75" customHeight="1" x14ac:dyDescent="0.25">
      <c r="B220" s="9" t="s">
        <v>18</v>
      </c>
      <c r="C220" s="10" t="s">
        <v>16</v>
      </c>
      <c r="D220" s="11">
        <v>40884</v>
      </c>
      <c r="E220" s="11">
        <v>48228</v>
      </c>
      <c r="F220" s="10" t="s">
        <v>17</v>
      </c>
      <c r="G220" s="12">
        <v>95126</v>
      </c>
      <c r="H220" s="12">
        <v>0</v>
      </c>
      <c r="I220" s="12">
        <v>0</v>
      </c>
      <c r="J220" s="12">
        <v>0</v>
      </c>
    </row>
    <row r="221" spans="2:10" s="1" customFormat="1" ht="19.75" customHeight="1" x14ac:dyDescent="0.25">
      <c r="B221" s="9" t="s">
        <v>18</v>
      </c>
      <c r="C221" s="10" t="s">
        <v>16</v>
      </c>
      <c r="D221" s="11">
        <v>40905</v>
      </c>
      <c r="E221" s="11">
        <v>46356</v>
      </c>
      <c r="F221" s="10" t="s">
        <v>19</v>
      </c>
      <c r="G221" s="12">
        <v>0</v>
      </c>
      <c r="H221" s="12">
        <v>0</v>
      </c>
      <c r="I221" s="12">
        <v>0</v>
      </c>
      <c r="J221" s="12">
        <v>0</v>
      </c>
    </row>
    <row r="222" spans="2:10" s="1" customFormat="1" ht="19.75" customHeight="1" x14ac:dyDescent="0.25">
      <c r="B222" s="9" t="s">
        <v>18</v>
      </c>
      <c r="C222" s="10" t="s">
        <v>16</v>
      </c>
      <c r="D222" s="11">
        <v>40908</v>
      </c>
      <c r="E222" s="11">
        <v>46387</v>
      </c>
      <c r="F222" s="10" t="s">
        <v>17</v>
      </c>
      <c r="G222" s="12">
        <v>12858.24</v>
      </c>
      <c r="H222" s="12">
        <v>0</v>
      </c>
      <c r="I222" s="12">
        <v>0</v>
      </c>
      <c r="J222" s="12">
        <v>0</v>
      </c>
    </row>
    <row r="223" spans="2:10" s="1" customFormat="1" ht="19.75" customHeight="1" x14ac:dyDescent="0.25">
      <c r="B223" s="9" t="s">
        <v>18</v>
      </c>
      <c r="C223" s="10" t="s">
        <v>16</v>
      </c>
      <c r="D223" s="11">
        <v>40908</v>
      </c>
      <c r="E223" s="11">
        <v>46387</v>
      </c>
      <c r="F223" s="10" t="s">
        <v>19</v>
      </c>
      <c r="G223" s="12">
        <v>12258.8</v>
      </c>
      <c r="H223" s="12">
        <v>0</v>
      </c>
      <c r="I223" s="12">
        <v>0</v>
      </c>
      <c r="J223" s="12">
        <v>0</v>
      </c>
    </row>
    <row r="224" spans="2:10" s="1" customFormat="1" ht="19.75" customHeight="1" x14ac:dyDescent="0.25">
      <c r="B224" s="9" t="s">
        <v>18</v>
      </c>
      <c r="C224" s="10" t="s">
        <v>16</v>
      </c>
      <c r="D224" s="11">
        <v>40909</v>
      </c>
      <c r="E224" s="11">
        <v>46073</v>
      </c>
      <c r="F224" s="10" t="s">
        <v>17</v>
      </c>
      <c r="G224" s="12">
        <v>12501.1</v>
      </c>
      <c r="H224" s="12">
        <v>0</v>
      </c>
      <c r="I224" s="12">
        <v>0</v>
      </c>
      <c r="J224" s="12">
        <v>0</v>
      </c>
    </row>
    <row r="225" spans="2:10" s="1" customFormat="1" ht="19.75" customHeight="1" x14ac:dyDescent="0.25">
      <c r="B225" s="9" t="s">
        <v>18</v>
      </c>
      <c r="C225" s="10" t="s">
        <v>16</v>
      </c>
      <c r="D225" s="11">
        <v>40909</v>
      </c>
      <c r="E225" s="11">
        <v>46620</v>
      </c>
      <c r="F225" s="10" t="s">
        <v>19</v>
      </c>
      <c r="G225" s="12">
        <v>274259.92</v>
      </c>
      <c r="H225" s="12">
        <v>0</v>
      </c>
      <c r="I225" s="12">
        <v>0</v>
      </c>
      <c r="J225" s="12">
        <v>0</v>
      </c>
    </row>
    <row r="226" spans="2:10" s="1" customFormat="1" ht="19.75" customHeight="1" x14ac:dyDescent="0.25">
      <c r="B226" s="9" t="s">
        <v>18</v>
      </c>
      <c r="C226" s="10" t="s">
        <v>16</v>
      </c>
      <c r="D226" s="11">
        <v>40909</v>
      </c>
      <c r="E226" s="11">
        <v>48464</v>
      </c>
      <c r="F226" s="10" t="s">
        <v>17</v>
      </c>
      <c r="G226" s="12">
        <v>23870.02</v>
      </c>
      <c r="H226" s="12">
        <v>0</v>
      </c>
      <c r="I226" s="12">
        <v>0</v>
      </c>
      <c r="J226" s="12">
        <v>0</v>
      </c>
    </row>
    <row r="227" spans="2:10" s="1" customFormat="1" ht="19.75" customHeight="1" x14ac:dyDescent="0.25">
      <c r="B227" s="9" t="s">
        <v>18</v>
      </c>
      <c r="C227" s="10" t="s">
        <v>16</v>
      </c>
      <c r="D227" s="11">
        <v>40909</v>
      </c>
      <c r="E227" s="11">
        <v>48508</v>
      </c>
      <c r="F227" s="10" t="s">
        <v>17</v>
      </c>
      <c r="G227" s="12">
        <v>33712.239999999998</v>
      </c>
      <c r="H227" s="12">
        <v>0</v>
      </c>
      <c r="I227" s="12">
        <v>0</v>
      </c>
      <c r="J227" s="12">
        <v>0</v>
      </c>
    </row>
    <row r="228" spans="2:10" s="1" customFormat="1" ht="19.75" customHeight="1" x14ac:dyDescent="0.25">
      <c r="B228" s="9" t="s">
        <v>18</v>
      </c>
      <c r="C228" s="10" t="s">
        <v>16</v>
      </c>
      <c r="D228" s="11">
        <v>40909</v>
      </c>
      <c r="E228" s="11">
        <v>48579</v>
      </c>
      <c r="F228" s="10" t="s">
        <v>19</v>
      </c>
      <c r="G228" s="12">
        <v>26000</v>
      </c>
      <c r="H228" s="12">
        <v>0</v>
      </c>
      <c r="I228" s="12">
        <v>0</v>
      </c>
      <c r="J228" s="12">
        <v>0</v>
      </c>
    </row>
    <row r="229" spans="2:10" s="1" customFormat="1" ht="19.75" customHeight="1" x14ac:dyDescent="0.25">
      <c r="B229" s="9" t="s">
        <v>18</v>
      </c>
      <c r="C229" s="10" t="s">
        <v>16</v>
      </c>
      <c r="D229" s="11">
        <v>40958</v>
      </c>
      <c r="E229" s="11">
        <v>46379</v>
      </c>
      <c r="F229" s="10" t="s">
        <v>17</v>
      </c>
      <c r="G229" s="12">
        <v>266600</v>
      </c>
      <c r="H229" s="12">
        <v>0</v>
      </c>
      <c r="I229" s="12">
        <v>0</v>
      </c>
      <c r="J229" s="12">
        <v>0</v>
      </c>
    </row>
    <row r="230" spans="2:10" s="1" customFormat="1" ht="19.75" customHeight="1" x14ac:dyDescent="0.25">
      <c r="B230" s="9" t="s">
        <v>18</v>
      </c>
      <c r="C230" s="10" t="s">
        <v>16</v>
      </c>
      <c r="D230" s="11">
        <v>40967</v>
      </c>
      <c r="E230" s="11">
        <v>46444</v>
      </c>
      <c r="F230" s="10" t="s">
        <v>19</v>
      </c>
      <c r="G230" s="12">
        <v>912</v>
      </c>
      <c r="H230" s="12">
        <v>0</v>
      </c>
      <c r="I230" s="12">
        <v>0</v>
      </c>
      <c r="J230" s="12">
        <v>0</v>
      </c>
    </row>
    <row r="231" spans="2:10" s="1" customFormat="1" ht="19.75" customHeight="1" x14ac:dyDescent="0.25">
      <c r="B231" s="9" t="s">
        <v>18</v>
      </c>
      <c r="C231" s="10" t="s">
        <v>16</v>
      </c>
      <c r="D231" s="11">
        <v>41010</v>
      </c>
      <c r="E231" s="11">
        <v>46470</v>
      </c>
      <c r="F231" s="10" t="s">
        <v>19</v>
      </c>
      <c r="G231" s="12">
        <v>9019.27</v>
      </c>
      <c r="H231" s="12">
        <v>0</v>
      </c>
      <c r="I231" s="12">
        <v>0</v>
      </c>
      <c r="J231" s="12">
        <v>0</v>
      </c>
    </row>
    <row r="232" spans="2:10" s="1" customFormat="1" ht="19.75" customHeight="1" x14ac:dyDescent="0.25">
      <c r="B232" s="9" t="s">
        <v>18</v>
      </c>
      <c r="C232" s="10" t="s">
        <v>16</v>
      </c>
      <c r="D232" s="11">
        <v>41064</v>
      </c>
      <c r="E232" s="11">
        <v>48368</v>
      </c>
      <c r="F232" s="10" t="s">
        <v>19</v>
      </c>
      <c r="G232" s="12">
        <v>46006</v>
      </c>
      <c r="H232" s="12">
        <v>0</v>
      </c>
      <c r="I232" s="12">
        <v>0</v>
      </c>
      <c r="J232" s="12">
        <v>0</v>
      </c>
    </row>
    <row r="233" spans="2:10" s="1" customFormat="1" ht="19.75" customHeight="1" x14ac:dyDescent="0.25">
      <c r="B233" s="9" t="s">
        <v>18</v>
      </c>
      <c r="C233" s="10" t="s">
        <v>16</v>
      </c>
      <c r="D233" s="11">
        <v>41090</v>
      </c>
      <c r="E233" s="11">
        <v>47492</v>
      </c>
      <c r="F233" s="10" t="s">
        <v>19</v>
      </c>
      <c r="G233" s="12">
        <v>89976.02</v>
      </c>
      <c r="H233" s="12">
        <v>0</v>
      </c>
      <c r="I233" s="12">
        <v>0</v>
      </c>
      <c r="J233" s="12">
        <v>0</v>
      </c>
    </row>
    <row r="234" spans="2:10" s="1" customFormat="1" ht="19.75" customHeight="1" x14ac:dyDescent="0.25">
      <c r="B234" s="9" t="s">
        <v>18</v>
      </c>
      <c r="C234" s="10" t="s">
        <v>16</v>
      </c>
      <c r="D234" s="11">
        <v>41101</v>
      </c>
      <c r="E234" s="11">
        <v>46575</v>
      </c>
      <c r="F234" s="10" t="s">
        <v>17</v>
      </c>
      <c r="G234" s="12">
        <v>5292.99</v>
      </c>
      <c r="H234" s="12">
        <v>0</v>
      </c>
      <c r="I234" s="12">
        <v>0</v>
      </c>
      <c r="J234" s="12">
        <v>0</v>
      </c>
    </row>
    <row r="235" spans="2:10" s="1" customFormat="1" ht="19.75" customHeight="1" x14ac:dyDescent="0.25">
      <c r="B235" s="9" t="s">
        <v>18</v>
      </c>
      <c r="C235" s="10" t="s">
        <v>16</v>
      </c>
      <c r="D235" s="11">
        <v>41107</v>
      </c>
      <c r="E235" s="11">
        <v>46585</v>
      </c>
      <c r="F235" s="10" t="s">
        <v>19</v>
      </c>
      <c r="G235" s="12">
        <v>2100</v>
      </c>
      <c r="H235" s="12">
        <v>0</v>
      </c>
      <c r="I235" s="12">
        <v>0</v>
      </c>
      <c r="J235" s="12">
        <v>0</v>
      </c>
    </row>
    <row r="236" spans="2:10" s="1" customFormat="1" ht="19.75" customHeight="1" x14ac:dyDescent="0.25">
      <c r="B236" s="9" t="s">
        <v>18</v>
      </c>
      <c r="C236" s="10" t="s">
        <v>16</v>
      </c>
      <c r="D236" s="11">
        <v>41134</v>
      </c>
      <c r="E236" s="11">
        <v>48944</v>
      </c>
      <c r="F236" s="10" t="s">
        <v>19</v>
      </c>
      <c r="G236" s="12">
        <v>248988</v>
      </c>
      <c r="H236" s="12">
        <v>0</v>
      </c>
      <c r="I236" s="12">
        <v>0</v>
      </c>
      <c r="J236" s="12">
        <v>0</v>
      </c>
    </row>
    <row r="237" spans="2:10" s="1" customFormat="1" ht="19.75" customHeight="1" x14ac:dyDescent="0.25">
      <c r="B237" s="9" t="s">
        <v>18</v>
      </c>
      <c r="C237" s="10" t="s">
        <v>16</v>
      </c>
      <c r="D237" s="11">
        <v>41153</v>
      </c>
      <c r="E237" s="11">
        <v>48458</v>
      </c>
      <c r="F237" s="10" t="s">
        <v>17</v>
      </c>
      <c r="G237" s="12">
        <v>19368</v>
      </c>
      <c r="H237" s="12">
        <v>0</v>
      </c>
      <c r="I237" s="12">
        <v>0</v>
      </c>
      <c r="J237" s="12">
        <v>0</v>
      </c>
    </row>
    <row r="238" spans="2:10" s="1" customFormat="1" ht="19.75" customHeight="1" x14ac:dyDescent="0.25">
      <c r="B238" s="9" t="s">
        <v>18</v>
      </c>
      <c r="C238" s="10" t="s">
        <v>16</v>
      </c>
      <c r="D238" s="11">
        <v>41164</v>
      </c>
      <c r="E238" s="11">
        <v>47008</v>
      </c>
      <c r="F238" s="10" t="s">
        <v>17</v>
      </c>
      <c r="G238" s="12">
        <v>13644.38</v>
      </c>
      <c r="H238" s="12">
        <v>0</v>
      </c>
      <c r="I238" s="12">
        <v>0</v>
      </c>
      <c r="J238" s="12">
        <v>0</v>
      </c>
    </row>
    <row r="239" spans="2:10" s="1" customFormat="1" ht="19.75" customHeight="1" x14ac:dyDescent="0.25">
      <c r="B239" s="9" t="s">
        <v>18</v>
      </c>
      <c r="C239" s="10" t="s">
        <v>16</v>
      </c>
      <c r="D239" s="11">
        <v>41242</v>
      </c>
      <c r="E239" s="11">
        <v>49277</v>
      </c>
      <c r="F239" s="10" t="s">
        <v>19</v>
      </c>
      <c r="G239" s="12">
        <v>92428.6</v>
      </c>
      <c r="H239" s="12">
        <v>0</v>
      </c>
      <c r="I239" s="12">
        <v>0</v>
      </c>
      <c r="J239" s="12">
        <v>0</v>
      </c>
    </row>
    <row r="240" spans="2:10" s="1" customFormat="1" ht="19.75" customHeight="1" x14ac:dyDescent="0.25">
      <c r="B240" s="9" t="s">
        <v>18</v>
      </c>
      <c r="C240" s="10" t="s">
        <v>16</v>
      </c>
      <c r="D240" s="11">
        <v>41250</v>
      </c>
      <c r="E240" s="11">
        <v>47848</v>
      </c>
      <c r="F240" s="10" t="s">
        <v>19</v>
      </c>
      <c r="G240" s="12">
        <v>181000.26</v>
      </c>
      <c r="H240" s="12">
        <v>0</v>
      </c>
      <c r="I240" s="12">
        <v>0</v>
      </c>
      <c r="J240" s="12">
        <v>0</v>
      </c>
    </row>
    <row r="241" spans="2:10" s="1" customFormat="1" ht="19.75" customHeight="1" x14ac:dyDescent="0.25">
      <c r="B241" s="9" t="s">
        <v>18</v>
      </c>
      <c r="C241" s="10" t="s">
        <v>16</v>
      </c>
      <c r="D241" s="11">
        <v>41254</v>
      </c>
      <c r="E241" s="11">
        <v>48799</v>
      </c>
      <c r="F241" s="10" t="s">
        <v>17</v>
      </c>
      <c r="G241" s="12">
        <v>66000</v>
      </c>
      <c r="H241" s="12">
        <v>0</v>
      </c>
      <c r="I241" s="12">
        <v>0</v>
      </c>
      <c r="J241" s="12">
        <v>0</v>
      </c>
    </row>
    <row r="242" spans="2:10" s="1" customFormat="1" ht="19.75" customHeight="1" x14ac:dyDescent="0.25">
      <c r="B242" s="9" t="s">
        <v>18</v>
      </c>
      <c r="C242" s="10" t="s">
        <v>16</v>
      </c>
      <c r="D242" s="11">
        <v>41263</v>
      </c>
      <c r="E242" s="11">
        <v>46370</v>
      </c>
      <c r="F242" s="10" t="s">
        <v>17</v>
      </c>
      <c r="G242" s="12">
        <v>4877.84</v>
      </c>
      <c r="H242" s="12">
        <v>0</v>
      </c>
      <c r="I242" s="12">
        <v>0</v>
      </c>
      <c r="J242" s="12">
        <v>0</v>
      </c>
    </row>
    <row r="243" spans="2:10" s="1" customFormat="1" ht="19.75" customHeight="1" x14ac:dyDescent="0.25">
      <c r="B243" s="9" t="s">
        <v>18</v>
      </c>
      <c r="C243" s="10" t="s">
        <v>16</v>
      </c>
      <c r="D243" s="11">
        <v>41275</v>
      </c>
      <c r="E243" s="11">
        <v>50040</v>
      </c>
      <c r="F243" s="10" t="s">
        <v>17</v>
      </c>
      <c r="G243" s="12">
        <v>83630.570000000007</v>
      </c>
      <c r="H243" s="12">
        <v>0</v>
      </c>
      <c r="I243" s="12">
        <v>0</v>
      </c>
      <c r="J243" s="12">
        <v>0</v>
      </c>
    </row>
    <row r="244" spans="2:10" s="1" customFormat="1" ht="19.75" customHeight="1" x14ac:dyDescent="0.25">
      <c r="B244" s="9" t="s">
        <v>18</v>
      </c>
      <c r="C244" s="10" t="s">
        <v>16</v>
      </c>
      <c r="D244" s="11">
        <v>41352</v>
      </c>
      <c r="E244" s="11">
        <v>50000</v>
      </c>
      <c r="F244" s="10" t="s">
        <v>19</v>
      </c>
      <c r="G244" s="12">
        <v>52852.81</v>
      </c>
      <c r="H244" s="12">
        <v>0</v>
      </c>
      <c r="I244" s="12">
        <v>0</v>
      </c>
      <c r="J244" s="12">
        <v>0</v>
      </c>
    </row>
    <row r="245" spans="2:10" s="1" customFormat="1" ht="19.75" customHeight="1" x14ac:dyDescent="0.25">
      <c r="B245" s="9" t="s">
        <v>18</v>
      </c>
      <c r="C245" s="10" t="s">
        <v>16</v>
      </c>
      <c r="D245" s="11">
        <v>41361</v>
      </c>
      <c r="E245" s="11">
        <v>48666</v>
      </c>
      <c r="F245" s="10" t="s">
        <v>19</v>
      </c>
      <c r="G245" s="12">
        <v>350259.59</v>
      </c>
      <c r="H245" s="12">
        <v>0</v>
      </c>
      <c r="I245" s="12">
        <v>0</v>
      </c>
      <c r="J245" s="12">
        <v>0</v>
      </c>
    </row>
    <row r="246" spans="2:10" s="1" customFormat="1" ht="19.75" customHeight="1" x14ac:dyDescent="0.25">
      <c r="B246" s="9" t="s">
        <v>18</v>
      </c>
      <c r="C246" s="10" t="s">
        <v>16</v>
      </c>
      <c r="D246" s="11">
        <v>41365</v>
      </c>
      <c r="E246" s="11">
        <v>47664</v>
      </c>
      <c r="F246" s="10" t="s">
        <v>19</v>
      </c>
      <c r="G246" s="12">
        <v>0</v>
      </c>
      <c r="H246" s="12">
        <v>0</v>
      </c>
      <c r="I246" s="12">
        <v>0</v>
      </c>
      <c r="J246" s="12">
        <v>0</v>
      </c>
    </row>
    <row r="247" spans="2:10" s="1" customFormat="1" ht="19.75" customHeight="1" x14ac:dyDescent="0.25">
      <c r="B247" s="9" t="s">
        <v>18</v>
      </c>
      <c r="C247" s="10" t="s">
        <v>16</v>
      </c>
      <c r="D247" s="11">
        <v>41426</v>
      </c>
      <c r="E247" s="11">
        <v>48155</v>
      </c>
      <c r="F247" s="10" t="s">
        <v>19</v>
      </c>
      <c r="G247" s="12">
        <v>27394.54</v>
      </c>
      <c r="H247" s="12">
        <v>0</v>
      </c>
      <c r="I247" s="12">
        <v>0</v>
      </c>
      <c r="J247" s="12">
        <v>0</v>
      </c>
    </row>
    <row r="248" spans="2:10" s="1" customFormat="1" ht="19.75" customHeight="1" x14ac:dyDescent="0.25">
      <c r="B248" s="9" t="s">
        <v>18</v>
      </c>
      <c r="C248" s="10" t="s">
        <v>16</v>
      </c>
      <c r="D248" s="11">
        <v>41438</v>
      </c>
      <c r="E248" s="11">
        <v>46387</v>
      </c>
      <c r="F248" s="10" t="s">
        <v>17</v>
      </c>
      <c r="G248" s="12">
        <v>28350</v>
      </c>
      <c r="H248" s="12">
        <v>0</v>
      </c>
      <c r="I248" s="12">
        <v>0</v>
      </c>
      <c r="J248" s="12">
        <v>0</v>
      </c>
    </row>
    <row r="249" spans="2:10" s="1" customFormat="1" ht="19.75" customHeight="1" x14ac:dyDescent="0.25">
      <c r="B249" s="9" t="s">
        <v>18</v>
      </c>
      <c r="C249" s="10" t="s">
        <v>16</v>
      </c>
      <c r="D249" s="11">
        <v>41453</v>
      </c>
      <c r="E249" s="11">
        <v>48736</v>
      </c>
      <c r="F249" s="10" t="s">
        <v>19</v>
      </c>
      <c r="G249" s="12">
        <v>32935.360000000001</v>
      </c>
      <c r="H249" s="12">
        <v>0</v>
      </c>
      <c r="I249" s="12">
        <v>0</v>
      </c>
      <c r="J249" s="12">
        <v>0</v>
      </c>
    </row>
    <row r="250" spans="2:10" s="1" customFormat="1" ht="19.75" customHeight="1" x14ac:dyDescent="0.25">
      <c r="B250" s="9" t="s">
        <v>18</v>
      </c>
      <c r="C250" s="10" t="s">
        <v>16</v>
      </c>
      <c r="D250" s="11">
        <v>41456</v>
      </c>
      <c r="E250" s="11">
        <v>47695</v>
      </c>
      <c r="F250" s="10" t="s">
        <v>17</v>
      </c>
      <c r="G250" s="12">
        <v>0</v>
      </c>
      <c r="H250" s="12">
        <v>0</v>
      </c>
      <c r="I250" s="12">
        <v>0</v>
      </c>
      <c r="J250" s="12">
        <v>0</v>
      </c>
    </row>
    <row r="251" spans="2:10" s="1" customFormat="1" ht="19.75" customHeight="1" x14ac:dyDescent="0.25">
      <c r="B251" s="9" t="s">
        <v>18</v>
      </c>
      <c r="C251" s="10" t="s">
        <v>16</v>
      </c>
      <c r="D251" s="11">
        <v>41458</v>
      </c>
      <c r="E251" s="11">
        <v>48763</v>
      </c>
      <c r="F251" s="10" t="s">
        <v>19</v>
      </c>
      <c r="G251" s="12">
        <v>180000</v>
      </c>
      <c r="H251" s="12">
        <v>0</v>
      </c>
      <c r="I251" s="12">
        <v>0</v>
      </c>
      <c r="J251" s="12">
        <v>0</v>
      </c>
    </row>
    <row r="252" spans="2:10" s="1" customFormat="1" ht="19.75" customHeight="1" x14ac:dyDescent="0.25">
      <c r="B252" s="9" t="s">
        <v>18</v>
      </c>
      <c r="C252" s="10" t="s">
        <v>16</v>
      </c>
      <c r="D252" s="11">
        <v>41492</v>
      </c>
      <c r="E252" s="11">
        <v>47872</v>
      </c>
      <c r="F252" s="10" t="s">
        <v>19</v>
      </c>
      <c r="G252" s="12">
        <v>47956</v>
      </c>
      <c r="H252" s="12">
        <v>0</v>
      </c>
      <c r="I252" s="12">
        <v>0</v>
      </c>
      <c r="J252" s="12">
        <v>0</v>
      </c>
    </row>
    <row r="253" spans="2:10" s="1" customFormat="1" ht="19.75" customHeight="1" x14ac:dyDescent="0.25">
      <c r="B253" s="9" t="s">
        <v>18</v>
      </c>
      <c r="C253" s="10" t="s">
        <v>16</v>
      </c>
      <c r="D253" s="11">
        <v>41495</v>
      </c>
      <c r="E253" s="11">
        <v>46966</v>
      </c>
      <c r="F253" s="10" t="s">
        <v>17</v>
      </c>
      <c r="G253" s="12">
        <v>29524.01</v>
      </c>
      <c r="H253" s="12">
        <v>0</v>
      </c>
      <c r="I253" s="12">
        <v>0</v>
      </c>
      <c r="J253" s="12">
        <v>0</v>
      </c>
    </row>
    <row r="254" spans="2:10" s="1" customFormat="1" ht="19.75" customHeight="1" x14ac:dyDescent="0.25">
      <c r="B254" s="9" t="s">
        <v>18</v>
      </c>
      <c r="C254" s="10" t="s">
        <v>16</v>
      </c>
      <c r="D254" s="11">
        <v>41498</v>
      </c>
      <c r="E254" s="11">
        <v>46228</v>
      </c>
      <c r="F254" s="10" t="s">
        <v>19</v>
      </c>
      <c r="G254" s="12">
        <v>639640</v>
      </c>
      <c r="H254" s="12">
        <v>0</v>
      </c>
      <c r="I254" s="12">
        <v>0</v>
      </c>
      <c r="J254" s="12">
        <v>0</v>
      </c>
    </row>
    <row r="255" spans="2:10" s="1" customFormat="1" ht="19.75" customHeight="1" x14ac:dyDescent="0.25">
      <c r="B255" s="9" t="s">
        <v>18</v>
      </c>
      <c r="C255" s="10" t="s">
        <v>16</v>
      </c>
      <c r="D255" s="11">
        <v>41499</v>
      </c>
      <c r="E255" s="11">
        <v>46259</v>
      </c>
      <c r="F255" s="10" t="s">
        <v>17</v>
      </c>
      <c r="G255" s="12">
        <v>18390.13</v>
      </c>
      <c r="H255" s="12">
        <v>0</v>
      </c>
      <c r="I255" s="12">
        <v>0</v>
      </c>
      <c r="J255" s="12">
        <v>0</v>
      </c>
    </row>
    <row r="256" spans="2:10" s="1" customFormat="1" ht="19.75" customHeight="1" x14ac:dyDescent="0.25">
      <c r="B256" s="9" t="s">
        <v>18</v>
      </c>
      <c r="C256" s="10" t="s">
        <v>16</v>
      </c>
      <c r="D256" s="11">
        <v>41527</v>
      </c>
      <c r="E256" s="11">
        <v>48819</v>
      </c>
      <c r="F256" s="10" t="s">
        <v>19</v>
      </c>
      <c r="G256" s="12">
        <v>141116.53</v>
      </c>
      <c r="H256" s="12">
        <v>0</v>
      </c>
      <c r="I256" s="12">
        <v>0</v>
      </c>
      <c r="J256" s="12">
        <v>0</v>
      </c>
    </row>
    <row r="257" spans="2:10" s="1" customFormat="1" ht="19.75" customHeight="1" x14ac:dyDescent="0.25">
      <c r="B257" s="9" t="s">
        <v>18</v>
      </c>
      <c r="C257" s="10" t="s">
        <v>16</v>
      </c>
      <c r="D257" s="11">
        <v>41599</v>
      </c>
      <c r="E257" s="11">
        <v>47643</v>
      </c>
      <c r="F257" s="10" t="s">
        <v>17</v>
      </c>
      <c r="G257" s="12">
        <v>35013.18</v>
      </c>
      <c r="H257" s="12">
        <v>0</v>
      </c>
      <c r="I257" s="12">
        <v>0</v>
      </c>
      <c r="J257" s="12">
        <v>0</v>
      </c>
    </row>
    <row r="258" spans="2:10" s="1" customFormat="1" ht="19.75" customHeight="1" x14ac:dyDescent="0.25">
      <c r="B258" s="9" t="s">
        <v>18</v>
      </c>
      <c r="C258" s="10" t="s">
        <v>16</v>
      </c>
      <c r="D258" s="11">
        <v>41627</v>
      </c>
      <c r="E258" s="11">
        <v>48729</v>
      </c>
      <c r="F258" s="10" t="s">
        <v>19</v>
      </c>
      <c r="G258" s="12">
        <v>0</v>
      </c>
      <c r="H258" s="12">
        <v>0</v>
      </c>
      <c r="I258" s="12">
        <v>0</v>
      </c>
      <c r="J258" s="12">
        <v>0</v>
      </c>
    </row>
    <row r="259" spans="2:10" s="1" customFormat="1" ht="19.75" customHeight="1" x14ac:dyDescent="0.25">
      <c r="B259" s="9" t="s">
        <v>18</v>
      </c>
      <c r="C259" s="10" t="s">
        <v>16</v>
      </c>
      <c r="D259" s="11">
        <v>41636</v>
      </c>
      <c r="E259" s="11">
        <v>47054</v>
      </c>
      <c r="F259" s="10" t="s">
        <v>17</v>
      </c>
      <c r="G259" s="12">
        <v>1498</v>
      </c>
      <c r="H259" s="12">
        <v>0</v>
      </c>
      <c r="I259" s="12">
        <v>0</v>
      </c>
      <c r="J259" s="12">
        <v>0</v>
      </c>
    </row>
    <row r="260" spans="2:10" s="1" customFormat="1" ht="19.75" customHeight="1" x14ac:dyDescent="0.25">
      <c r="B260" s="9" t="s">
        <v>18</v>
      </c>
      <c r="C260" s="10" t="s">
        <v>16</v>
      </c>
      <c r="D260" s="11">
        <v>41639</v>
      </c>
      <c r="E260" s="11">
        <v>46685</v>
      </c>
      <c r="F260" s="10" t="s">
        <v>17</v>
      </c>
      <c r="G260" s="12">
        <v>3634</v>
      </c>
      <c r="H260" s="12">
        <v>0</v>
      </c>
      <c r="I260" s="12">
        <v>0</v>
      </c>
      <c r="J260" s="12">
        <v>0</v>
      </c>
    </row>
    <row r="261" spans="2:10" s="1" customFormat="1" ht="19.75" customHeight="1" x14ac:dyDescent="0.25">
      <c r="B261" s="9" t="s">
        <v>18</v>
      </c>
      <c r="C261" s="10" t="s">
        <v>16</v>
      </c>
      <c r="D261" s="11">
        <v>41660</v>
      </c>
      <c r="E261" s="11">
        <v>46387</v>
      </c>
      <c r="F261" s="10" t="s">
        <v>17</v>
      </c>
      <c r="G261" s="12">
        <v>35800</v>
      </c>
      <c r="H261" s="12">
        <v>0</v>
      </c>
      <c r="I261" s="12">
        <v>0</v>
      </c>
      <c r="J261" s="12">
        <v>0</v>
      </c>
    </row>
    <row r="262" spans="2:10" s="1" customFormat="1" ht="19.75" customHeight="1" x14ac:dyDescent="0.25">
      <c r="B262" s="9" t="s">
        <v>18</v>
      </c>
      <c r="C262" s="10" t="s">
        <v>16</v>
      </c>
      <c r="D262" s="11">
        <v>41666</v>
      </c>
      <c r="E262" s="11">
        <v>48944</v>
      </c>
      <c r="F262" s="10" t="s">
        <v>19</v>
      </c>
      <c r="G262" s="12">
        <v>1046985.42</v>
      </c>
      <c r="H262" s="12">
        <v>0</v>
      </c>
      <c r="I262" s="12">
        <v>0</v>
      </c>
      <c r="J262" s="12">
        <v>0</v>
      </c>
    </row>
    <row r="263" spans="2:10" s="1" customFormat="1" ht="19.75" customHeight="1" x14ac:dyDescent="0.25">
      <c r="B263" s="9" t="s">
        <v>18</v>
      </c>
      <c r="C263" s="10" t="s">
        <v>16</v>
      </c>
      <c r="D263" s="11">
        <v>41682</v>
      </c>
      <c r="E263" s="11">
        <v>47107</v>
      </c>
      <c r="F263" s="10" t="s">
        <v>19</v>
      </c>
      <c r="G263" s="12">
        <v>257124</v>
      </c>
      <c r="H263" s="12">
        <v>0</v>
      </c>
      <c r="I263" s="12">
        <v>0</v>
      </c>
      <c r="J263" s="12">
        <v>0</v>
      </c>
    </row>
    <row r="264" spans="2:10" s="1" customFormat="1" ht="19.75" customHeight="1" x14ac:dyDescent="0.25">
      <c r="B264" s="9" t="s">
        <v>18</v>
      </c>
      <c r="C264" s="10" t="s">
        <v>16</v>
      </c>
      <c r="D264" s="11">
        <v>41708</v>
      </c>
      <c r="E264" s="11">
        <v>47186</v>
      </c>
      <c r="F264" s="10" t="s">
        <v>17</v>
      </c>
      <c r="G264" s="12">
        <v>27457.63</v>
      </c>
      <c r="H264" s="12">
        <v>0</v>
      </c>
      <c r="I264" s="12">
        <v>0</v>
      </c>
      <c r="J264" s="12">
        <v>0</v>
      </c>
    </row>
    <row r="265" spans="2:10" s="1" customFormat="1" ht="19.75" customHeight="1" x14ac:dyDescent="0.25">
      <c r="B265" s="9" t="s">
        <v>18</v>
      </c>
      <c r="C265" s="10" t="s">
        <v>16</v>
      </c>
      <c r="D265" s="11">
        <v>41710</v>
      </c>
      <c r="E265" s="11">
        <v>47324</v>
      </c>
      <c r="F265" s="10" t="s">
        <v>17</v>
      </c>
      <c r="G265" s="12">
        <v>191500</v>
      </c>
      <c r="H265" s="12">
        <v>0</v>
      </c>
      <c r="I265" s="12">
        <v>0</v>
      </c>
      <c r="J265" s="12">
        <v>0</v>
      </c>
    </row>
    <row r="266" spans="2:10" s="1" customFormat="1" ht="19.75" customHeight="1" x14ac:dyDescent="0.25">
      <c r="B266" s="9" t="s">
        <v>18</v>
      </c>
      <c r="C266" s="10" t="s">
        <v>16</v>
      </c>
      <c r="D266" s="11">
        <v>41730</v>
      </c>
      <c r="E266" s="11">
        <v>46656</v>
      </c>
      <c r="F266" s="10" t="s">
        <v>19</v>
      </c>
      <c r="G266" s="12">
        <v>0</v>
      </c>
      <c r="H266" s="12">
        <v>0</v>
      </c>
      <c r="I266" s="12">
        <v>0</v>
      </c>
      <c r="J266" s="12">
        <v>0</v>
      </c>
    </row>
    <row r="267" spans="2:10" s="1" customFormat="1" ht="19.75" customHeight="1" x14ac:dyDescent="0.25">
      <c r="B267" s="9" t="s">
        <v>18</v>
      </c>
      <c r="C267" s="10" t="s">
        <v>16</v>
      </c>
      <c r="D267" s="11">
        <v>41731</v>
      </c>
      <c r="E267" s="11">
        <v>46234</v>
      </c>
      <c r="F267" s="10" t="s">
        <v>17</v>
      </c>
      <c r="G267" s="12">
        <v>3115</v>
      </c>
      <c r="H267" s="12">
        <v>0</v>
      </c>
      <c r="I267" s="12">
        <v>0</v>
      </c>
      <c r="J267" s="12">
        <v>0</v>
      </c>
    </row>
    <row r="268" spans="2:10" s="1" customFormat="1" ht="19.75" customHeight="1" x14ac:dyDescent="0.25">
      <c r="B268" s="9" t="s">
        <v>18</v>
      </c>
      <c r="C268" s="10" t="s">
        <v>16</v>
      </c>
      <c r="D268" s="11">
        <v>41735</v>
      </c>
      <c r="E268" s="11">
        <v>46053</v>
      </c>
      <c r="F268" s="10" t="s">
        <v>19</v>
      </c>
      <c r="G268" s="12">
        <v>0</v>
      </c>
      <c r="H268" s="12">
        <v>0</v>
      </c>
      <c r="I268" s="12">
        <v>0</v>
      </c>
      <c r="J268" s="12">
        <v>0</v>
      </c>
    </row>
    <row r="269" spans="2:10" s="1" customFormat="1" ht="19.75" customHeight="1" x14ac:dyDescent="0.25">
      <c r="B269" s="9" t="s">
        <v>18</v>
      </c>
      <c r="C269" s="10" t="s">
        <v>16</v>
      </c>
      <c r="D269" s="11">
        <v>41737</v>
      </c>
      <c r="E269" s="11">
        <v>49034</v>
      </c>
      <c r="F269" s="10" t="s">
        <v>17</v>
      </c>
      <c r="G269" s="12">
        <v>10000</v>
      </c>
      <c r="H269" s="12">
        <v>0</v>
      </c>
      <c r="I269" s="12">
        <v>0</v>
      </c>
      <c r="J269" s="12">
        <v>0</v>
      </c>
    </row>
    <row r="270" spans="2:10" s="1" customFormat="1" ht="19.75" customHeight="1" x14ac:dyDescent="0.25">
      <c r="B270" s="9" t="s">
        <v>18</v>
      </c>
      <c r="C270" s="10" t="s">
        <v>16</v>
      </c>
      <c r="D270" s="11">
        <v>41766</v>
      </c>
      <c r="E270" s="11">
        <v>46920</v>
      </c>
      <c r="F270" s="10" t="s">
        <v>17</v>
      </c>
      <c r="G270" s="12">
        <v>63449.48</v>
      </c>
      <c r="H270" s="12">
        <v>0</v>
      </c>
      <c r="I270" s="12">
        <v>0</v>
      </c>
      <c r="J270" s="12">
        <v>0</v>
      </c>
    </row>
    <row r="271" spans="2:10" s="1" customFormat="1" ht="19.75" customHeight="1" x14ac:dyDescent="0.25">
      <c r="B271" s="9" t="s">
        <v>18</v>
      </c>
      <c r="C271" s="10" t="s">
        <v>16</v>
      </c>
      <c r="D271" s="11">
        <v>41797</v>
      </c>
      <c r="E271" s="11">
        <v>46180</v>
      </c>
      <c r="F271" s="10" t="s">
        <v>17</v>
      </c>
      <c r="G271" s="12">
        <v>222229.45</v>
      </c>
      <c r="H271" s="12">
        <v>0</v>
      </c>
      <c r="I271" s="12">
        <v>0</v>
      </c>
      <c r="J271" s="12">
        <v>0</v>
      </c>
    </row>
    <row r="272" spans="2:10" s="1" customFormat="1" ht="19.75" customHeight="1" x14ac:dyDescent="0.25">
      <c r="B272" s="9" t="s">
        <v>18</v>
      </c>
      <c r="C272" s="10" t="s">
        <v>16</v>
      </c>
      <c r="D272" s="11">
        <v>41807</v>
      </c>
      <c r="E272" s="11">
        <v>46550</v>
      </c>
      <c r="F272" s="10" t="s">
        <v>17</v>
      </c>
      <c r="G272" s="12">
        <v>55000.18</v>
      </c>
      <c r="H272" s="12">
        <v>55000.18</v>
      </c>
      <c r="I272" s="12">
        <v>0</v>
      </c>
      <c r="J272" s="12">
        <v>0</v>
      </c>
    </row>
    <row r="273" spans="2:10" s="1" customFormat="1" ht="19.75" customHeight="1" x14ac:dyDescent="0.25">
      <c r="B273" s="9" t="s">
        <v>18</v>
      </c>
      <c r="C273" s="10" t="s">
        <v>16</v>
      </c>
      <c r="D273" s="11">
        <v>41817</v>
      </c>
      <c r="E273" s="11">
        <v>49064</v>
      </c>
      <c r="F273" s="10" t="s">
        <v>17</v>
      </c>
      <c r="G273" s="12">
        <v>826844</v>
      </c>
      <c r="H273" s="12">
        <v>0</v>
      </c>
      <c r="I273" s="12">
        <v>0</v>
      </c>
      <c r="J273" s="12">
        <v>0</v>
      </c>
    </row>
    <row r="274" spans="2:10" s="1" customFormat="1" ht="19.75" customHeight="1" x14ac:dyDescent="0.25">
      <c r="B274" s="9" t="s">
        <v>18</v>
      </c>
      <c r="C274" s="10" t="s">
        <v>16</v>
      </c>
      <c r="D274" s="11">
        <v>41821</v>
      </c>
      <c r="E274" s="11">
        <v>46058</v>
      </c>
      <c r="F274" s="10" t="s">
        <v>17</v>
      </c>
      <c r="G274" s="12">
        <v>0</v>
      </c>
      <c r="H274" s="12">
        <v>0</v>
      </c>
      <c r="I274" s="12">
        <v>0</v>
      </c>
      <c r="J274" s="12">
        <v>0</v>
      </c>
    </row>
    <row r="275" spans="2:10" s="1" customFormat="1" ht="19.75" customHeight="1" x14ac:dyDescent="0.25">
      <c r="B275" s="9" t="s">
        <v>18</v>
      </c>
      <c r="C275" s="10" t="s">
        <v>16</v>
      </c>
      <c r="D275" s="11">
        <v>41847</v>
      </c>
      <c r="E275" s="11">
        <v>46504</v>
      </c>
      <c r="F275" s="10" t="s">
        <v>17</v>
      </c>
      <c r="G275" s="12">
        <v>53580.88</v>
      </c>
      <c r="H275" s="12">
        <v>0</v>
      </c>
      <c r="I275" s="12">
        <v>0</v>
      </c>
      <c r="J275" s="12">
        <v>0</v>
      </c>
    </row>
    <row r="276" spans="2:10" s="1" customFormat="1" ht="19.75" customHeight="1" x14ac:dyDescent="0.25">
      <c r="B276" s="9" t="s">
        <v>18</v>
      </c>
      <c r="C276" s="10" t="s">
        <v>16</v>
      </c>
      <c r="D276" s="11">
        <v>41850</v>
      </c>
      <c r="E276" s="11">
        <v>47694</v>
      </c>
      <c r="F276" s="10" t="s">
        <v>17</v>
      </c>
      <c r="G276" s="12">
        <v>33572.47</v>
      </c>
      <c r="H276" s="12">
        <v>0</v>
      </c>
      <c r="I276" s="12">
        <v>0</v>
      </c>
      <c r="J276" s="12">
        <v>0</v>
      </c>
    </row>
    <row r="277" spans="2:10" s="1" customFormat="1" ht="19.75" customHeight="1" x14ac:dyDescent="0.25">
      <c r="B277" s="9" t="s">
        <v>18</v>
      </c>
      <c r="C277" s="10" t="s">
        <v>16</v>
      </c>
      <c r="D277" s="11">
        <v>41863</v>
      </c>
      <c r="E277" s="11">
        <v>49150</v>
      </c>
      <c r="F277" s="10" t="s">
        <v>17</v>
      </c>
      <c r="G277" s="12">
        <v>212292.81</v>
      </c>
      <c r="H277" s="12">
        <v>0</v>
      </c>
      <c r="I277" s="12">
        <v>19.57</v>
      </c>
      <c r="J277" s="12">
        <v>0</v>
      </c>
    </row>
    <row r="278" spans="2:10" s="1" customFormat="1" ht="19.75" customHeight="1" x14ac:dyDescent="0.25">
      <c r="B278" s="9" t="s">
        <v>18</v>
      </c>
      <c r="C278" s="10" t="s">
        <v>16</v>
      </c>
      <c r="D278" s="11">
        <v>41872</v>
      </c>
      <c r="E278" s="11">
        <v>49034</v>
      </c>
      <c r="F278" s="10" t="s">
        <v>17</v>
      </c>
      <c r="G278" s="12">
        <v>140553</v>
      </c>
      <c r="H278" s="12">
        <v>0</v>
      </c>
      <c r="I278" s="12">
        <v>0</v>
      </c>
      <c r="J278" s="12">
        <v>0</v>
      </c>
    </row>
    <row r="279" spans="2:10" s="1" customFormat="1" ht="19.75" customHeight="1" x14ac:dyDescent="0.25">
      <c r="B279" s="9" t="s">
        <v>18</v>
      </c>
      <c r="C279" s="10" t="s">
        <v>16</v>
      </c>
      <c r="D279" s="11">
        <v>41890</v>
      </c>
      <c r="E279" s="11">
        <v>47807</v>
      </c>
      <c r="F279" s="10" t="s">
        <v>19</v>
      </c>
      <c r="G279" s="12">
        <v>59000</v>
      </c>
      <c r="H279" s="12">
        <v>0</v>
      </c>
      <c r="I279" s="12">
        <v>0</v>
      </c>
      <c r="J279" s="12">
        <v>0</v>
      </c>
    </row>
    <row r="280" spans="2:10" s="1" customFormat="1" ht="19.75" customHeight="1" x14ac:dyDescent="0.25">
      <c r="B280" s="9" t="s">
        <v>18</v>
      </c>
      <c r="C280" s="10" t="s">
        <v>16</v>
      </c>
      <c r="D280" s="11">
        <v>41892</v>
      </c>
      <c r="E280" s="11">
        <v>47645</v>
      </c>
      <c r="F280" s="10" t="s">
        <v>19</v>
      </c>
      <c r="G280" s="12">
        <v>105000</v>
      </c>
      <c r="H280" s="12">
        <v>0</v>
      </c>
      <c r="I280" s="12">
        <v>0</v>
      </c>
      <c r="J280" s="12">
        <v>0</v>
      </c>
    </row>
    <row r="281" spans="2:10" s="1" customFormat="1" ht="19.75" customHeight="1" x14ac:dyDescent="0.25">
      <c r="B281" s="9" t="s">
        <v>18</v>
      </c>
      <c r="C281" s="10" t="s">
        <v>16</v>
      </c>
      <c r="D281" s="11">
        <v>41908</v>
      </c>
      <c r="E281" s="11">
        <v>47290</v>
      </c>
      <c r="F281" s="10" t="s">
        <v>19</v>
      </c>
      <c r="G281" s="12">
        <v>68380</v>
      </c>
      <c r="H281" s="12">
        <v>0</v>
      </c>
      <c r="I281" s="12">
        <v>0</v>
      </c>
      <c r="J281" s="12">
        <v>0</v>
      </c>
    </row>
    <row r="282" spans="2:10" s="1" customFormat="1" ht="19.75" customHeight="1" x14ac:dyDescent="0.25">
      <c r="B282" s="9" t="s">
        <v>18</v>
      </c>
      <c r="C282" s="10" t="s">
        <v>16</v>
      </c>
      <c r="D282" s="11">
        <v>41911</v>
      </c>
      <c r="E282" s="11">
        <v>47390</v>
      </c>
      <c r="F282" s="10" t="s">
        <v>19</v>
      </c>
      <c r="G282" s="12">
        <v>6666666.6399999997</v>
      </c>
      <c r="H282" s="12">
        <v>6666666.6399999997</v>
      </c>
      <c r="I282" s="12">
        <v>0</v>
      </c>
      <c r="J282" s="12">
        <v>0</v>
      </c>
    </row>
    <row r="283" spans="2:10" s="1" customFormat="1" ht="19.75" customHeight="1" x14ac:dyDescent="0.25">
      <c r="B283" s="9" t="s">
        <v>18</v>
      </c>
      <c r="C283" s="10" t="s">
        <v>16</v>
      </c>
      <c r="D283" s="11">
        <v>41913</v>
      </c>
      <c r="E283" s="11">
        <v>46657</v>
      </c>
      <c r="F283" s="10" t="s">
        <v>17</v>
      </c>
      <c r="G283" s="12">
        <v>94474</v>
      </c>
      <c r="H283" s="12">
        <v>0</v>
      </c>
      <c r="I283" s="12">
        <v>0</v>
      </c>
      <c r="J283" s="12">
        <v>0</v>
      </c>
    </row>
    <row r="284" spans="2:10" s="1" customFormat="1" ht="19.75" customHeight="1" x14ac:dyDescent="0.25">
      <c r="B284" s="9" t="s">
        <v>18</v>
      </c>
      <c r="C284" s="10" t="s">
        <v>16</v>
      </c>
      <c r="D284" s="11">
        <v>41913</v>
      </c>
      <c r="E284" s="11">
        <v>47753</v>
      </c>
      <c r="F284" s="10" t="s">
        <v>17</v>
      </c>
      <c r="G284" s="12">
        <v>140056.89000000001</v>
      </c>
      <c r="H284" s="12">
        <v>0</v>
      </c>
      <c r="I284" s="12">
        <v>0</v>
      </c>
      <c r="J284" s="12">
        <v>0</v>
      </c>
    </row>
    <row r="285" spans="2:10" s="1" customFormat="1" ht="19.75" customHeight="1" x14ac:dyDescent="0.25">
      <c r="B285" s="9" t="s">
        <v>18</v>
      </c>
      <c r="C285" s="10" t="s">
        <v>16</v>
      </c>
      <c r="D285" s="11">
        <v>41922</v>
      </c>
      <c r="E285" s="11">
        <v>47357</v>
      </c>
      <c r="F285" s="10" t="s">
        <v>17</v>
      </c>
      <c r="G285" s="12">
        <v>184593.63</v>
      </c>
      <c r="H285" s="12">
        <v>0</v>
      </c>
      <c r="I285" s="12">
        <v>0</v>
      </c>
      <c r="J285" s="12">
        <v>0</v>
      </c>
    </row>
    <row r="286" spans="2:10" s="1" customFormat="1" ht="19.75" customHeight="1" x14ac:dyDescent="0.25">
      <c r="B286" s="9" t="s">
        <v>18</v>
      </c>
      <c r="C286" s="10" t="s">
        <v>16</v>
      </c>
      <c r="D286" s="11">
        <v>41935</v>
      </c>
      <c r="E286" s="11">
        <v>47414</v>
      </c>
      <c r="F286" s="10" t="s">
        <v>19</v>
      </c>
      <c r="G286" s="12">
        <v>17606.560000000001</v>
      </c>
      <c r="H286" s="12">
        <v>0</v>
      </c>
      <c r="I286" s="12">
        <v>0</v>
      </c>
      <c r="J286" s="12">
        <v>0</v>
      </c>
    </row>
    <row r="287" spans="2:10" s="1" customFormat="1" ht="19.75" customHeight="1" x14ac:dyDescent="0.25">
      <c r="B287" s="9" t="s">
        <v>18</v>
      </c>
      <c r="C287" s="10" t="s">
        <v>16</v>
      </c>
      <c r="D287" s="11">
        <v>41939</v>
      </c>
      <c r="E287" s="11">
        <v>49212</v>
      </c>
      <c r="F287" s="10" t="s">
        <v>19</v>
      </c>
      <c r="G287" s="12">
        <v>13122.05</v>
      </c>
      <c r="H287" s="12">
        <v>0</v>
      </c>
      <c r="I287" s="12">
        <v>0</v>
      </c>
      <c r="J287" s="12">
        <v>0</v>
      </c>
    </row>
    <row r="288" spans="2:10" s="1" customFormat="1" ht="19.75" customHeight="1" x14ac:dyDescent="0.25">
      <c r="B288" s="9" t="s">
        <v>18</v>
      </c>
      <c r="C288" s="10" t="s">
        <v>16</v>
      </c>
      <c r="D288" s="11">
        <v>41943</v>
      </c>
      <c r="E288" s="11">
        <v>49125</v>
      </c>
      <c r="F288" s="10" t="s">
        <v>17</v>
      </c>
      <c r="G288" s="12">
        <v>194157.15</v>
      </c>
      <c r="H288" s="12">
        <v>0</v>
      </c>
      <c r="I288" s="12">
        <v>0</v>
      </c>
      <c r="J288" s="12">
        <v>0</v>
      </c>
    </row>
    <row r="289" spans="2:10" s="1" customFormat="1" ht="19.75" customHeight="1" x14ac:dyDescent="0.25">
      <c r="B289" s="9" t="s">
        <v>18</v>
      </c>
      <c r="C289" s="10" t="s">
        <v>16</v>
      </c>
      <c r="D289" s="11">
        <v>41969</v>
      </c>
      <c r="E289" s="11">
        <v>46063</v>
      </c>
      <c r="F289" s="10" t="s">
        <v>19</v>
      </c>
      <c r="G289" s="12">
        <v>0</v>
      </c>
      <c r="H289" s="12">
        <v>0</v>
      </c>
      <c r="I289" s="12">
        <v>0</v>
      </c>
      <c r="J289" s="12">
        <v>0</v>
      </c>
    </row>
    <row r="290" spans="2:10" s="1" customFormat="1" ht="19.75" customHeight="1" x14ac:dyDescent="0.25">
      <c r="B290" s="9" t="s">
        <v>18</v>
      </c>
      <c r="C290" s="10" t="s">
        <v>16</v>
      </c>
      <c r="D290" s="11">
        <v>41977</v>
      </c>
      <c r="E290" s="11">
        <v>46843</v>
      </c>
      <c r="F290" s="10" t="s">
        <v>19</v>
      </c>
      <c r="G290" s="12">
        <v>94717</v>
      </c>
      <c r="H290" s="12">
        <v>0</v>
      </c>
      <c r="I290" s="12">
        <v>0</v>
      </c>
      <c r="J290" s="12">
        <v>0</v>
      </c>
    </row>
    <row r="291" spans="2:10" s="1" customFormat="1" ht="19.75" customHeight="1" x14ac:dyDescent="0.25">
      <c r="B291" s="9" t="s">
        <v>18</v>
      </c>
      <c r="C291" s="10" t="s">
        <v>16</v>
      </c>
      <c r="D291" s="11">
        <v>41981</v>
      </c>
      <c r="E291" s="11">
        <v>46387</v>
      </c>
      <c r="F291" s="10" t="s">
        <v>17</v>
      </c>
      <c r="G291" s="12">
        <v>0</v>
      </c>
      <c r="H291" s="12">
        <v>0</v>
      </c>
      <c r="I291" s="12">
        <v>0</v>
      </c>
      <c r="J291" s="12">
        <v>0</v>
      </c>
    </row>
    <row r="292" spans="2:10" s="1" customFormat="1" ht="19.75" customHeight="1" x14ac:dyDescent="0.25">
      <c r="B292" s="9" t="s">
        <v>18</v>
      </c>
      <c r="C292" s="10" t="s">
        <v>16</v>
      </c>
      <c r="D292" s="11">
        <v>42026</v>
      </c>
      <c r="E292" s="11">
        <v>46364</v>
      </c>
      <c r="F292" s="10" t="s">
        <v>19</v>
      </c>
      <c r="G292" s="12">
        <v>1802.75</v>
      </c>
      <c r="H292" s="12">
        <v>0</v>
      </c>
      <c r="I292" s="12">
        <v>0</v>
      </c>
      <c r="J292" s="12">
        <v>0</v>
      </c>
    </row>
    <row r="293" spans="2:10" s="1" customFormat="1" ht="19.75" customHeight="1" x14ac:dyDescent="0.25">
      <c r="B293" s="9" t="s">
        <v>18</v>
      </c>
      <c r="C293" s="10" t="s">
        <v>16</v>
      </c>
      <c r="D293" s="11">
        <v>42037</v>
      </c>
      <c r="E293" s="11">
        <v>46023</v>
      </c>
      <c r="F293" s="10" t="s">
        <v>19</v>
      </c>
      <c r="G293" s="12">
        <v>0</v>
      </c>
      <c r="H293" s="12">
        <v>0</v>
      </c>
      <c r="I293" s="12">
        <v>0</v>
      </c>
      <c r="J293" s="12">
        <v>0</v>
      </c>
    </row>
    <row r="294" spans="2:10" s="1" customFormat="1" ht="19.75" customHeight="1" x14ac:dyDescent="0.25">
      <c r="B294" s="9" t="s">
        <v>18</v>
      </c>
      <c r="C294" s="10" t="s">
        <v>16</v>
      </c>
      <c r="D294" s="11">
        <v>42061</v>
      </c>
      <c r="E294" s="11">
        <v>46868</v>
      </c>
      <c r="F294" s="10" t="s">
        <v>19</v>
      </c>
      <c r="G294" s="12">
        <v>22353.78</v>
      </c>
      <c r="H294" s="12">
        <v>0</v>
      </c>
      <c r="I294" s="12">
        <v>0</v>
      </c>
      <c r="J294" s="12">
        <v>0</v>
      </c>
    </row>
    <row r="295" spans="2:10" s="1" customFormat="1" ht="19.75" customHeight="1" x14ac:dyDescent="0.25">
      <c r="B295" s="9" t="s">
        <v>18</v>
      </c>
      <c r="C295" s="10" t="s">
        <v>16</v>
      </c>
      <c r="D295" s="11">
        <v>42090</v>
      </c>
      <c r="E295" s="11">
        <v>46108</v>
      </c>
      <c r="F295" s="10" t="s">
        <v>19</v>
      </c>
      <c r="G295" s="12">
        <v>97129.16</v>
      </c>
      <c r="H295" s="12">
        <v>0</v>
      </c>
      <c r="I295" s="12">
        <v>0</v>
      </c>
      <c r="J295" s="12">
        <v>0</v>
      </c>
    </row>
    <row r="296" spans="2:10" s="1" customFormat="1" ht="19.75" customHeight="1" x14ac:dyDescent="0.25">
      <c r="B296" s="9" t="s">
        <v>18</v>
      </c>
      <c r="C296" s="10" t="s">
        <v>16</v>
      </c>
      <c r="D296" s="11">
        <v>42114</v>
      </c>
      <c r="E296" s="11">
        <v>50921</v>
      </c>
      <c r="F296" s="10" t="s">
        <v>17</v>
      </c>
      <c r="G296" s="12">
        <v>513872</v>
      </c>
      <c r="H296" s="12">
        <v>0</v>
      </c>
      <c r="I296" s="12">
        <v>0</v>
      </c>
      <c r="J296" s="12">
        <v>0</v>
      </c>
    </row>
    <row r="297" spans="2:10" s="1" customFormat="1" ht="19.75" customHeight="1" x14ac:dyDescent="0.25">
      <c r="B297" s="9" t="s">
        <v>18</v>
      </c>
      <c r="C297" s="10" t="s">
        <v>16</v>
      </c>
      <c r="D297" s="11">
        <v>42116</v>
      </c>
      <c r="E297" s="11">
        <v>47567</v>
      </c>
      <c r="F297" s="10" t="s">
        <v>17</v>
      </c>
      <c r="G297" s="12">
        <v>27960.05</v>
      </c>
      <c r="H297" s="12">
        <v>0</v>
      </c>
      <c r="I297" s="12">
        <v>0</v>
      </c>
      <c r="J297" s="12">
        <v>0</v>
      </c>
    </row>
    <row r="298" spans="2:10" s="1" customFormat="1" ht="19.75" customHeight="1" x14ac:dyDescent="0.25">
      <c r="B298" s="9" t="s">
        <v>18</v>
      </c>
      <c r="C298" s="10" t="s">
        <v>16</v>
      </c>
      <c r="D298" s="11">
        <v>42122</v>
      </c>
      <c r="E298" s="11">
        <v>46023</v>
      </c>
      <c r="F298" s="10" t="s">
        <v>19</v>
      </c>
      <c r="G298" s="12">
        <v>0</v>
      </c>
      <c r="H298" s="12">
        <v>0</v>
      </c>
      <c r="I298" s="12">
        <v>0</v>
      </c>
      <c r="J298" s="12">
        <v>0</v>
      </c>
    </row>
    <row r="299" spans="2:10" s="1" customFormat="1" ht="19.75" customHeight="1" x14ac:dyDescent="0.25">
      <c r="B299" s="9" t="s">
        <v>18</v>
      </c>
      <c r="C299" s="10" t="s">
        <v>16</v>
      </c>
      <c r="D299" s="11">
        <v>42140</v>
      </c>
      <c r="E299" s="11">
        <v>47609</v>
      </c>
      <c r="F299" s="10" t="s">
        <v>17</v>
      </c>
      <c r="G299" s="12">
        <v>132860</v>
      </c>
      <c r="H299" s="12">
        <v>0</v>
      </c>
      <c r="I299" s="12">
        <v>0</v>
      </c>
      <c r="J299" s="12">
        <v>0</v>
      </c>
    </row>
    <row r="300" spans="2:10" s="1" customFormat="1" ht="19.75" customHeight="1" x14ac:dyDescent="0.25">
      <c r="B300" s="9" t="s">
        <v>18</v>
      </c>
      <c r="C300" s="10" t="s">
        <v>16</v>
      </c>
      <c r="D300" s="11">
        <v>42144</v>
      </c>
      <c r="E300" s="11">
        <v>49469</v>
      </c>
      <c r="F300" s="10" t="s">
        <v>19</v>
      </c>
      <c r="G300" s="12">
        <v>169293.54</v>
      </c>
      <c r="H300" s="12">
        <v>0</v>
      </c>
      <c r="I300" s="12">
        <v>0</v>
      </c>
      <c r="J300" s="12">
        <v>0</v>
      </c>
    </row>
    <row r="301" spans="2:10" s="1" customFormat="1" ht="19.75" customHeight="1" x14ac:dyDescent="0.25">
      <c r="B301" s="9" t="s">
        <v>18</v>
      </c>
      <c r="C301" s="10" t="s">
        <v>16</v>
      </c>
      <c r="D301" s="11">
        <v>42150</v>
      </c>
      <c r="E301" s="11">
        <v>49820</v>
      </c>
      <c r="F301" s="10" t="s">
        <v>19</v>
      </c>
      <c r="G301" s="12">
        <v>541040.99</v>
      </c>
      <c r="H301" s="12">
        <v>0</v>
      </c>
      <c r="I301" s="12">
        <v>0</v>
      </c>
      <c r="J301" s="12">
        <v>0</v>
      </c>
    </row>
    <row r="302" spans="2:10" s="1" customFormat="1" ht="19.75" customHeight="1" x14ac:dyDescent="0.25">
      <c r="B302" s="9" t="s">
        <v>18</v>
      </c>
      <c r="C302" s="10" t="s">
        <v>16</v>
      </c>
      <c r="D302" s="11">
        <v>42151</v>
      </c>
      <c r="E302" s="11">
        <v>46023</v>
      </c>
      <c r="F302" s="10" t="s">
        <v>19</v>
      </c>
      <c r="G302" s="12">
        <v>0</v>
      </c>
      <c r="H302" s="12">
        <v>0</v>
      </c>
      <c r="I302" s="12">
        <v>0</v>
      </c>
      <c r="J302" s="12">
        <v>0</v>
      </c>
    </row>
    <row r="303" spans="2:10" s="1" customFormat="1" ht="19.75" customHeight="1" x14ac:dyDescent="0.25">
      <c r="B303" s="9" t="s">
        <v>18</v>
      </c>
      <c r="C303" s="10" t="s">
        <v>16</v>
      </c>
      <c r="D303" s="11">
        <v>42151</v>
      </c>
      <c r="E303" s="11">
        <v>47625</v>
      </c>
      <c r="F303" s="10" t="s">
        <v>17</v>
      </c>
      <c r="G303" s="12">
        <v>30612.93</v>
      </c>
      <c r="H303" s="12">
        <v>0</v>
      </c>
      <c r="I303" s="12">
        <v>0</v>
      </c>
      <c r="J303" s="12">
        <v>0</v>
      </c>
    </row>
    <row r="304" spans="2:10" s="1" customFormat="1" ht="19.75" customHeight="1" x14ac:dyDescent="0.25">
      <c r="B304" s="9" t="s">
        <v>18</v>
      </c>
      <c r="C304" s="10" t="s">
        <v>16</v>
      </c>
      <c r="D304" s="11">
        <v>42153</v>
      </c>
      <c r="E304" s="11">
        <v>46537</v>
      </c>
      <c r="F304" s="10" t="s">
        <v>19</v>
      </c>
      <c r="G304" s="12">
        <v>82832.070000000007</v>
      </c>
      <c r="H304" s="12">
        <v>0</v>
      </c>
      <c r="I304" s="12">
        <v>0</v>
      </c>
      <c r="J304" s="12">
        <v>0</v>
      </c>
    </row>
    <row r="305" spans="2:10" s="1" customFormat="1" ht="19.75" customHeight="1" x14ac:dyDescent="0.25">
      <c r="B305" s="9" t="s">
        <v>18</v>
      </c>
      <c r="C305" s="10" t="s">
        <v>16</v>
      </c>
      <c r="D305" s="11">
        <v>42153</v>
      </c>
      <c r="E305" s="11">
        <v>56763</v>
      </c>
      <c r="F305" s="10" t="s">
        <v>17</v>
      </c>
      <c r="G305" s="12">
        <v>8150.28</v>
      </c>
      <c r="H305" s="12">
        <v>0</v>
      </c>
      <c r="I305" s="12">
        <v>0</v>
      </c>
      <c r="J305" s="12">
        <v>0</v>
      </c>
    </row>
    <row r="306" spans="2:10" s="1" customFormat="1" ht="19.75" customHeight="1" x14ac:dyDescent="0.25">
      <c r="B306" s="9" t="s">
        <v>18</v>
      </c>
      <c r="C306" s="10" t="s">
        <v>16</v>
      </c>
      <c r="D306" s="11">
        <v>42158</v>
      </c>
      <c r="E306" s="11">
        <v>46540</v>
      </c>
      <c r="F306" s="10" t="s">
        <v>19</v>
      </c>
      <c r="G306" s="12">
        <v>25050</v>
      </c>
      <c r="H306" s="12">
        <v>0</v>
      </c>
      <c r="I306" s="12">
        <v>0</v>
      </c>
      <c r="J306" s="12">
        <v>0</v>
      </c>
    </row>
    <row r="307" spans="2:10" s="1" customFormat="1" ht="19.75" customHeight="1" x14ac:dyDescent="0.25">
      <c r="B307" s="9" t="s">
        <v>18</v>
      </c>
      <c r="C307" s="10" t="s">
        <v>16</v>
      </c>
      <c r="D307" s="11">
        <v>42170</v>
      </c>
      <c r="E307" s="11">
        <v>47624</v>
      </c>
      <c r="F307" s="10" t="s">
        <v>19</v>
      </c>
      <c r="G307" s="12">
        <v>19886.23</v>
      </c>
      <c r="H307" s="12">
        <v>0</v>
      </c>
      <c r="I307" s="12">
        <v>0</v>
      </c>
      <c r="J307" s="12">
        <v>0</v>
      </c>
    </row>
    <row r="308" spans="2:10" s="1" customFormat="1" ht="19.75" customHeight="1" x14ac:dyDescent="0.25">
      <c r="B308" s="9" t="s">
        <v>18</v>
      </c>
      <c r="C308" s="10" t="s">
        <v>16</v>
      </c>
      <c r="D308" s="11">
        <v>42170</v>
      </c>
      <c r="E308" s="11">
        <v>47634</v>
      </c>
      <c r="F308" s="10" t="s">
        <v>19</v>
      </c>
      <c r="G308" s="12">
        <v>20986</v>
      </c>
      <c r="H308" s="12">
        <v>0</v>
      </c>
      <c r="I308" s="12">
        <v>0</v>
      </c>
      <c r="J308" s="12">
        <v>0</v>
      </c>
    </row>
    <row r="309" spans="2:10" s="1" customFormat="1" ht="19.75" customHeight="1" x14ac:dyDescent="0.25">
      <c r="B309" s="9" t="s">
        <v>18</v>
      </c>
      <c r="C309" s="10" t="s">
        <v>16</v>
      </c>
      <c r="D309" s="11">
        <v>42179</v>
      </c>
      <c r="E309" s="11">
        <v>47112</v>
      </c>
      <c r="F309" s="10" t="s">
        <v>17</v>
      </c>
      <c r="G309" s="12">
        <v>18457.490000000002</v>
      </c>
      <c r="H309" s="12">
        <v>0</v>
      </c>
      <c r="I309" s="12">
        <v>0</v>
      </c>
      <c r="J309" s="12">
        <v>0</v>
      </c>
    </row>
    <row r="310" spans="2:10" s="1" customFormat="1" ht="19.75" customHeight="1" x14ac:dyDescent="0.25">
      <c r="B310" s="9" t="s">
        <v>18</v>
      </c>
      <c r="C310" s="10" t="s">
        <v>16</v>
      </c>
      <c r="D310" s="11">
        <v>42180</v>
      </c>
      <c r="E310" s="11">
        <v>46073</v>
      </c>
      <c r="F310" s="10" t="s">
        <v>19</v>
      </c>
      <c r="G310" s="12">
        <v>284.18</v>
      </c>
      <c r="H310" s="12">
        <v>0</v>
      </c>
      <c r="I310" s="12">
        <v>0</v>
      </c>
      <c r="J310" s="12">
        <v>0</v>
      </c>
    </row>
    <row r="311" spans="2:10" s="1" customFormat="1" ht="19.75" customHeight="1" x14ac:dyDescent="0.25">
      <c r="B311" s="9" t="s">
        <v>18</v>
      </c>
      <c r="C311" s="10" t="s">
        <v>16</v>
      </c>
      <c r="D311" s="11">
        <v>42186</v>
      </c>
      <c r="E311" s="11">
        <v>46053</v>
      </c>
      <c r="F311" s="10" t="s">
        <v>19</v>
      </c>
      <c r="G311" s="12">
        <v>0</v>
      </c>
      <c r="H311" s="12">
        <v>0</v>
      </c>
      <c r="I311" s="12">
        <v>0</v>
      </c>
      <c r="J311" s="12">
        <v>0</v>
      </c>
    </row>
    <row r="312" spans="2:10" s="1" customFormat="1" ht="19.75" customHeight="1" x14ac:dyDescent="0.25">
      <c r="B312" s="9" t="s">
        <v>18</v>
      </c>
      <c r="C312" s="10" t="s">
        <v>16</v>
      </c>
      <c r="D312" s="11">
        <v>42186</v>
      </c>
      <c r="E312" s="11">
        <v>48214</v>
      </c>
      <c r="F312" s="10" t="s">
        <v>19</v>
      </c>
      <c r="G312" s="12">
        <v>113170.7</v>
      </c>
      <c r="H312" s="12">
        <v>0</v>
      </c>
      <c r="I312" s="12">
        <v>0</v>
      </c>
      <c r="J312" s="12">
        <v>0</v>
      </c>
    </row>
    <row r="313" spans="2:10" s="1" customFormat="1" ht="19.75" customHeight="1" x14ac:dyDescent="0.25">
      <c r="B313" s="9" t="s">
        <v>18</v>
      </c>
      <c r="C313" s="10" t="s">
        <v>16</v>
      </c>
      <c r="D313" s="11">
        <v>42189</v>
      </c>
      <c r="E313" s="11">
        <v>47130</v>
      </c>
      <c r="F313" s="10" t="s">
        <v>19</v>
      </c>
      <c r="G313" s="12">
        <v>119334.56</v>
      </c>
      <c r="H313" s="12">
        <v>0</v>
      </c>
      <c r="I313" s="12">
        <v>0</v>
      </c>
      <c r="J313" s="12">
        <v>0</v>
      </c>
    </row>
    <row r="314" spans="2:10" s="1" customFormat="1" ht="19.75" customHeight="1" x14ac:dyDescent="0.25">
      <c r="B314" s="9" t="s">
        <v>18</v>
      </c>
      <c r="C314" s="10" t="s">
        <v>16</v>
      </c>
      <c r="D314" s="11">
        <v>42191</v>
      </c>
      <c r="E314" s="11">
        <v>47390</v>
      </c>
      <c r="F314" s="10" t="s">
        <v>19</v>
      </c>
      <c r="G314" s="12">
        <v>3333333.36</v>
      </c>
      <c r="H314" s="12">
        <v>3333333.36</v>
      </c>
      <c r="I314" s="12">
        <v>0</v>
      </c>
      <c r="J314" s="12">
        <v>0</v>
      </c>
    </row>
    <row r="315" spans="2:10" s="1" customFormat="1" ht="19.75" customHeight="1" x14ac:dyDescent="0.25">
      <c r="B315" s="9" t="s">
        <v>18</v>
      </c>
      <c r="C315" s="10" t="s">
        <v>16</v>
      </c>
      <c r="D315" s="11">
        <v>42199</v>
      </c>
      <c r="E315" s="11">
        <v>46558</v>
      </c>
      <c r="F315" s="10" t="s">
        <v>19</v>
      </c>
      <c r="G315" s="12">
        <v>119031.64</v>
      </c>
      <c r="H315" s="12">
        <v>0</v>
      </c>
      <c r="I315" s="12">
        <v>0</v>
      </c>
      <c r="J315" s="12">
        <v>0</v>
      </c>
    </row>
    <row r="316" spans="2:10" s="1" customFormat="1" ht="19.75" customHeight="1" x14ac:dyDescent="0.25">
      <c r="B316" s="9" t="s">
        <v>18</v>
      </c>
      <c r="C316" s="10" t="s">
        <v>16</v>
      </c>
      <c r="D316" s="11">
        <v>42209</v>
      </c>
      <c r="E316" s="11">
        <v>48215</v>
      </c>
      <c r="F316" s="10" t="s">
        <v>17</v>
      </c>
      <c r="G316" s="12">
        <v>97000</v>
      </c>
      <c r="H316" s="12">
        <v>0</v>
      </c>
      <c r="I316" s="12">
        <v>0</v>
      </c>
      <c r="J316" s="12">
        <v>0</v>
      </c>
    </row>
    <row r="317" spans="2:10" s="1" customFormat="1" ht="19.75" customHeight="1" x14ac:dyDescent="0.25">
      <c r="B317" s="9" t="s">
        <v>18</v>
      </c>
      <c r="C317" s="10" t="s">
        <v>16</v>
      </c>
      <c r="D317" s="11">
        <v>42215</v>
      </c>
      <c r="E317" s="11">
        <v>46387</v>
      </c>
      <c r="F317" s="10" t="s">
        <v>19</v>
      </c>
      <c r="G317" s="12">
        <v>268920</v>
      </c>
      <c r="H317" s="12">
        <v>0</v>
      </c>
      <c r="I317" s="12">
        <v>0</v>
      </c>
      <c r="J317" s="12">
        <v>0</v>
      </c>
    </row>
    <row r="318" spans="2:10" s="1" customFormat="1" ht="19.75" customHeight="1" x14ac:dyDescent="0.25">
      <c r="B318" s="9" t="s">
        <v>18</v>
      </c>
      <c r="C318" s="10" t="s">
        <v>16</v>
      </c>
      <c r="D318" s="11">
        <v>42215</v>
      </c>
      <c r="E318" s="11">
        <v>47664</v>
      </c>
      <c r="F318" s="10" t="s">
        <v>19</v>
      </c>
      <c r="G318" s="12">
        <v>941126.79</v>
      </c>
      <c r="H318" s="12">
        <v>0</v>
      </c>
      <c r="I318" s="12">
        <v>0</v>
      </c>
      <c r="J318" s="12">
        <v>0</v>
      </c>
    </row>
    <row r="319" spans="2:10" s="1" customFormat="1" ht="19.75" customHeight="1" x14ac:dyDescent="0.25">
      <c r="B319" s="9" t="s">
        <v>18</v>
      </c>
      <c r="C319" s="10" t="s">
        <v>16</v>
      </c>
      <c r="D319" s="11">
        <v>42220</v>
      </c>
      <c r="E319" s="11">
        <v>47445</v>
      </c>
      <c r="F319" s="10" t="s">
        <v>19</v>
      </c>
      <c r="G319" s="12">
        <v>2821.24</v>
      </c>
      <c r="H319" s="12">
        <v>0</v>
      </c>
      <c r="I319" s="12">
        <v>0</v>
      </c>
      <c r="J319" s="12">
        <v>0</v>
      </c>
    </row>
    <row r="320" spans="2:10" s="1" customFormat="1" ht="19.75" customHeight="1" x14ac:dyDescent="0.25">
      <c r="B320" s="9" t="s">
        <v>18</v>
      </c>
      <c r="C320" s="10" t="s">
        <v>16</v>
      </c>
      <c r="D320" s="11">
        <v>42238</v>
      </c>
      <c r="E320" s="11">
        <v>47449</v>
      </c>
      <c r="F320" s="10" t="s">
        <v>19</v>
      </c>
      <c r="G320" s="12">
        <v>20800</v>
      </c>
      <c r="H320" s="12">
        <v>0</v>
      </c>
      <c r="I320" s="12">
        <v>0</v>
      </c>
      <c r="J320" s="12">
        <v>0</v>
      </c>
    </row>
    <row r="321" spans="2:10" s="1" customFormat="1" ht="19.75" customHeight="1" x14ac:dyDescent="0.25">
      <c r="B321" s="9" t="s">
        <v>18</v>
      </c>
      <c r="C321" s="10" t="s">
        <v>16</v>
      </c>
      <c r="D321" s="11">
        <v>42247</v>
      </c>
      <c r="E321" s="11">
        <v>48944</v>
      </c>
      <c r="F321" s="10" t="s">
        <v>17</v>
      </c>
      <c r="G321" s="12">
        <v>56131.95</v>
      </c>
      <c r="H321" s="12">
        <v>0</v>
      </c>
      <c r="I321" s="12">
        <v>0</v>
      </c>
      <c r="J321" s="12">
        <v>0</v>
      </c>
    </row>
    <row r="322" spans="2:10" s="1" customFormat="1" ht="19.75" customHeight="1" x14ac:dyDescent="0.25">
      <c r="B322" s="9" t="s">
        <v>18</v>
      </c>
      <c r="C322" s="10" t="s">
        <v>16</v>
      </c>
      <c r="D322" s="11">
        <v>42254</v>
      </c>
      <c r="E322" s="11">
        <v>47654</v>
      </c>
      <c r="F322" s="10" t="s">
        <v>17</v>
      </c>
      <c r="G322" s="12">
        <v>21026.7</v>
      </c>
      <c r="H322" s="12">
        <v>0</v>
      </c>
      <c r="I322" s="12">
        <v>2.35</v>
      </c>
      <c r="J322" s="12">
        <v>0</v>
      </c>
    </row>
    <row r="323" spans="2:10" s="1" customFormat="1" ht="19.75" customHeight="1" x14ac:dyDescent="0.25">
      <c r="B323" s="9" t="s">
        <v>18</v>
      </c>
      <c r="C323" s="10" t="s">
        <v>16</v>
      </c>
      <c r="D323" s="11">
        <v>42255</v>
      </c>
      <c r="E323" s="11">
        <v>47654</v>
      </c>
      <c r="F323" s="10" t="s">
        <v>19</v>
      </c>
      <c r="G323" s="12">
        <v>325475.44</v>
      </c>
      <c r="H323" s="12">
        <v>0</v>
      </c>
      <c r="I323" s="12">
        <v>0</v>
      </c>
      <c r="J323" s="12">
        <v>0</v>
      </c>
    </row>
    <row r="324" spans="2:10" s="1" customFormat="1" ht="19.75" customHeight="1" x14ac:dyDescent="0.25">
      <c r="B324" s="9" t="s">
        <v>18</v>
      </c>
      <c r="C324" s="10" t="s">
        <v>16</v>
      </c>
      <c r="D324" s="11">
        <v>42255</v>
      </c>
      <c r="E324" s="11">
        <v>47711</v>
      </c>
      <c r="F324" s="10" t="s">
        <v>19</v>
      </c>
      <c r="G324" s="12">
        <v>9158.77</v>
      </c>
      <c r="H324" s="12">
        <v>0</v>
      </c>
      <c r="I324" s="12">
        <v>0</v>
      </c>
      <c r="J324" s="12">
        <v>0</v>
      </c>
    </row>
    <row r="325" spans="2:10" s="1" customFormat="1" ht="19.75" customHeight="1" x14ac:dyDescent="0.25">
      <c r="B325" s="9" t="s">
        <v>18</v>
      </c>
      <c r="C325" s="10" t="s">
        <v>16</v>
      </c>
      <c r="D325" s="11">
        <v>42262</v>
      </c>
      <c r="E325" s="11">
        <v>46387</v>
      </c>
      <c r="F325" s="10" t="s">
        <v>19</v>
      </c>
      <c r="G325" s="12">
        <v>20000</v>
      </c>
      <c r="H325" s="12">
        <v>0</v>
      </c>
      <c r="I325" s="12">
        <v>0</v>
      </c>
      <c r="J325" s="12">
        <v>0</v>
      </c>
    </row>
    <row r="326" spans="2:10" s="1" customFormat="1" ht="19.75" customHeight="1" x14ac:dyDescent="0.25">
      <c r="B326" s="9" t="s">
        <v>18</v>
      </c>
      <c r="C326" s="10" t="s">
        <v>16</v>
      </c>
      <c r="D326" s="11">
        <v>42263</v>
      </c>
      <c r="E326" s="11">
        <v>47689</v>
      </c>
      <c r="F326" s="10" t="s">
        <v>17</v>
      </c>
      <c r="G326" s="12">
        <v>256971.1</v>
      </c>
      <c r="H326" s="12">
        <v>0</v>
      </c>
      <c r="I326" s="12">
        <v>0</v>
      </c>
      <c r="J326" s="12">
        <v>0</v>
      </c>
    </row>
    <row r="327" spans="2:10" s="1" customFormat="1" ht="19.75" customHeight="1" x14ac:dyDescent="0.25">
      <c r="B327" s="9" t="s">
        <v>18</v>
      </c>
      <c r="C327" s="10" t="s">
        <v>16</v>
      </c>
      <c r="D327" s="11">
        <v>42266</v>
      </c>
      <c r="E327" s="11">
        <v>46843</v>
      </c>
      <c r="F327" s="10" t="s">
        <v>17</v>
      </c>
      <c r="G327" s="12">
        <v>152526.5</v>
      </c>
      <c r="H327" s="12">
        <v>0</v>
      </c>
      <c r="I327" s="12">
        <v>0</v>
      </c>
      <c r="J327" s="12">
        <v>0</v>
      </c>
    </row>
    <row r="328" spans="2:10" s="1" customFormat="1" ht="19.75" customHeight="1" x14ac:dyDescent="0.25">
      <c r="B328" s="9" t="s">
        <v>18</v>
      </c>
      <c r="C328" s="10" t="s">
        <v>16</v>
      </c>
      <c r="D328" s="11">
        <v>42267</v>
      </c>
      <c r="E328" s="11">
        <v>49384</v>
      </c>
      <c r="F328" s="10" t="s">
        <v>19</v>
      </c>
      <c r="G328" s="12">
        <v>48997</v>
      </c>
      <c r="H328" s="12">
        <v>0</v>
      </c>
      <c r="I328" s="12">
        <v>0</v>
      </c>
      <c r="J328" s="12">
        <v>0</v>
      </c>
    </row>
    <row r="329" spans="2:10" s="1" customFormat="1" ht="19.75" customHeight="1" x14ac:dyDescent="0.25">
      <c r="B329" s="9" t="s">
        <v>18</v>
      </c>
      <c r="C329" s="10" t="s">
        <v>16</v>
      </c>
      <c r="D329" s="11">
        <v>42275</v>
      </c>
      <c r="E329" s="11">
        <v>47522</v>
      </c>
      <c r="F329" s="10" t="s">
        <v>17</v>
      </c>
      <c r="G329" s="12">
        <v>22599.43</v>
      </c>
      <c r="H329" s="12">
        <v>0</v>
      </c>
      <c r="I329" s="12">
        <v>0</v>
      </c>
      <c r="J329" s="12">
        <v>0</v>
      </c>
    </row>
    <row r="330" spans="2:10" s="1" customFormat="1" ht="19.75" customHeight="1" x14ac:dyDescent="0.25">
      <c r="B330" s="9" t="s">
        <v>18</v>
      </c>
      <c r="C330" s="10" t="s">
        <v>16</v>
      </c>
      <c r="D330" s="11">
        <v>42277</v>
      </c>
      <c r="E330" s="11">
        <v>47118</v>
      </c>
      <c r="F330" s="10" t="s">
        <v>19</v>
      </c>
      <c r="G330" s="12">
        <v>67200</v>
      </c>
      <c r="H330" s="12">
        <v>0</v>
      </c>
      <c r="I330" s="12">
        <v>0</v>
      </c>
      <c r="J330" s="12">
        <v>0</v>
      </c>
    </row>
    <row r="331" spans="2:10" s="1" customFormat="1" ht="19.75" customHeight="1" x14ac:dyDescent="0.25">
      <c r="B331" s="9" t="s">
        <v>18</v>
      </c>
      <c r="C331" s="10" t="s">
        <v>16</v>
      </c>
      <c r="D331" s="11">
        <v>42295</v>
      </c>
      <c r="E331" s="11">
        <v>46259</v>
      </c>
      <c r="F331" s="10" t="s">
        <v>17</v>
      </c>
      <c r="G331" s="12">
        <v>6664.84</v>
      </c>
      <c r="H331" s="12">
        <v>0</v>
      </c>
      <c r="I331" s="12">
        <v>0</v>
      </c>
      <c r="J331" s="12">
        <v>0</v>
      </c>
    </row>
    <row r="332" spans="2:10" s="1" customFormat="1" ht="19.75" customHeight="1" x14ac:dyDescent="0.25">
      <c r="B332" s="9" t="s">
        <v>18</v>
      </c>
      <c r="C332" s="10" t="s">
        <v>16</v>
      </c>
      <c r="D332" s="11">
        <v>42305</v>
      </c>
      <c r="E332" s="11">
        <v>47848</v>
      </c>
      <c r="F332" s="10" t="s">
        <v>17</v>
      </c>
      <c r="G332" s="12">
        <v>99529.51</v>
      </c>
      <c r="H332" s="12">
        <v>0</v>
      </c>
      <c r="I332" s="12">
        <v>0</v>
      </c>
      <c r="J332" s="12">
        <v>0</v>
      </c>
    </row>
    <row r="333" spans="2:10" s="1" customFormat="1" ht="19.75" customHeight="1" x14ac:dyDescent="0.25">
      <c r="B333" s="9" t="s">
        <v>18</v>
      </c>
      <c r="C333" s="10" t="s">
        <v>16</v>
      </c>
      <c r="D333" s="11">
        <v>42338</v>
      </c>
      <c r="E333" s="11">
        <v>46387</v>
      </c>
      <c r="F333" s="10" t="s">
        <v>19</v>
      </c>
      <c r="G333" s="12">
        <v>567928.97</v>
      </c>
      <c r="H333" s="12">
        <v>0</v>
      </c>
      <c r="I333" s="12">
        <v>0</v>
      </c>
      <c r="J333" s="12">
        <v>0</v>
      </c>
    </row>
    <row r="334" spans="2:10" s="1" customFormat="1" ht="19.75" customHeight="1" x14ac:dyDescent="0.25">
      <c r="B334" s="9" t="s">
        <v>18</v>
      </c>
      <c r="C334" s="10" t="s">
        <v>16</v>
      </c>
      <c r="D334" s="11">
        <v>42339</v>
      </c>
      <c r="E334" s="11">
        <v>46381</v>
      </c>
      <c r="F334" s="10" t="s">
        <v>17</v>
      </c>
      <c r="G334" s="12">
        <v>14697.24</v>
      </c>
      <c r="H334" s="12">
        <v>0</v>
      </c>
      <c r="I334" s="12">
        <v>0</v>
      </c>
      <c r="J334" s="12">
        <v>0</v>
      </c>
    </row>
    <row r="335" spans="2:10" s="1" customFormat="1" ht="19.75" customHeight="1" x14ac:dyDescent="0.25">
      <c r="B335" s="9" t="s">
        <v>18</v>
      </c>
      <c r="C335" s="10" t="s">
        <v>16</v>
      </c>
      <c r="D335" s="11">
        <v>42346</v>
      </c>
      <c r="E335" s="11">
        <v>48324</v>
      </c>
      <c r="F335" s="10" t="s">
        <v>19</v>
      </c>
      <c r="G335" s="12">
        <v>76000</v>
      </c>
      <c r="H335" s="12">
        <v>0</v>
      </c>
      <c r="I335" s="12">
        <v>0</v>
      </c>
      <c r="J335" s="12">
        <v>0</v>
      </c>
    </row>
    <row r="336" spans="2:10" s="1" customFormat="1" ht="19.75" customHeight="1" x14ac:dyDescent="0.25">
      <c r="B336" s="9" t="s">
        <v>18</v>
      </c>
      <c r="C336" s="10" t="s">
        <v>16</v>
      </c>
      <c r="D336" s="11">
        <v>42348</v>
      </c>
      <c r="E336" s="11">
        <v>49639</v>
      </c>
      <c r="F336" s="10" t="s">
        <v>17</v>
      </c>
      <c r="G336" s="12">
        <v>20000</v>
      </c>
      <c r="H336" s="12">
        <v>0</v>
      </c>
      <c r="I336" s="12">
        <v>0</v>
      </c>
      <c r="J336" s="12">
        <v>0</v>
      </c>
    </row>
    <row r="337" spans="2:10" s="1" customFormat="1" ht="19.75" customHeight="1" x14ac:dyDescent="0.25">
      <c r="B337" s="9" t="s">
        <v>18</v>
      </c>
      <c r="C337" s="10" t="s">
        <v>16</v>
      </c>
      <c r="D337" s="11">
        <v>42358</v>
      </c>
      <c r="E337" s="11">
        <v>47289</v>
      </c>
      <c r="F337" s="10" t="s">
        <v>17</v>
      </c>
      <c r="G337" s="12">
        <v>99758.94</v>
      </c>
      <c r="H337" s="12">
        <v>0</v>
      </c>
      <c r="I337" s="12">
        <v>0</v>
      </c>
      <c r="J337" s="12">
        <v>0</v>
      </c>
    </row>
    <row r="338" spans="2:10" s="1" customFormat="1" ht="19.75" customHeight="1" x14ac:dyDescent="0.25">
      <c r="B338" s="9" t="s">
        <v>18</v>
      </c>
      <c r="C338" s="10" t="s">
        <v>16</v>
      </c>
      <c r="D338" s="11">
        <v>42359</v>
      </c>
      <c r="E338" s="11">
        <v>46387</v>
      </c>
      <c r="F338" s="10" t="s">
        <v>19</v>
      </c>
      <c r="G338" s="12">
        <v>0</v>
      </c>
      <c r="H338" s="12">
        <v>0</v>
      </c>
      <c r="I338" s="12">
        <v>0</v>
      </c>
      <c r="J338" s="12">
        <v>0</v>
      </c>
    </row>
    <row r="339" spans="2:10" s="1" customFormat="1" ht="19.75" customHeight="1" x14ac:dyDescent="0.25">
      <c r="B339" s="9" t="s">
        <v>18</v>
      </c>
      <c r="C339" s="10" t="s">
        <v>16</v>
      </c>
      <c r="D339" s="11">
        <v>42359</v>
      </c>
      <c r="E339" s="11">
        <v>47781</v>
      </c>
      <c r="F339" s="10" t="s">
        <v>19</v>
      </c>
      <c r="G339" s="12">
        <v>2103424.4700000002</v>
      </c>
      <c r="H339" s="12">
        <v>0</v>
      </c>
      <c r="I339" s="12">
        <v>0</v>
      </c>
      <c r="J339" s="12">
        <v>0</v>
      </c>
    </row>
    <row r="340" spans="2:10" s="1" customFormat="1" ht="19.75" customHeight="1" x14ac:dyDescent="0.25">
      <c r="B340" s="9" t="s">
        <v>18</v>
      </c>
      <c r="C340" s="10" t="s">
        <v>16</v>
      </c>
      <c r="D340" s="11">
        <v>42361</v>
      </c>
      <c r="E340" s="11">
        <v>46387</v>
      </c>
      <c r="F340" s="10" t="s">
        <v>19</v>
      </c>
      <c r="G340" s="12">
        <v>0</v>
      </c>
      <c r="H340" s="12">
        <v>0</v>
      </c>
      <c r="I340" s="12">
        <v>0</v>
      </c>
      <c r="J340" s="12">
        <v>0</v>
      </c>
    </row>
    <row r="341" spans="2:10" s="1" customFormat="1" ht="19.75" customHeight="1" x14ac:dyDescent="0.25">
      <c r="B341" s="9" t="s">
        <v>18</v>
      </c>
      <c r="C341" s="10" t="s">
        <v>16</v>
      </c>
      <c r="D341" s="11">
        <v>42367</v>
      </c>
      <c r="E341" s="11">
        <v>47102</v>
      </c>
      <c r="F341" s="10" t="s">
        <v>19</v>
      </c>
      <c r="G341" s="12">
        <v>22597.23</v>
      </c>
      <c r="H341" s="12">
        <v>22597.23</v>
      </c>
      <c r="I341" s="12">
        <v>0</v>
      </c>
      <c r="J341" s="12">
        <v>0</v>
      </c>
    </row>
    <row r="342" spans="2:10" s="1" customFormat="1" ht="19.75" customHeight="1" x14ac:dyDescent="0.25">
      <c r="B342" s="9" t="s">
        <v>18</v>
      </c>
      <c r="C342" s="10" t="s">
        <v>16</v>
      </c>
      <c r="D342" s="11">
        <v>42367</v>
      </c>
      <c r="E342" s="11">
        <v>47683</v>
      </c>
      <c r="F342" s="10" t="s">
        <v>17</v>
      </c>
      <c r="G342" s="12">
        <v>126300</v>
      </c>
      <c r="H342" s="12">
        <v>0</v>
      </c>
      <c r="I342" s="12">
        <v>0</v>
      </c>
      <c r="J342" s="12">
        <v>0</v>
      </c>
    </row>
    <row r="343" spans="2:10" s="1" customFormat="1" ht="19.75" customHeight="1" x14ac:dyDescent="0.25">
      <c r="B343" s="9" t="s">
        <v>18</v>
      </c>
      <c r="C343" s="10" t="s">
        <v>16</v>
      </c>
      <c r="D343" s="11">
        <v>42370</v>
      </c>
      <c r="E343" s="11">
        <v>46112</v>
      </c>
      <c r="F343" s="10" t="s">
        <v>17</v>
      </c>
      <c r="G343" s="12">
        <v>0</v>
      </c>
      <c r="H343" s="12">
        <v>0</v>
      </c>
      <c r="I343" s="12">
        <v>0</v>
      </c>
      <c r="J343" s="12">
        <v>0</v>
      </c>
    </row>
    <row r="344" spans="2:10" s="1" customFormat="1" ht="19.75" customHeight="1" x14ac:dyDescent="0.25">
      <c r="B344" s="9" t="s">
        <v>18</v>
      </c>
      <c r="C344" s="10" t="s">
        <v>16</v>
      </c>
      <c r="D344" s="11">
        <v>42370</v>
      </c>
      <c r="E344" s="11">
        <v>48852</v>
      </c>
      <c r="F344" s="10" t="s">
        <v>17</v>
      </c>
      <c r="G344" s="12">
        <v>237461.83</v>
      </c>
      <c r="H344" s="12">
        <v>0</v>
      </c>
      <c r="I344" s="12">
        <v>0</v>
      </c>
      <c r="J344" s="12">
        <v>0</v>
      </c>
    </row>
    <row r="345" spans="2:10" s="1" customFormat="1" ht="19.75" customHeight="1" x14ac:dyDescent="0.25">
      <c r="B345" s="9" t="s">
        <v>18</v>
      </c>
      <c r="C345" s="10" t="s">
        <v>16</v>
      </c>
      <c r="D345" s="11">
        <v>42370</v>
      </c>
      <c r="E345" s="11">
        <v>50770</v>
      </c>
      <c r="F345" s="10" t="s">
        <v>17</v>
      </c>
      <c r="G345" s="12">
        <v>31910.25</v>
      </c>
      <c r="H345" s="12">
        <v>0</v>
      </c>
      <c r="I345" s="12">
        <v>0</v>
      </c>
      <c r="J345" s="12">
        <v>0</v>
      </c>
    </row>
    <row r="346" spans="2:10" s="1" customFormat="1" ht="19.75" customHeight="1" x14ac:dyDescent="0.25">
      <c r="B346" s="9" t="s">
        <v>18</v>
      </c>
      <c r="C346" s="10" t="s">
        <v>16</v>
      </c>
      <c r="D346" s="11">
        <v>42387</v>
      </c>
      <c r="E346" s="11">
        <v>47807</v>
      </c>
      <c r="F346" s="10" t="s">
        <v>17</v>
      </c>
      <c r="G346" s="12">
        <v>1423038.16</v>
      </c>
      <c r="H346" s="12">
        <v>0</v>
      </c>
      <c r="I346" s="12">
        <v>0</v>
      </c>
      <c r="J346" s="12">
        <v>0</v>
      </c>
    </row>
    <row r="347" spans="2:10" s="1" customFormat="1" ht="19.75" customHeight="1" x14ac:dyDescent="0.25">
      <c r="B347" s="9" t="s">
        <v>18</v>
      </c>
      <c r="C347" s="10" t="s">
        <v>16</v>
      </c>
      <c r="D347" s="11">
        <v>42394</v>
      </c>
      <c r="E347" s="11">
        <v>46043</v>
      </c>
      <c r="F347" s="10" t="s">
        <v>19</v>
      </c>
      <c r="G347" s="12">
        <v>1744</v>
      </c>
      <c r="H347" s="12">
        <v>0</v>
      </c>
      <c r="I347" s="12">
        <v>0</v>
      </c>
      <c r="J347" s="12">
        <v>0</v>
      </c>
    </row>
    <row r="348" spans="2:10" s="1" customFormat="1" ht="19.75" customHeight="1" x14ac:dyDescent="0.25">
      <c r="B348" s="9" t="s">
        <v>18</v>
      </c>
      <c r="C348" s="10" t="s">
        <v>16</v>
      </c>
      <c r="D348" s="11">
        <v>42395</v>
      </c>
      <c r="E348" s="11">
        <v>46112</v>
      </c>
      <c r="F348" s="10" t="s">
        <v>17</v>
      </c>
      <c r="G348" s="12">
        <v>4083.12</v>
      </c>
      <c r="H348" s="12">
        <v>0</v>
      </c>
      <c r="I348" s="12">
        <v>0</v>
      </c>
      <c r="J348" s="12">
        <v>0</v>
      </c>
    </row>
    <row r="349" spans="2:10" s="1" customFormat="1" ht="19.75" customHeight="1" x14ac:dyDescent="0.25">
      <c r="B349" s="9" t="s">
        <v>18</v>
      </c>
      <c r="C349" s="10" t="s">
        <v>16</v>
      </c>
      <c r="D349" s="11">
        <v>42403</v>
      </c>
      <c r="E349" s="11">
        <v>47654</v>
      </c>
      <c r="F349" s="10" t="s">
        <v>17</v>
      </c>
      <c r="G349" s="12">
        <v>9351.0300000000007</v>
      </c>
      <c r="H349" s="12">
        <v>0</v>
      </c>
      <c r="I349" s="12">
        <v>1</v>
      </c>
      <c r="J349" s="12">
        <v>0</v>
      </c>
    </row>
    <row r="350" spans="2:10" s="1" customFormat="1" ht="19.75" customHeight="1" x14ac:dyDescent="0.25">
      <c r="B350" s="9" t="s">
        <v>18</v>
      </c>
      <c r="C350" s="10" t="s">
        <v>16</v>
      </c>
      <c r="D350" s="11">
        <v>42404</v>
      </c>
      <c r="E350" s="11">
        <v>46988</v>
      </c>
      <c r="F350" s="10" t="s">
        <v>17</v>
      </c>
      <c r="G350" s="12">
        <v>101000</v>
      </c>
      <c r="H350" s="12">
        <v>0</v>
      </c>
      <c r="I350" s="12">
        <v>0</v>
      </c>
      <c r="J350" s="12">
        <v>0</v>
      </c>
    </row>
    <row r="351" spans="2:10" s="1" customFormat="1" ht="19.75" customHeight="1" x14ac:dyDescent="0.25">
      <c r="B351" s="9" t="s">
        <v>18</v>
      </c>
      <c r="C351" s="10" t="s">
        <v>16</v>
      </c>
      <c r="D351" s="11">
        <v>42417</v>
      </c>
      <c r="E351" s="11">
        <v>46047</v>
      </c>
      <c r="F351" s="10" t="s">
        <v>19</v>
      </c>
      <c r="G351" s="12">
        <v>9580</v>
      </c>
      <c r="H351" s="12">
        <v>0</v>
      </c>
      <c r="I351" s="12">
        <v>0</v>
      </c>
      <c r="J351" s="12">
        <v>0</v>
      </c>
    </row>
    <row r="352" spans="2:10" s="1" customFormat="1" ht="19.75" customHeight="1" x14ac:dyDescent="0.25">
      <c r="B352" s="9" t="s">
        <v>18</v>
      </c>
      <c r="C352" s="10" t="s">
        <v>16</v>
      </c>
      <c r="D352" s="11">
        <v>42423</v>
      </c>
      <c r="E352" s="11">
        <v>46387</v>
      </c>
      <c r="F352" s="10" t="s">
        <v>19</v>
      </c>
      <c r="G352" s="12">
        <v>0</v>
      </c>
      <c r="H352" s="12">
        <v>0</v>
      </c>
      <c r="I352" s="12">
        <v>0</v>
      </c>
      <c r="J352" s="12">
        <v>0</v>
      </c>
    </row>
    <row r="353" spans="2:10" s="1" customFormat="1" ht="19.75" customHeight="1" x14ac:dyDescent="0.25">
      <c r="B353" s="9" t="s">
        <v>18</v>
      </c>
      <c r="C353" s="10" t="s">
        <v>16</v>
      </c>
      <c r="D353" s="11">
        <v>42431</v>
      </c>
      <c r="E353" s="11">
        <v>47904</v>
      </c>
      <c r="F353" s="10" t="s">
        <v>17</v>
      </c>
      <c r="G353" s="12">
        <v>10287.92</v>
      </c>
      <c r="H353" s="12">
        <v>0</v>
      </c>
      <c r="I353" s="12">
        <v>0</v>
      </c>
      <c r="J353" s="12">
        <v>0</v>
      </c>
    </row>
    <row r="354" spans="2:10" s="1" customFormat="1" ht="19.75" customHeight="1" x14ac:dyDescent="0.25">
      <c r="B354" s="9" t="s">
        <v>18</v>
      </c>
      <c r="C354" s="10" t="s">
        <v>16</v>
      </c>
      <c r="D354" s="11">
        <v>42460</v>
      </c>
      <c r="E354" s="11">
        <v>46081</v>
      </c>
      <c r="F354" s="10" t="s">
        <v>19</v>
      </c>
      <c r="G354" s="12">
        <v>105600</v>
      </c>
      <c r="H354" s="12">
        <v>0</v>
      </c>
      <c r="I354" s="12">
        <v>0</v>
      </c>
      <c r="J354" s="12">
        <v>0</v>
      </c>
    </row>
    <row r="355" spans="2:10" s="1" customFormat="1" ht="19.75" customHeight="1" x14ac:dyDescent="0.25">
      <c r="B355" s="9" t="s">
        <v>18</v>
      </c>
      <c r="C355" s="10" t="s">
        <v>16</v>
      </c>
      <c r="D355" s="11">
        <v>42481</v>
      </c>
      <c r="E355" s="11">
        <v>46163</v>
      </c>
      <c r="F355" s="10" t="s">
        <v>17</v>
      </c>
      <c r="G355" s="12">
        <v>1712</v>
      </c>
      <c r="H355" s="12">
        <v>0</v>
      </c>
      <c r="I355" s="12">
        <v>0</v>
      </c>
      <c r="J355" s="12">
        <v>0</v>
      </c>
    </row>
    <row r="356" spans="2:10" s="1" customFormat="1" ht="19.75" customHeight="1" x14ac:dyDescent="0.25">
      <c r="B356" s="9" t="s">
        <v>18</v>
      </c>
      <c r="C356" s="10" t="s">
        <v>16</v>
      </c>
      <c r="D356" s="11">
        <v>42482</v>
      </c>
      <c r="E356" s="11">
        <v>46917</v>
      </c>
      <c r="F356" s="10" t="s">
        <v>19</v>
      </c>
      <c r="G356" s="12">
        <v>20805</v>
      </c>
      <c r="H356" s="12">
        <v>0</v>
      </c>
      <c r="I356" s="12">
        <v>0</v>
      </c>
      <c r="J356" s="12">
        <v>0</v>
      </c>
    </row>
    <row r="357" spans="2:10" s="1" customFormat="1" ht="19.75" customHeight="1" x14ac:dyDescent="0.25">
      <c r="B357" s="9" t="s">
        <v>18</v>
      </c>
      <c r="C357" s="10" t="s">
        <v>16</v>
      </c>
      <c r="D357" s="11">
        <v>42491</v>
      </c>
      <c r="E357" s="11">
        <v>47998</v>
      </c>
      <c r="F357" s="10" t="s">
        <v>17</v>
      </c>
      <c r="G357" s="12">
        <v>90241.94</v>
      </c>
      <c r="H357" s="12">
        <v>0</v>
      </c>
      <c r="I357" s="12">
        <v>0</v>
      </c>
      <c r="J357" s="12">
        <v>0</v>
      </c>
    </row>
    <row r="358" spans="2:10" s="1" customFormat="1" ht="19.75" customHeight="1" x14ac:dyDescent="0.25">
      <c r="B358" s="9" t="s">
        <v>18</v>
      </c>
      <c r="C358" s="10" t="s">
        <v>16</v>
      </c>
      <c r="D358" s="11">
        <v>42512</v>
      </c>
      <c r="E358" s="11">
        <v>46164</v>
      </c>
      <c r="F358" s="10" t="s">
        <v>19</v>
      </c>
      <c r="G358" s="12">
        <v>688</v>
      </c>
      <c r="H358" s="12">
        <v>0</v>
      </c>
      <c r="I358" s="12">
        <v>0</v>
      </c>
      <c r="J358" s="12">
        <v>0</v>
      </c>
    </row>
    <row r="359" spans="2:10" s="1" customFormat="1" ht="19.75" customHeight="1" x14ac:dyDescent="0.25">
      <c r="B359" s="9" t="s">
        <v>18</v>
      </c>
      <c r="C359" s="10" t="s">
        <v>16</v>
      </c>
      <c r="D359" s="11">
        <v>42513</v>
      </c>
      <c r="E359" s="11">
        <v>46133</v>
      </c>
      <c r="F359" s="10" t="s">
        <v>17</v>
      </c>
      <c r="G359" s="12">
        <v>1017</v>
      </c>
      <c r="H359" s="12">
        <v>0</v>
      </c>
      <c r="I359" s="12">
        <v>0</v>
      </c>
      <c r="J359" s="12">
        <v>0</v>
      </c>
    </row>
    <row r="360" spans="2:10" s="1" customFormat="1" ht="19.75" customHeight="1" x14ac:dyDescent="0.25">
      <c r="B360" s="9" t="s">
        <v>18</v>
      </c>
      <c r="C360" s="10" t="s">
        <v>16</v>
      </c>
      <c r="D360" s="11">
        <v>42517</v>
      </c>
      <c r="E360" s="11">
        <v>46167</v>
      </c>
      <c r="F360" s="10" t="s">
        <v>19</v>
      </c>
      <c r="G360" s="12">
        <v>14752</v>
      </c>
      <c r="H360" s="12">
        <v>0</v>
      </c>
      <c r="I360" s="12">
        <v>0</v>
      </c>
      <c r="J360" s="12">
        <v>0</v>
      </c>
    </row>
    <row r="361" spans="2:10" s="1" customFormat="1" ht="19.75" customHeight="1" x14ac:dyDescent="0.25">
      <c r="B361" s="9" t="s">
        <v>18</v>
      </c>
      <c r="C361" s="10" t="s">
        <v>16</v>
      </c>
      <c r="D361" s="11">
        <v>42535</v>
      </c>
      <c r="E361" s="11">
        <v>46162</v>
      </c>
      <c r="F361" s="10" t="s">
        <v>17</v>
      </c>
      <c r="G361" s="12">
        <v>1665142</v>
      </c>
      <c r="H361" s="12">
        <v>0</v>
      </c>
      <c r="I361" s="12">
        <v>1.26</v>
      </c>
      <c r="J361" s="12">
        <v>0</v>
      </c>
    </row>
    <row r="362" spans="2:10" s="1" customFormat="1" ht="19.75" customHeight="1" x14ac:dyDescent="0.25">
      <c r="B362" s="9" t="s">
        <v>18</v>
      </c>
      <c r="C362" s="10" t="s">
        <v>16</v>
      </c>
      <c r="D362" s="11">
        <v>42536</v>
      </c>
      <c r="E362" s="11">
        <v>46387</v>
      </c>
      <c r="F362" s="10" t="s">
        <v>19</v>
      </c>
      <c r="G362" s="12">
        <v>323554.08</v>
      </c>
      <c r="H362" s="12">
        <v>0</v>
      </c>
      <c r="I362" s="12">
        <v>0</v>
      </c>
      <c r="J362" s="12">
        <v>0</v>
      </c>
    </row>
    <row r="363" spans="2:10" s="1" customFormat="1" ht="19.75" customHeight="1" x14ac:dyDescent="0.25">
      <c r="B363" s="9" t="s">
        <v>18</v>
      </c>
      <c r="C363" s="10" t="s">
        <v>16</v>
      </c>
      <c r="D363" s="11">
        <v>42538</v>
      </c>
      <c r="E363" s="11">
        <v>46387</v>
      </c>
      <c r="F363" s="10" t="s">
        <v>17</v>
      </c>
      <c r="G363" s="12">
        <v>52628</v>
      </c>
      <c r="H363" s="12">
        <v>0</v>
      </c>
      <c r="I363" s="12">
        <v>0</v>
      </c>
      <c r="J363" s="12">
        <v>0</v>
      </c>
    </row>
    <row r="364" spans="2:10" s="1" customFormat="1" ht="19.75" customHeight="1" x14ac:dyDescent="0.25">
      <c r="B364" s="9" t="s">
        <v>18</v>
      </c>
      <c r="C364" s="10" t="s">
        <v>16</v>
      </c>
      <c r="D364" s="11">
        <v>42538</v>
      </c>
      <c r="E364" s="11">
        <v>48020</v>
      </c>
      <c r="F364" s="10" t="s">
        <v>19</v>
      </c>
      <c r="G364" s="12">
        <v>54810</v>
      </c>
      <c r="H364" s="12">
        <v>0</v>
      </c>
      <c r="I364" s="12">
        <v>0</v>
      </c>
      <c r="J364" s="12">
        <v>0</v>
      </c>
    </row>
    <row r="365" spans="2:10" s="1" customFormat="1" ht="19.75" customHeight="1" x14ac:dyDescent="0.25">
      <c r="B365" s="9" t="s">
        <v>18</v>
      </c>
      <c r="C365" s="10" t="s">
        <v>16</v>
      </c>
      <c r="D365" s="11">
        <v>42541</v>
      </c>
      <c r="E365" s="11">
        <v>47958</v>
      </c>
      <c r="F365" s="10" t="s">
        <v>19</v>
      </c>
      <c r="G365" s="12">
        <v>1346807.49</v>
      </c>
      <c r="H365" s="12">
        <v>0</v>
      </c>
      <c r="I365" s="12">
        <v>0</v>
      </c>
      <c r="J365" s="12">
        <v>0</v>
      </c>
    </row>
    <row r="366" spans="2:10" s="1" customFormat="1" ht="19.75" customHeight="1" x14ac:dyDescent="0.25">
      <c r="B366" s="9" t="s">
        <v>18</v>
      </c>
      <c r="C366" s="10" t="s">
        <v>16</v>
      </c>
      <c r="D366" s="11">
        <v>42542</v>
      </c>
      <c r="E366" s="11">
        <v>47993</v>
      </c>
      <c r="F366" s="10" t="s">
        <v>19</v>
      </c>
      <c r="G366" s="12">
        <v>979964.8</v>
      </c>
      <c r="H366" s="12">
        <v>0</v>
      </c>
      <c r="I366" s="12">
        <v>0</v>
      </c>
      <c r="J366" s="12">
        <v>0</v>
      </c>
    </row>
    <row r="367" spans="2:10" s="1" customFormat="1" ht="19.75" customHeight="1" x14ac:dyDescent="0.25">
      <c r="B367" s="9" t="s">
        <v>18</v>
      </c>
      <c r="C367" s="10" t="s">
        <v>16</v>
      </c>
      <c r="D367" s="11">
        <v>42547</v>
      </c>
      <c r="E367" s="11">
        <v>46200</v>
      </c>
      <c r="F367" s="10" t="s">
        <v>17</v>
      </c>
      <c r="G367" s="12">
        <v>988.34</v>
      </c>
      <c r="H367" s="12">
        <v>0</v>
      </c>
      <c r="I367" s="12">
        <v>0</v>
      </c>
      <c r="J367" s="12">
        <v>0</v>
      </c>
    </row>
    <row r="368" spans="2:10" s="1" customFormat="1" ht="19.75" customHeight="1" x14ac:dyDescent="0.25">
      <c r="B368" s="9" t="s">
        <v>18</v>
      </c>
      <c r="C368" s="10" t="s">
        <v>16</v>
      </c>
      <c r="D368" s="11">
        <v>42552</v>
      </c>
      <c r="E368" s="11">
        <v>46203</v>
      </c>
      <c r="F368" s="10" t="s">
        <v>17</v>
      </c>
      <c r="G368" s="12">
        <v>20901.86</v>
      </c>
      <c r="H368" s="12">
        <v>0</v>
      </c>
      <c r="I368" s="12">
        <v>0</v>
      </c>
      <c r="J368" s="12">
        <v>0</v>
      </c>
    </row>
    <row r="369" spans="2:10" s="1" customFormat="1" ht="19.75" customHeight="1" x14ac:dyDescent="0.25">
      <c r="B369" s="9" t="s">
        <v>18</v>
      </c>
      <c r="C369" s="10" t="s">
        <v>16</v>
      </c>
      <c r="D369" s="11">
        <v>42566</v>
      </c>
      <c r="E369" s="11">
        <v>47676</v>
      </c>
      <c r="F369" s="10" t="s">
        <v>17</v>
      </c>
      <c r="G369" s="12">
        <v>112200.35</v>
      </c>
      <c r="H369" s="12">
        <v>0</v>
      </c>
      <c r="I369" s="12">
        <v>0</v>
      </c>
      <c r="J369" s="12">
        <v>0</v>
      </c>
    </row>
    <row r="370" spans="2:10" s="1" customFormat="1" ht="19.75" customHeight="1" x14ac:dyDescent="0.25">
      <c r="B370" s="9" t="s">
        <v>18</v>
      </c>
      <c r="C370" s="10" t="s">
        <v>16</v>
      </c>
      <c r="D370" s="11">
        <v>42566</v>
      </c>
      <c r="E370" s="11">
        <v>48036</v>
      </c>
      <c r="F370" s="10" t="s">
        <v>19</v>
      </c>
      <c r="G370" s="12">
        <v>111696.02</v>
      </c>
      <c r="H370" s="12">
        <v>0</v>
      </c>
      <c r="I370" s="12">
        <v>0</v>
      </c>
      <c r="J370" s="12">
        <v>0</v>
      </c>
    </row>
    <row r="371" spans="2:10" s="1" customFormat="1" ht="19.75" customHeight="1" x14ac:dyDescent="0.25">
      <c r="B371" s="9" t="s">
        <v>18</v>
      </c>
      <c r="C371" s="10" t="s">
        <v>16</v>
      </c>
      <c r="D371" s="11">
        <v>42578</v>
      </c>
      <c r="E371" s="11">
        <v>46387</v>
      </c>
      <c r="F371" s="10" t="s">
        <v>17</v>
      </c>
      <c r="G371" s="12">
        <v>67653.399999999994</v>
      </c>
      <c r="H371" s="12">
        <v>0</v>
      </c>
      <c r="I371" s="12">
        <v>0</v>
      </c>
      <c r="J371" s="12">
        <v>0</v>
      </c>
    </row>
    <row r="372" spans="2:10" s="1" customFormat="1" ht="19.75" customHeight="1" x14ac:dyDescent="0.25">
      <c r="B372" s="9" t="s">
        <v>18</v>
      </c>
      <c r="C372" s="10" t="s">
        <v>16</v>
      </c>
      <c r="D372" s="11">
        <v>42579</v>
      </c>
      <c r="E372" s="11">
        <v>46379</v>
      </c>
      <c r="F372" s="10" t="s">
        <v>19</v>
      </c>
      <c r="G372" s="12">
        <v>29567</v>
      </c>
      <c r="H372" s="12">
        <v>0</v>
      </c>
      <c r="I372" s="12">
        <v>2.36</v>
      </c>
      <c r="J372" s="12">
        <v>0</v>
      </c>
    </row>
    <row r="373" spans="2:10" s="1" customFormat="1" ht="19.75" customHeight="1" x14ac:dyDescent="0.25">
      <c r="B373" s="9" t="s">
        <v>18</v>
      </c>
      <c r="C373" s="10" t="s">
        <v>16</v>
      </c>
      <c r="D373" s="11">
        <v>42584</v>
      </c>
      <c r="E373" s="11">
        <v>46112</v>
      </c>
      <c r="F373" s="10" t="s">
        <v>19</v>
      </c>
      <c r="G373" s="12">
        <v>2079346.21</v>
      </c>
      <c r="H373" s="12">
        <v>0</v>
      </c>
      <c r="I373" s="12">
        <v>0</v>
      </c>
      <c r="J373" s="12">
        <v>0</v>
      </c>
    </row>
    <row r="374" spans="2:10" s="1" customFormat="1" ht="19.75" customHeight="1" x14ac:dyDescent="0.25">
      <c r="B374" s="9" t="s">
        <v>18</v>
      </c>
      <c r="C374" s="10" t="s">
        <v>16</v>
      </c>
      <c r="D374" s="11">
        <v>42586</v>
      </c>
      <c r="E374" s="11">
        <v>48852</v>
      </c>
      <c r="F374" s="10" t="s">
        <v>19</v>
      </c>
      <c r="G374" s="12">
        <v>852491</v>
      </c>
      <c r="H374" s="12">
        <v>0</v>
      </c>
      <c r="I374" s="12">
        <v>0</v>
      </c>
      <c r="J374" s="12">
        <v>0</v>
      </c>
    </row>
    <row r="375" spans="2:10" s="1" customFormat="1" ht="19.75" customHeight="1" x14ac:dyDescent="0.25">
      <c r="B375" s="9" t="s">
        <v>18</v>
      </c>
      <c r="C375" s="10" t="s">
        <v>16</v>
      </c>
      <c r="D375" s="11">
        <v>42590</v>
      </c>
      <c r="E375" s="11">
        <v>46254</v>
      </c>
      <c r="F375" s="10" t="s">
        <v>19</v>
      </c>
      <c r="G375" s="12">
        <v>3380</v>
      </c>
      <c r="H375" s="12">
        <v>0</v>
      </c>
      <c r="I375" s="12">
        <v>0</v>
      </c>
      <c r="J375" s="12">
        <v>0</v>
      </c>
    </row>
    <row r="376" spans="2:10" s="1" customFormat="1" ht="19.75" customHeight="1" x14ac:dyDescent="0.25">
      <c r="B376" s="9" t="s">
        <v>18</v>
      </c>
      <c r="C376" s="10" t="s">
        <v>16</v>
      </c>
      <c r="D376" s="11">
        <v>42598</v>
      </c>
      <c r="E376" s="11">
        <v>47390</v>
      </c>
      <c r="F376" s="10" t="s">
        <v>19</v>
      </c>
      <c r="G376" s="12">
        <v>1666666.64</v>
      </c>
      <c r="H376" s="12">
        <v>1666666.64</v>
      </c>
      <c r="I376" s="12">
        <v>0</v>
      </c>
      <c r="J376" s="12">
        <v>0</v>
      </c>
    </row>
    <row r="377" spans="2:10" s="1" customFormat="1" ht="19.75" customHeight="1" x14ac:dyDescent="0.25">
      <c r="B377" s="9" t="s">
        <v>18</v>
      </c>
      <c r="C377" s="10" t="s">
        <v>16</v>
      </c>
      <c r="D377" s="11">
        <v>42600</v>
      </c>
      <c r="E377" s="11">
        <v>47927</v>
      </c>
      <c r="F377" s="10" t="s">
        <v>19</v>
      </c>
      <c r="G377" s="12">
        <v>116477.77</v>
      </c>
      <c r="H377" s="12">
        <v>0</v>
      </c>
      <c r="I377" s="12">
        <v>132.26</v>
      </c>
      <c r="J377" s="12">
        <v>0</v>
      </c>
    </row>
    <row r="378" spans="2:10" s="1" customFormat="1" ht="19.75" customHeight="1" x14ac:dyDescent="0.25">
      <c r="B378" s="9" t="s">
        <v>18</v>
      </c>
      <c r="C378" s="10" t="s">
        <v>16</v>
      </c>
      <c r="D378" s="11">
        <v>42612</v>
      </c>
      <c r="E378" s="11">
        <v>46376</v>
      </c>
      <c r="F378" s="10" t="s">
        <v>19</v>
      </c>
      <c r="G378" s="12">
        <v>46476</v>
      </c>
      <c r="H378" s="12">
        <v>0</v>
      </c>
      <c r="I378" s="12">
        <v>0</v>
      </c>
      <c r="J378" s="12">
        <v>0</v>
      </c>
    </row>
    <row r="379" spans="2:10" s="1" customFormat="1" ht="19.75" customHeight="1" x14ac:dyDescent="0.25">
      <c r="B379" s="9" t="s">
        <v>18</v>
      </c>
      <c r="C379" s="10" t="s">
        <v>16</v>
      </c>
      <c r="D379" s="11">
        <v>42614</v>
      </c>
      <c r="E379" s="11">
        <v>47118</v>
      </c>
      <c r="F379" s="10" t="s">
        <v>17</v>
      </c>
      <c r="G379" s="12">
        <v>13211.05</v>
      </c>
      <c r="H379" s="12">
        <v>0</v>
      </c>
      <c r="I379" s="12">
        <v>0</v>
      </c>
      <c r="J379" s="12">
        <v>0</v>
      </c>
    </row>
    <row r="380" spans="2:10" s="1" customFormat="1" ht="19.75" customHeight="1" x14ac:dyDescent="0.25">
      <c r="B380" s="9" t="s">
        <v>18</v>
      </c>
      <c r="C380" s="10" t="s">
        <v>16</v>
      </c>
      <c r="D380" s="11">
        <v>42620</v>
      </c>
      <c r="E380" s="11">
        <v>48367</v>
      </c>
      <c r="F380" s="10" t="s">
        <v>17</v>
      </c>
      <c r="G380" s="12">
        <v>94024.5</v>
      </c>
      <c r="H380" s="12">
        <v>0</v>
      </c>
      <c r="I380" s="12">
        <v>0</v>
      </c>
      <c r="J380" s="12">
        <v>0</v>
      </c>
    </row>
    <row r="381" spans="2:10" s="1" customFormat="1" ht="19.75" customHeight="1" x14ac:dyDescent="0.25">
      <c r="B381" s="9" t="s">
        <v>18</v>
      </c>
      <c r="C381" s="10" t="s">
        <v>16</v>
      </c>
      <c r="D381" s="11">
        <v>42628</v>
      </c>
      <c r="E381" s="11">
        <v>53600</v>
      </c>
      <c r="F381" s="10" t="s">
        <v>17</v>
      </c>
      <c r="G381" s="12">
        <v>96256</v>
      </c>
      <c r="H381" s="12">
        <v>0</v>
      </c>
      <c r="I381" s="12">
        <v>0</v>
      </c>
      <c r="J381" s="12">
        <v>0</v>
      </c>
    </row>
    <row r="382" spans="2:10" s="1" customFormat="1" ht="19.75" customHeight="1" x14ac:dyDescent="0.25">
      <c r="B382" s="9" t="s">
        <v>18</v>
      </c>
      <c r="C382" s="10" t="s">
        <v>16</v>
      </c>
      <c r="D382" s="11">
        <v>42629</v>
      </c>
      <c r="E382" s="11">
        <v>46228</v>
      </c>
      <c r="F382" s="10" t="s">
        <v>19</v>
      </c>
      <c r="G382" s="12">
        <v>21252</v>
      </c>
      <c r="H382" s="12">
        <v>0</v>
      </c>
      <c r="I382" s="12">
        <v>0</v>
      </c>
      <c r="J382" s="12">
        <v>0</v>
      </c>
    </row>
    <row r="383" spans="2:10" s="1" customFormat="1" ht="19.75" customHeight="1" x14ac:dyDescent="0.25">
      <c r="B383" s="9" t="s">
        <v>18</v>
      </c>
      <c r="C383" s="10" t="s">
        <v>16</v>
      </c>
      <c r="D383" s="11">
        <v>42633</v>
      </c>
      <c r="E383" s="11">
        <v>46286</v>
      </c>
      <c r="F383" s="10" t="s">
        <v>19</v>
      </c>
      <c r="G383" s="12">
        <v>15320</v>
      </c>
      <c r="H383" s="12">
        <v>0</v>
      </c>
      <c r="I383" s="12">
        <v>0</v>
      </c>
      <c r="J383" s="12">
        <v>0</v>
      </c>
    </row>
    <row r="384" spans="2:10" s="1" customFormat="1" ht="19.75" customHeight="1" x14ac:dyDescent="0.25">
      <c r="B384" s="9" t="s">
        <v>18</v>
      </c>
      <c r="C384" s="10" t="s">
        <v>16</v>
      </c>
      <c r="D384" s="11">
        <v>42635</v>
      </c>
      <c r="E384" s="11">
        <v>49940</v>
      </c>
      <c r="F384" s="10" t="s">
        <v>17</v>
      </c>
      <c r="G384" s="12">
        <v>12687</v>
      </c>
      <c r="H384" s="12">
        <v>0</v>
      </c>
      <c r="I384" s="12">
        <v>0</v>
      </c>
      <c r="J384" s="12">
        <v>0</v>
      </c>
    </row>
    <row r="385" spans="2:10" s="1" customFormat="1" ht="19.75" customHeight="1" x14ac:dyDescent="0.25">
      <c r="B385" s="9" t="s">
        <v>18</v>
      </c>
      <c r="C385" s="10" t="s">
        <v>16</v>
      </c>
      <c r="D385" s="11">
        <v>42642</v>
      </c>
      <c r="E385" s="11">
        <v>49943</v>
      </c>
      <c r="F385" s="10" t="s">
        <v>19</v>
      </c>
      <c r="G385" s="12">
        <v>43037</v>
      </c>
      <c r="H385" s="12">
        <v>0</v>
      </c>
      <c r="I385" s="12">
        <v>0</v>
      </c>
      <c r="J385" s="12">
        <v>0</v>
      </c>
    </row>
    <row r="386" spans="2:10" s="1" customFormat="1" ht="19.75" customHeight="1" x14ac:dyDescent="0.25">
      <c r="B386" s="9" t="s">
        <v>18</v>
      </c>
      <c r="C386" s="10" t="s">
        <v>16</v>
      </c>
      <c r="D386" s="11">
        <v>42643</v>
      </c>
      <c r="E386" s="11">
        <v>46112</v>
      </c>
      <c r="F386" s="10" t="s">
        <v>17</v>
      </c>
      <c r="G386" s="12">
        <v>84097.22</v>
      </c>
      <c r="H386" s="12">
        <v>0</v>
      </c>
      <c r="I386" s="12">
        <v>0</v>
      </c>
      <c r="J386" s="12">
        <v>0</v>
      </c>
    </row>
    <row r="387" spans="2:10" s="1" customFormat="1" ht="19.75" customHeight="1" x14ac:dyDescent="0.25">
      <c r="B387" s="9" t="s">
        <v>18</v>
      </c>
      <c r="C387" s="10" t="s">
        <v>16</v>
      </c>
      <c r="D387" s="11">
        <v>42643</v>
      </c>
      <c r="E387" s="11">
        <v>46167</v>
      </c>
      <c r="F387" s="10" t="s">
        <v>17</v>
      </c>
      <c r="G387" s="12">
        <v>48798.62</v>
      </c>
      <c r="H387" s="12">
        <v>0</v>
      </c>
      <c r="I387" s="12">
        <v>0</v>
      </c>
      <c r="J387" s="12">
        <v>0</v>
      </c>
    </row>
    <row r="388" spans="2:10" s="1" customFormat="1" ht="19.75" customHeight="1" x14ac:dyDescent="0.25">
      <c r="B388" s="9" t="s">
        <v>18</v>
      </c>
      <c r="C388" s="10" t="s">
        <v>16</v>
      </c>
      <c r="D388" s="11">
        <v>42645</v>
      </c>
      <c r="E388" s="11">
        <v>47999</v>
      </c>
      <c r="F388" s="10" t="s">
        <v>17</v>
      </c>
      <c r="G388" s="12">
        <v>2645872.7999999998</v>
      </c>
      <c r="H388" s="12">
        <v>0</v>
      </c>
      <c r="I388" s="12">
        <v>0</v>
      </c>
      <c r="J388" s="12">
        <v>0</v>
      </c>
    </row>
    <row r="389" spans="2:10" s="1" customFormat="1" ht="19.75" customHeight="1" x14ac:dyDescent="0.25">
      <c r="B389" s="9" t="s">
        <v>18</v>
      </c>
      <c r="C389" s="10" t="s">
        <v>16</v>
      </c>
      <c r="D389" s="11">
        <v>42646</v>
      </c>
      <c r="E389" s="11">
        <v>46387</v>
      </c>
      <c r="F389" s="10" t="s">
        <v>19</v>
      </c>
      <c r="G389" s="12">
        <v>1900</v>
      </c>
      <c r="H389" s="12">
        <v>0</v>
      </c>
      <c r="I389" s="12">
        <v>0</v>
      </c>
      <c r="J389" s="12">
        <v>0</v>
      </c>
    </row>
    <row r="390" spans="2:10" s="1" customFormat="1" ht="19.75" customHeight="1" x14ac:dyDescent="0.25">
      <c r="B390" s="9" t="s">
        <v>18</v>
      </c>
      <c r="C390" s="10" t="s">
        <v>16</v>
      </c>
      <c r="D390" s="11">
        <v>42648</v>
      </c>
      <c r="E390" s="11">
        <v>47535</v>
      </c>
      <c r="F390" s="10" t="s">
        <v>17</v>
      </c>
      <c r="G390" s="12">
        <v>148393.23000000001</v>
      </c>
      <c r="H390" s="12">
        <v>0</v>
      </c>
      <c r="I390" s="12">
        <v>0</v>
      </c>
      <c r="J390" s="12">
        <v>0</v>
      </c>
    </row>
    <row r="391" spans="2:10" s="1" customFormat="1" ht="19.75" customHeight="1" x14ac:dyDescent="0.25">
      <c r="B391" s="9" t="s">
        <v>18</v>
      </c>
      <c r="C391" s="10" t="s">
        <v>16</v>
      </c>
      <c r="D391" s="11">
        <v>42649</v>
      </c>
      <c r="E391" s="11">
        <v>46339</v>
      </c>
      <c r="F391" s="10" t="s">
        <v>17</v>
      </c>
      <c r="G391" s="12">
        <v>0</v>
      </c>
      <c r="H391" s="12">
        <v>0</v>
      </c>
      <c r="I391" s="12">
        <v>0</v>
      </c>
      <c r="J391" s="12">
        <v>0</v>
      </c>
    </row>
    <row r="392" spans="2:10" s="1" customFormat="1" ht="19.75" customHeight="1" x14ac:dyDescent="0.25">
      <c r="B392" s="9" t="s">
        <v>18</v>
      </c>
      <c r="C392" s="10" t="s">
        <v>16</v>
      </c>
      <c r="D392" s="11">
        <v>42655</v>
      </c>
      <c r="E392" s="11">
        <v>46387</v>
      </c>
      <c r="F392" s="10" t="s">
        <v>17</v>
      </c>
      <c r="G392" s="12">
        <v>99928</v>
      </c>
      <c r="H392" s="12">
        <v>0</v>
      </c>
      <c r="I392" s="12">
        <v>0</v>
      </c>
      <c r="J392" s="12">
        <v>0</v>
      </c>
    </row>
    <row r="393" spans="2:10" s="1" customFormat="1" ht="19.75" customHeight="1" x14ac:dyDescent="0.25">
      <c r="B393" s="9" t="s">
        <v>18</v>
      </c>
      <c r="C393" s="10" t="s">
        <v>16</v>
      </c>
      <c r="D393" s="11">
        <v>42669</v>
      </c>
      <c r="E393" s="11">
        <v>46387</v>
      </c>
      <c r="F393" s="10" t="s">
        <v>17</v>
      </c>
      <c r="G393" s="12">
        <v>91459.22</v>
      </c>
      <c r="H393" s="12">
        <v>0</v>
      </c>
      <c r="I393" s="12">
        <v>0</v>
      </c>
      <c r="J393" s="12">
        <v>0</v>
      </c>
    </row>
    <row r="394" spans="2:10" s="1" customFormat="1" ht="19.75" customHeight="1" x14ac:dyDescent="0.25">
      <c r="B394" s="9" t="s">
        <v>18</v>
      </c>
      <c r="C394" s="10" t="s">
        <v>16</v>
      </c>
      <c r="D394" s="11">
        <v>42674</v>
      </c>
      <c r="E394" s="11">
        <v>48111</v>
      </c>
      <c r="F394" s="10" t="s">
        <v>19</v>
      </c>
      <c r="G394" s="12">
        <v>116940</v>
      </c>
      <c r="H394" s="12">
        <v>0</v>
      </c>
      <c r="I394" s="12">
        <v>9.7899999999999991</v>
      </c>
      <c r="J394" s="12">
        <v>0</v>
      </c>
    </row>
    <row r="395" spans="2:10" s="1" customFormat="1" ht="19.75" customHeight="1" x14ac:dyDescent="0.25">
      <c r="B395" s="9" t="s">
        <v>18</v>
      </c>
      <c r="C395" s="10" t="s">
        <v>16</v>
      </c>
      <c r="D395" s="11">
        <v>42676</v>
      </c>
      <c r="E395" s="11">
        <v>48116</v>
      </c>
      <c r="F395" s="10" t="s">
        <v>17</v>
      </c>
      <c r="G395" s="12">
        <v>218656.41</v>
      </c>
      <c r="H395" s="12">
        <v>0</v>
      </c>
      <c r="I395" s="12">
        <v>22.89</v>
      </c>
      <c r="J395" s="12">
        <v>0</v>
      </c>
    </row>
    <row r="396" spans="2:10" s="1" customFormat="1" ht="19.75" customHeight="1" x14ac:dyDescent="0.25">
      <c r="B396" s="9" t="s">
        <v>18</v>
      </c>
      <c r="C396" s="10" t="s">
        <v>16</v>
      </c>
      <c r="D396" s="11">
        <v>42684</v>
      </c>
      <c r="E396" s="11">
        <v>46290</v>
      </c>
      <c r="F396" s="10" t="s">
        <v>19</v>
      </c>
      <c r="G396" s="12">
        <v>80272.88</v>
      </c>
      <c r="H396" s="12">
        <v>0</v>
      </c>
      <c r="I396" s="12">
        <v>0</v>
      </c>
      <c r="J396" s="12">
        <v>0</v>
      </c>
    </row>
    <row r="397" spans="2:10" s="1" customFormat="1" ht="19.75" customHeight="1" x14ac:dyDescent="0.25">
      <c r="B397" s="9" t="s">
        <v>18</v>
      </c>
      <c r="C397" s="10" t="s">
        <v>16</v>
      </c>
      <c r="D397" s="11">
        <v>42692</v>
      </c>
      <c r="E397" s="11">
        <v>46381</v>
      </c>
      <c r="F397" s="10" t="s">
        <v>17</v>
      </c>
      <c r="G397" s="12">
        <v>29987.37</v>
      </c>
      <c r="H397" s="12">
        <v>0</v>
      </c>
      <c r="I397" s="12">
        <v>2.5299999999999998</v>
      </c>
      <c r="J397" s="12">
        <v>0</v>
      </c>
    </row>
    <row r="398" spans="2:10" s="1" customFormat="1" ht="19.75" customHeight="1" x14ac:dyDescent="0.25">
      <c r="B398" s="9" t="s">
        <v>18</v>
      </c>
      <c r="C398" s="10" t="s">
        <v>16</v>
      </c>
      <c r="D398" s="11">
        <v>42699</v>
      </c>
      <c r="E398" s="11">
        <v>48177</v>
      </c>
      <c r="F398" s="10" t="s">
        <v>17</v>
      </c>
      <c r="G398" s="12">
        <v>51164.61</v>
      </c>
      <c r="H398" s="12">
        <v>0</v>
      </c>
      <c r="I398" s="12">
        <v>0</v>
      </c>
      <c r="J398" s="12">
        <v>0</v>
      </c>
    </row>
    <row r="399" spans="2:10" s="1" customFormat="1" ht="19.75" customHeight="1" x14ac:dyDescent="0.25">
      <c r="B399" s="9" t="s">
        <v>18</v>
      </c>
      <c r="C399" s="10" t="s">
        <v>16</v>
      </c>
      <c r="D399" s="11">
        <v>42703</v>
      </c>
      <c r="E399" s="11">
        <v>48126</v>
      </c>
      <c r="F399" s="10" t="s">
        <v>17</v>
      </c>
      <c r="G399" s="12">
        <v>2610114.96</v>
      </c>
      <c r="H399" s="12">
        <v>0</v>
      </c>
      <c r="I399" s="12">
        <v>0</v>
      </c>
      <c r="J399" s="12">
        <v>0</v>
      </c>
    </row>
    <row r="400" spans="2:10" s="1" customFormat="1" ht="19.75" customHeight="1" x14ac:dyDescent="0.25">
      <c r="B400" s="9" t="s">
        <v>18</v>
      </c>
      <c r="C400" s="10" t="s">
        <v>16</v>
      </c>
      <c r="D400" s="11">
        <v>42706</v>
      </c>
      <c r="E400" s="11">
        <v>46358</v>
      </c>
      <c r="F400" s="10" t="s">
        <v>17</v>
      </c>
      <c r="G400" s="12">
        <v>163860</v>
      </c>
      <c r="H400" s="12">
        <v>0</v>
      </c>
      <c r="I400" s="12">
        <v>0</v>
      </c>
      <c r="J400" s="12">
        <v>0</v>
      </c>
    </row>
    <row r="401" spans="2:10" s="1" customFormat="1" ht="19.75" customHeight="1" x14ac:dyDescent="0.25">
      <c r="B401" s="9" t="s">
        <v>18</v>
      </c>
      <c r="C401" s="10" t="s">
        <v>16</v>
      </c>
      <c r="D401" s="11">
        <v>42711</v>
      </c>
      <c r="E401" s="11">
        <v>46351</v>
      </c>
      <c r="F401" s="10" t="s">
        <v>17</v>
      </c>
      <c r="G401" s="12">
        <v>262623.75</v>
      </c>
      <c r="H401" s="12">
        <v>0</v>
      </c>
      <c r="I401" s="12">
        <v>0</v>
      </c>
      <c r="J401" s="12">
        <v>0</v>
      </c>
    </row>
    <row r="402" spans="2:10" s="1" customFormat="1" ht="19.75" customHeight="1" x14ac:dyDescent="0.25">
      <c r="B402" s="9" t="s">
        <v>18</v>
      </c>
      <c r="C402" s="10" t="s">
        <v>16</v>
      </c>
      <c r="D402" s="11">
        <v>42712</v>
      </c>
      <c r="E402" s="11">
        <v>48847</v>
      </c>
      <c r="F402" s="10" t="s">
        <v>19</v>
      </c>
      <c r="G402" s="12">
        <v>386000</v>
      </c>
      <c r="H402" s="12">
        <v>0</v>
      </c>
      <c r="I402" s="12">
        <v>0</v>
      </c>
      <c r="J402" s="12">
        <v>0</v>
      </c>
    </row>
    <row r="403" spans="2:10" s="1" customFormat="1" ht="19.75" customHeight="1" x14ac:dyDescent="0.25">
      <c r="B403" s="9" t="s">
        <v>18</v>
      </c>
      <c r="C403" s="10" t="s">
        <v>16</v>
      </c>
      <c r="D403" s="11">
        <v>42713</v>
      </c>
      <c r="E403" s="11">
        <v>46360</v>
      </c>
      <c r="F403" s="10" t="s">
        <v>19</v>
      </c>
      <c r="G403" s="12">
        <v>58731.33</v>
      </c>
      <c r="H403" s="12">
        <v>0</v>
      </c>
      <c r="I403" s="12">
        <v>0</v>
      </c>
      <c r="J403" s="12">
        <v>0</v>
      </c>
    </row>
    <row r="404" spans="2:10" s="1" customFormat="1" ht="19.75" customHeight="1" x14ac:dyDescent="0.25">
      <c r="B404" s="9" t="s">
        <v>18</v>
      </c>
      <c r="C404" s="10" t="s">
        <v>16</v>
      </c>
      <c r="D404" s="11">
        <v>42713</v>
      </c>
      <c r="E404" s="11">
        <v>51844</v>
      </c>
      <c r="F404" s="10" t="s">
        <v>19</v>
      </c>
      <c r="G404" s="12">
        <v>3348837.24</v>
      </c>
      <c r="H404" s="12">
        <v>3348837.24</v>
      </c>
      <c r="I404" s="12">
        <v>4739.72</v>
      </c>
      <c r="J404" s="12">
        <v>4739.72</v>
      </c>
    </row>
    <row r="405" spans="2:10" s="1" customFormat="1" ht="19.75" customHeight="1" x14ac:dyDescent="0.25">
      <c r="B405" s="9" t="s">
        <v>18</v>
      </c>
      <c r="C405" s="10" t="s">
        <v>16</v>
      </c>
      <c r="D405" s="11">
        <v>42717</v>
      </c>
      <c r="E405" s="11">
        <v>46203</v>
      </c>
      <c r="F405" s="10" t="s">
        <v>19</v>
      </c>
      <c r="G405" s="12">
        <v>36880</v>
      </c>
      <c r="H405" s="12">
        <v>0</v>
      </c>
      <c r="I405" s="12">
        <v>0</v>
      </c>
      <c r="J405" s="12">
        <v>0</v>
      </c>
    </row>
    <row r="406" spans="2:10" s="1" customFormat="1" ht="19.75" customHeight="1" x14ac:dyDescent="0.25">
      <c r="B406" s="9" t="s">
        <v>18</v>
      </c>
      <c r="C406" s="10" t="s">
        <v>16</v>
      </c>
      <c r="D406" s="11">
        <v>42724</v>
      </c>
      <c r="E406" s="11">
        <v>46165</v>
      </c>
      <c r="F406" s="10" t="s">
        <v>19</v>
      </c>
      <c r="G406" s="12">
        <v>31457.040000000001</v>
      </c>
      <c r="H406" s="12">
        <v>0</v>
      </c>
      <c r="I406" s="12">
        <v>0</v>
      </c>
      <c r="J406" s="12">
        <v>0</v>
      </c>
    </row>
    <row r="407" spans="2:10" s="1" customFormat="1" ht="19.75" customHeight="1" x14ac:dyDescent="0.25">
      <c r="B407" s="9" t="s">
        <v>18</v>
      </c>
      <c r="C407" s="10" t="s">
        <v>16</v>
      </c>
      <c r="D407" s="11">
        <v>42724</v>
      </c>
      <c r="E407" s="11">
        <v>46374</v>
      </c>
      <c r="F407" s="10" t="s">
        <v>19</v>
      </c>
      <c r="G407" s="12">
        <v>9527.51</v>
      </c>
      <c r="H407" s="12">
        <v>0</v>
      </c>
      <c r="I407" s="12">
        <v>0</v>
      </c>
      <c r="J407" s="12">
        <v>0</v>
      </c>
    </row>
    <row r="408" spans="2:10" s="1" customFormat="1" ht="19.75" customHeight="1" x14ac:dyDescent="0.25">
      <c r="B408" s="9" t="s">
        <v>18</v>
      </c>
      <c r="C408" s="10" t="s">
        <v>16</v>
      </c>
      <c r="D408" s="11">
        <v>42725</v>
      </c>
      <c r="E408" s="11">
        <v>46377</v>
      </c>
      <c r="F408" s="10" t="s">
        <v>17</v>
      </c>
      <c r="G408" s="12">
        <v>11000</v>
      </c>
      <c r="H408" s="12">
        <v>0</v>
      </c>
      <c r="I408" s="12">
        <v>0</v>
      </c>
      <c r="J408" s="12">
        <v>0</v>
      </c>
    </row>
    <row r="409" spans="2:10" s="1" customFormat="1" ht="19.75" customHeight="1" x14ac:dyDescent="0.25">
      <c r="B409" s="9" t="s">
        <v>18</v>
      </c>
      <c r="C409" s="10" t="s">
        <v>16</v>
      </c>
      <c r="D409" s="11">
        <v>42725</v>
      </c>
      <c r="E409" s="11">
        <v>46716</v>
      </c>
      <c r="F409" s="10" t="s">
        <v>17</v>
      </c>
      <c r="G409" s="12">
        <v>289202.52</v>
      </c>
      <c r="H409" s="12">
        <v>0</v>
      </c>
      <c r="I409" s="12">
        <v>0</v>
      </c>
      <c r="J409" s="12">
        <v>0</v>
      </c>
    </row>
    <row r="410" spans="2:10" s="1" customFormat="1" ht="19.75" customHeight="1" x14ac:dyDescent="0.25">
      <c r="B410" s="9" t="s">
        <v>18</v>
      </c>
      <c r="C410" s="10" t="s">
        <v>16</v>
      </c>
      <c r="D410" s="11">
        <v>42726</v>
      </c>
      <c r="E410" s="11">
        <v>46322</v>
      </c>
      <c r="F410" s="10" t="s">
        <v>19</v>
      </c>
      <c r="G410" s="12">
        <v>10500</v>
      </c>
      <c r="H410" s="12">
        <v>0</v>
      </c>
      <c r="I410" s="12">
        <v>0.81</v>
      </c>
      <c r="J410" s="12">
        <v>0</v>
      </c>
    </row>
    <row r="411" spans="2:10" s="1" customFormat="1" ht="19.75" customHeight="1" x14ac:dyDescent="0.25">
      <c r="B411" s="9" t="s">
        <v>18</v>
      </c>
      <c r="C411" s="10" t="s">
        <v>16</v>
      </c>
      <c r="D411" s="11">
        <v>42727</v>
      </c>
      <c r="E411" s="11">
        <v>46381</v>
      </c>
      <c r="F411" s="10" t="s">
        <v>19</v>
      </c>
      <c r="G411" s="12">
        <v>72000</v>
      </c>
      <c r="H411" s="12">
        <v>0</v>
      </c>
      <c r="I411" s="12">
        <v>0</v>
      </c>
      <c r="J411" s="12">
        <v>0</v>
      </c>
    </row>
    <row r="412" spans="2:10" s="1" customFormat="1" ht="19.75" customHeight="1" x14ac:dyDescent="0.25">
      <c r="B412" s="9" t="s">
        <v>18</v>
      </c>
      <c r="C412" s="10" t="s">
        <v>16</v>
      </c>
      <c r="D412" s="11">
        <v>42736</v>
      </c>
      <c r="E412" s="11">
        <v>46387</v>
      </c>
      <c r="F412" s="10" t="s">
        <v>17</v>
      </c>
      <c r="G412" s="12">
        <v>2367548.9500000002</v>
      </c>
      <c r="H412" s="12">
        <v>0</v>
      </c>
      <c r="I412" s="12">
        <v>0</v>
      </c>
      <c r="J412" s="12">
        <v>0</v>
      </c>
    </row>
    <row r="413" spans="2:10" s="1" customFormat="1" ht="19.75" customHeight="1" x14ac:dyDescent="0.25">
      <c r="B413" s="9" t="s">
        <v>18</v>
      </c>
      <c r="C413" s="10" t="s">
        <v>16</v>
      </c>
      <c r="D413" s="11">
        <v>42736</v>
      </c>
      <c r="E413" s="11">
        <v>46387</v>
      </c>
      <c r="F413" s="10" t="s">
        <v>19</v>
      </c>
      <c r="G413" s="12">
        <v>167598.96</v>
      </c>
      <c r="H413" s="12">
        <v>0</v>
      </c>
      <c r="I413" s="12">
        <v>0</v>
      </c>
      <c r="J413" s="12">
        <v>0</v>
      </c>
    </row>
    <row r="414" spans="2:10" s="1" customFormat="1" ht="19.75" customHeight="1" x14ac:dyDescent="0.25">
      <c r="B414" s="9" t="s">
        <v>18</v>
      </c>
      <c r="C414" s="10" t="s">
        <v>16</v>
      </c>
      <c r="D414" s="11">
        <v>42736</v>
      </c>
      <c r="E414" s="11">
        <v>46388</v>
      </c>
      <c r="F414" s="10" t="s">
        <v>17</v>
      </c>
      <c r="G414" s="12">
        <v>74287.83</v>
      </c>
      <c r="H414" s="12">
        <v>0</v>
      </c>
      <c r="I414" s="12">
        <v>0</v>
      </c>
      <c r="J414" s="12">
        <v>0</v>
      </c>
    </row>
    <row r="415" spans="2:10" s="1" customFormat="1" ht="19.75" customHeight="1" x14ac:dyDescent="0.25">
      <c r="B415" s="9" t="s">
        <v>18</v>
      </c>
      <c r="C415" s="10" t="s">
        <v>16</v>
      </c>
      <c r="D415" s="11">
        <v>42736</v>
      </c>
      <c r="E415" s="11">
        <v>47057</v>
      </c>
      <c r="F415" s="10" t="s">
        <v>17</v>
      </c>
      <c r="G415" s="12">
        <v>17500</v>
      </c>
      <c r="H415" s="12">
        <v>0</v>
      </c>
      <c r="I415" s="12">
        <v>0</v>
      </c>
      <c r="J415" s="12">
        <v>0</v>
      </c>
    </row>
    <row r="416" spans="2:10" s="1" customFormat="1" ht="19.75" customHeight="1" x14ac:dyDescent="0.25">
      <c r="B416" s="9" t="s">
        <v>18</v>
      </c>
      <c r="C416" s="10" t="s">
        <v>16</v>
      </c>
      <c r="D416" s="11">
        <v>42736</v>
      </c>
      <c r="E416" s="11">
        <v>47118</v>
      </c>
      <c r="F416" s="10" t="s">
        <v>19</v>
      </c>
      <c r="G416" s="12">
        <v>4404.8900000000003</v>
      </c>
      <c r="H416" s="12">
        <v>0</v>
      </c>
      <c r="I416" s="12">
        <v>0</v>
      </c>
      <c r="J416" s="12">
        <v>0</v>
      </c>
    </row>
    <row r="417" spans="2:10" s="1" customFormat="1" ht="19.75" customHeight="1" x14ac:dyDescent="0.25">
      <c r="B417" s="9" t="s">
        <v>18</v>
      </c>
      <c r="C417" s="10" t="s">
        <v>16</v>
      </c>
      <c r="D417" s="11">
        <v>42736</v>
      </c>
      <c r="E417" s="11">
        <v>47389</v>
      </c>
      <c r="F417" s="10" t="s">
        <v>19</v>
      </c>
      <c r="G417" s="12">
        <v>400000</v>
      </c>
      <c r="H417" s="12">
        <v>0</v>
      </c>
      <c r="I417" s="12">
        <v>0</v>
      </c>
      <c r="J417" s="12">
        <v>0</v>
      </c>
    </row>
    <row r="418" spans="2:10" s="1" customFormat="1" ht="19.75" customHeight="1" x14ac:dyDescent="0.25">
      <c r="B418" s="9" t="s">
        <v>18</v>
      </c>
      <c r="C418" s="10" t="s">
        <v>16</v>
      </c>
      <c r="D418" s="11">
        <v>42736</v>
      </c>
      <c r="E418" s="11">
        <v>47756</v>
      </c>
      <c r="F418" s="10" t="s">
        <v>17</v>
      </c>
      <c r="G418" s="12">
        <v>528200</v>
      </c>
      <c r="H418" s="12">
        <v>0</v>
      </c>
      <c r="I418" s="12">
        <v>0</v>
      </c>
      <c r="J418" s="12">
        <v>0</v>
      </c>
    </row>
    <row r="419" spans="2:10" s="1" customFormat="1" ht="19.75" customHeight="1" x14ac:dyDescent="0.25">
      <c r="B419" s="9" t="s">
        <v>18</v>
      </c>
      <c r="C419" s="10" t="s">
        <v>16</v>
      </c>
      <c r="D419" s="11">
        <v>42736</v>
      </c>
      <c r="E419" s="11">
        <v>47848</v>
      </c>
      <c r="F419" s="10" t="s">
        <v>17</v>
      </c>
      <c r="G419" s="12">
        <v>22900</v>
      </c>
      <c r="H419" s="12">
        <v>0</v>
      </c>
      <c r="I419" s="12">
        <v>0</v>
      </c>
      <c r="J419" s="12">
        <v>0</v>
      </c>
    </row>
    <row r="420" spans="2:10" s="1" customFormat="1" ht="19.75" customHeight="1" x14ac:dyDescent="0.25">
      <c r="B420" s="9" t="s">
        <v>18</v>
      </c>
      <c r="C420" s="10" t="s">
        <v>16</v>
      </c>
      <c r="D420" s="11">
        <v>42747</v>
      </c>
      <c r="E420" s="11">
        <v>46078</v>
      </c>
      <c r="F420" s="10" t="s">
        <v>19</v>
      </c>
      <c r="G420" s="12">
        <v>0</v>
      </c>
      <c r="H420" s="12">
        <v>0</v>
      </c>
      <c r="I420" s="12">
        <v>0</v>
      </c>
      <c r="J420" s="12">
        <v>0</v>
      </c>
    </row>
    <row r="421" spans="2:10" s="1" customFormat="1" ht="19.75" customHeight="1" x14ac:dyDescent="0.25">
      <c r="B421" s="9" t="s">
        <v>18</v>
      </c>
      <c r="C421" s="10" t="s">
        <v>16</v>
      </c>
      <c r="D421" s="11">
        <v>42753</v>
      </c>
      <c r="E421" s="11">
        <v>48207</v>
      </c>
      <c r="F421" s="10" t="s">
        <v>19</v>
      </c>
      <c r="G421" s="12">
        <v>64272</v>
      </c>
      <c r="H421" s="12">
        <v>0</v>
      </c>
      <c r="I421" s="12">
        <v>0</v>
      </c>
      <c r="J421" s="12">
        <v>0</v>
      </c>
    </row>
    <row r="422" spans="2:10" s="1" customFormat="1" ht="19.75" customHeight="1" x14ac:dyDescent="0.25">
      <c r="B422" s="9" t="s">
        <v>18</v>
      </c>
      <c r="C422" s="10" t="s">
        <v>16</v>
      </c>
      <c r="D422" s="11">
        <v>42755</v>
      </c>
      <c r="E422" s="11">
        <v>46376</v>
      </c>
      <c r="F422" s="10" t="s">
        <v>17</v>
      </c>
      <c r="G422" s="12">
        <v>23120</v>
      </c>
      <c r="H422" s="12">
        <v>0</v>
      </c>
      <c r="I422" s="12">
        <v>1.94</v>
      </c>
      <c r="J422" s="12">
        <v>0</v>
      </c>
    </row>
    <row r="423" spans="2:10" s="1" customFormat="1" ht="19.75" customHeight="1" x14ac:dyDescent="0.25">
      <c r="B423" s="9" t="s">
        <v>18</v>
      </c>
      <c r="C423" s="10" t="s">
        <v>16</v>
      </c>
      <c r="D423" s="11">
        <v>42759</v>
      </c>
      <c r="E423" s="11">
        <v>46045</v>
      </c>
      <c r="F423" s="10" t="s">
        <v>19</v>
      </c>
      <c r="G423" s="12">
        <v>3811.91</v>
      </c>
      <c r="H423" s="12">
        <v>0</v>
      </c>
      <c r="I423" s="12">
        <v>0</v>
      </c>
      <c r="J423" s="12">
        <v>0</v>
      </c>
    </row>
    <row r="424" spans="2:10" s="1" customFormat="1" ht="19.75" customHeight="1" x14ac:dyDescent="0.25">
      <c r="B424" s="9" t="s">
        <v>18</v>
      </c>
      <c r="C424" s="10" t="s">
        <v>16</v>
      </c>
      <c r="D424" s="11">
        <v>42760</v>
      </c>
      <c r="E424" s="11">
        <v>46387</v>
      </c>
      <c r="F424" s="10" t="s">
        <v>19</v>
      </c>
      <c r="G424" s="12">
        <v>149022.23000000001</v>
      </c>
      <c r="H424" s="12">
        <v>0</v>
      </c>
      <c r="I424" s="12">
        <v>0</v>
      </c>
      <c r="J424" s="12">
        <v>0</v>
      </c>
    </row>
    <row r="425" spans="2:10" s="1" customFormat="1" ht="19.75" customHeight="1" x14ac:dyDescent="0.25">
      <c r="B425" s="9" t="s">
        <v>18</v>
      </c>
      <c r="C425" s="10" t="s">
        <v>16</v>
      </c>
      <c r="D425" s="11">
        <v>42787</v>
      </c>
      <c r="E425" s="11">
        <v>46353</v>
      </c>
      <c r="F425" s="10" t="s">
        <v>19</v>
      </c>
      <c r="G425" s="12">
        <v>7377.61</v>
      </c>
      <c r="H425" s="12">
        <v>0</v>
      </c>
      <c r="I425" s="12">
        <v>0</v>
      </c>
      <c r="J425" s="12">
        <v>0</v>
      </c>
    </row>
    <row r="426" spans="2:10" s="1" customFormat="1" ht="19.75" customHeight="1" x14ac:dyDescent="0.25">
      <c r="B426" s="9" t="s">
        <v>18</v>
      </c>
      <c r="C426" s="10" t="s">
        <v>16</v>
      </c>
      <c r="D426" s="11">
        <v>42790</v>
      </c>
      <c r="E426" s="11">
        <v>46388</v>
      </c>
      <c r="F426" s="10" t="s">
        <v>19</v>
      </c>
      <c r="G426" s="12">
        <v>45425</v>
      </c>
      <c r="H426" s="12">
        <v>45425</v>
      </c>
      <c r="I426" s="12">
        <v>0</v>
      </c>
      <c r="J426" s="12">
        <v>0</v>
      </c>
    </row>
    <row r="427" spans="2:10" s="1" customFormat="1" ht="19.75" customHeight="1" x14ac:dyDescent="0.25">
      <c r="B427" s="9" t="s">
        <v>18</v>
      </c>
      <c r="C427" s="10" t="s">
        <v>16</v>
      </c>
      <c r="D427" s="11">
        <v>42791</v>
      </c>
      <c r="E427" s="11">
        <v>46320</v>
      </c>
      <c r="F427" s="10" t="s">
        <v>17</v>
      </c>
      <c r="G427" s="12">
        <v>10180.23</v>
      </c>
      <c r="H427" s="12">
        <v>0</v>
      </c>
      <c r="I427" s="12">
        <v>0</v>
      </c>
      <c r="J427" s="12">
        <v>0</v>
      </c>
    </row>
    <row r="428" spans="2:10" s="1" customFormat="1" ht="19.75" customHeight="1" x14ac:dyDescent="0.25">
      <c r="B428" s="9" t="s">
        <v>18</v>
      </c>
      <c r="C428" s="10" t="s">
        <v>16</v>
      </c>
      <c r="D428" s="11">
        <v>42793</v>
      </c>
      <c r="E428" s="11">
        <v>48228</v>
      </c>
      <c r="F428" s="10" t="s">
        <v>19</v>
      </c>
      <c r="G428" s="12">
        <v>56129.78</v>
      </c>
      <c r="H428" s="12">
        <v>0</v>
      </c>
      <c r="I428" s="12">
        <v>0</v>
      </c>
      <c r="J428" s="12">
        <v>0</v>
      </c>
    </row>
    <row r="429" spans="2:10" s="1" customFormat="1" ht="19.75" customHeight="1" x14ac:dyDescent="0.25">
      <c r="B429" s="9" t="s">
        <v>18</v>
      </c>
      <c r="C429" s="10" t="s">
        <v>16</v>
      </c>
      <c r="D429" s="11">
        <v>42794</v>
      </c>
      <c r="E429" s="11">
        <v>46412</v>
      </c>
      <c r="F429" s="10" t="s">
        <v>19</v>
      </c>
      <c r="G429" s="12">
        <v>123680</v>
      </c>
      <c r="H429" s="12">
        <v>0</v>
      </c>
      <c r="I429" s="12">
        <v>0</v>
      </c>
      <c r="J429" s="12">
        <v>0</v>
      </c>
    </row>
    <row r="430" spans="2:10" s="1" customFormat="1" ht="19.75" customHeight="1" x14ac:dyDescent="0.25">
      <c r="B430" s="9" t="s">
        <v>18</v>
      </c>
      <c r="C430" s="10" t="s">
        <v>16</v>
      </c>
      <c r="D430" s="11">
        <v>42795</v>
      </c>
      <c r="E430" s="11">
        <v>46507</v>
      </c>
      <c r="F430" s="10" t="s">
        <v>19</v>
      </c>
      <c r="G430" s="12">
        <v>4608</v>
      </c>
      <c r="H430" s="12">
        <v>0</v>
      </c>
      <c r="I430" s="12">
        <v>0</v>
      </c>
      <c r="J430" s="12">
        <v>0</v>
      </c>
    </row>
    <row r="431" spans="2:10" s="1" customFormat="1" ht="19.75" customHeight="1" x14ac:dyDescent="0.25">
      <c r="B431" s="9" t="s">
        <v>18</v>
      </c>
      <c r="C431" s="10" t="s">
        <v>16</v>
      </c>
      <c r="D431" s="11">
        <v>42795</v>
      </c>
      <c r="E431" s="11">
        <v>47848</v>
      </c>
      <c r="F431" s="10" t="s">
        <v>19</v>
      </c>
      <c r="G431" s="12">
        <v>13342</v>
      </c>
      <c r="H431" s="12">
        <v>0</v>
      </c>
      <c r="I431" s="12">
        <v>0</v>
      </c>
      <c r="J431" s="12">
        <v>0</v>
      </c>
    </row>
    <row r="432" spans="2:10" s="1" customFormat="1" ht="19.75" customHeight="1" x14ac:dyDescent="0.25">
      <c r="B432" s="9" t="s">
        <v>18</v>
      </c>
      <c r="C432" s="10" t="s">
        <v>16</v>
      </c>
      <c r="D432" s="11">
        <v>42815</v>
      </c>
      <c r="E432" s="11">
        <v>48142</v>
      </c>
      <c r="F432" s="10" t="s">
        <v>19</v>
      </c>
      <c r="G432" s="12">
        <v>142072.14000000001</v>
      </c>
      <c r="H432" s="12">
        <v>0</v>
      </c>
      <c r="I432" s="12">
        <v>0</v>
      </c>
      <c r="J432" s="12">
        <v>0</v>
      </c>
    </row>
    <row r="433" spans="2:10" s="1" customFormat="1" ht="19.75" customHeight="1" x14ac:dyDescent="0.25">
      <c r="B433" s="9" t="s">
        <v>18</v>
      </c>
      <c r="C433" s="10" t="s">
        <v>16</v>
      </c>
      <c r="D433" s="11">
        <v>42816</v>
      </c>
      <c r="E433" s="11">
        <v>46387</v>
      </c>
      <c r="F433" s="10" t="s">
        <v>19</v>
      </c>
      <c r="G433" s="12">
        <v>54601.56</v>
      </c>
      <c r="H433" s="12">
        <v>0</v>
      </c>
      <c r="I433" s="12">
        <v>0</v>
      </c>
      <c r="J433" s="12">
        <v>0</v>
      </c>
    </row>
    <row r="434" spans="2:10" s="1" customFormat="1" ht="19.75" customHeight="1" x14ac:dyDescent="0.25">
      <c r="B434" s="9" t="s">
        <v>18</v>
      </c>
      <c r="C434" s="10" t="s">
        <v>16</v>
      </c>
      <c r="D434" s="11">
        <v>42825</v>
      </c>
      <c r="E434" s="11">
        <v>48202</v>
      </c>
      <c r="F434" s="10" t="s">
        <v>19</v>
      </c>
      <c r="G434" s="12">
        <v>12202.5</v>
      </c>
      <c r="H434" s="12">
        <v>0</v>
      </c>
      <c r="I434" s="12">
        <v>1.1000000000000001</v>
      </c>
      <c r="J434" s="12">
        <v>0</v>
      </c>
    </row>
    <row r="435" spans="2:10" s="1" customFormat="1" ht="19.75" customHeight="1" x14ac:dyDescent="0.25">
      <c r="B435" s="9" t="s">
        <v>18</v>
      </c>
      <c r="C435" s="10" t="s">
        <v>16</v>
      </c>
      <c r="D435" s="11">
        <v>42826</v>
      </c>
      <c r="E435" s="11">
        <v>48112</v>
      </c>
      <c r="F435" s="10" t="s">
        <v>17</v>
      </c>
      <c r="G435" s="12">
        <v>283130.23999999999</v>
      </c>
      <c r="H435" s="12">
        <v>0</v>
      </c>
      <c r="I435" s="12">
        <v>0</v>
      </c>
      <c r="J435" s="12">
        <v>0</v>
      </c>
    </row>
    <row r="436" spans="2:10" s="1" customFormat="1" ht="19.75" customHeight="1" x14ac:dyDescent="0.25">
      <c r="B436" s="9" t="s">
        <v>18</v>
      </c>
      <c r="C436" s="10" t="s">
        <v>16</v>
      </c>
      <c r="D436" s="11">
        <v>42826</v>
      </c>
      <c r="E436" s="11">
        <v>49705</v>
      </c>
      <c r="F436" s="10" t="s">
        <v>17</v>
      </c>
      <c r="G436" s="12">
        <v>326343.90000000002</v>
      </c>
      <c r="H436" s="12">
        <v>0</v>
      </c>
      <c r="I436" s="12">
        <v>0</v>
      </c>
      <c r="J436" s="12">
        <v>0</v>
      </c>
    </row>
    <row r="437" spans="2:10" s="1" customFormat="1" ht="19.75" customHeight="1" x14ac:dyDescent="0.25">
      <c r="B437" s="9" t="s">
        <v>18</v>
      </c>
      <c r="C437" s="10" t="s">
        <v>16</v>
      </c>
      <c r="D437" s="11">
        <v>42830</v>
      </c>
      <c r="E437" s="11">
        <v>46443</v>
      </c>
      <c r="F437" s="10" t="s">
        <v>17</v>
      </c>
      <c r="G437" s="12">
        <v>151097.37</v>
      </c>
      <c r="H437" s="12">
        <v>0</v>
      </c>
      <c r="I437" s="12">
        <v>0</v>
      </c>
      <c r="J437" s="12">
        <v>0</v>
      </c>
    </row>
    <row r="438" spans="2:10" s="1" customFormat="1" ht="19.75" customHeight="1" x14ac:dyDescent="0.25">
      <c r="B438" s="9" t="s">
        <v>18</v>
      </c>
      <c r="C438" s="10" t="s">
        <v>16</v>
      </c>
      <c r="D438" s="11">
        <v>42830</v>
      </c>
      <c r="E438" s="11">
        <v>46482</v>
      </c>
      <c r="F438" s="10" t="s">
        <v>19</v>
      </c>
      <c r="G438" s="12">
        <v>19978</v>
      </c>
      <c r="H438" s="12">
        <v>0</v>
      </c>
      <c r="I438" s="12">
        <v>0</v>
      </c>
      <c r="J438" s="12">
        <v>0</v>
      </c>
    </row>
    <row r="439" spans="2:10" s="1" customFormat="1" ht="19.75" customHeight="1" x14ac:dyDescent="0.25">
      <c r="B439" s="9" t="s">
        <v>18</v>
      </c>
      <c r="C439" s="10" t="s">
        <v>16</v>
      </c>
      <c r="D439" s="11">
        <v>42834</v>
      </c>
      <c r="E439" s="11">
        <v>46486</v>
      </c>
      <c r="F439" s="10" t="s">
        <v>17</v>
      </c>
      <c r="G439" s="12">
        <v>5667.01</v>
      </c>
      <c r="H439" s="12">
        <v>0</v>
      </c>
      <c r="I439" s="12">
        <v>0</v>
      </c>
      <c r="J439" s="12">
        <v>0</v>
      </c>
    </row>
    <row r="440" spans="2:10" s="1" customFormat="1" ht="19.75" customHeight="1" x14ac:dyDescent="0.25">
      <c r="B440" s="9" t="s">
        <v>18</v>
      </c>
      <c r="C440" s="10" t="s">
        <v>16</v>
      </c>
      <c r="D440" s="11">
        <v>42837</v>
      </c>
      <c r="E440" s="11">
        <v>46489</v>
      </c>
      <c r="F440" s="10" t="s">
        <v>19</v>
      </c>
      <c r="G440" s="12">
        <v>37500.339999999997</v>
      </c>
      <c r="H440" s="12">
        <v>0</v>
      </c>
      <c r="I440" s="12">
        <v>0</v>
      </c>
      <c r="J440" s="12">
        <v>0</v>
      </c>
    </row>
    <row r="441" spans="2:10" s="1" customFormat="1" ht="19.75" customHeight="1" x14ac:dyDescent="0.25">
      <c r="B441" s="9" t="s">
        <v>18</v>
      </c>
      <c r="C441" s="10" t="s">
        <v>16</v>
      </c>
      <c r="D441" s="11">
        <v>42850</v>
      </c>
      <c r="E441" s="11">
        <v>46483</v>
      </c>
      <c r="F441" s="10" t="s">
        <v>17</v>
      </c>
      <c r="G441" s="12">
        <v>12176.41</v>
      </c>
      <c r="H441" s="12">
        <v>0</v>
      </c>
      <c r="I441" s="12">
        <v>0</v>
      </c>
      <c r="J441" s="12">
        <v>0</v>
      </c>
    </row>
    <row r="442" spans="2:10" s="1" customFormat="1" ht="19.75" customHeight="1" x14ac:dyDescent="0.25">
      <c r="B442" s="9" t="s">
        <v>18</v>
      </c>
      <c r="C442" s="10" t="s">
        <v>16</v>
      </c>
      <c r="D442" s="11">
        <v>42856</v>
      </c>
      <c r="E442" s="11">
        <v>46476</v>
      </c>
      <c r="F442" s="10" t="s">
        <v>19</v>
      </c>
      <c r="G442" s="12">
        <v>26197.45</v>
      </c>
      <c r="H442" s="12">
        <v>0</v>
      </c>
      <c r="I442" s="12">
        <v>26.94</v>
      </c>
      <c r="J442" s="12">
        <v>0</v>
      </c>
    </row>
    <row r="443" spans="2:10" s="1" customFormat="1" ht="19.75" customHeight="1" x14ac:dyDescent="0.25">
      <c r="B443" s="9" t="s">
        <v>18</v>
      </c>
      <c r="C443" s="10" t="s">
        <v>16</v>
      </c>
      <c r="D443" s="11">
        <v>42864</v>
      </c>
      <c r="E443" s="11">
        <v>47896</v>
      </c>
      <c r="F443" s="10" t="s">
        <v>17</v>
      </c>
      <c r="G443" s="12">
        <v>70740</v>
      </c>
      <c r="H443" s="12">
        <v>0</v>
      </c>
      <c r="I443" s="12">
        <v>0</v>
      </c>
      <c r="J443" s="12">
        <v>0</v>
      </c>
    </row>
    <row r="444" spans="2:10" s="1" customFormat="1" ht="19.75" customHeight="1" x14ac:dyDescent="0.25">
      <c r="B444" s="9" t="s">
        <v>18</v>
      </c>
      <c r="C444" s="10" t="s">
        <v>16</v>
      </c>
      <c r="D444" s="11">
        <v>42874</v>
      </c>
      <c r="E444" s="11">
        <v>49193</v>
      </c>
      <c r="F444" s="10" t="s">
        <v>19</v>
      </c>
      <c r="G444" s="12">
        <v>26895.15</v>
      </c>
      <c r="H444" s="12">
        <v>0</v>
      </c>
      <c r="I444" s="12">
        <v>0</v>
      </c>
      <c r="J444" s="12">
        <v>0</v>
      </c>
    </row>
    <row r="445" spans="2:10" s="1" customFormat="1" ht="19.75" customHeight="1" x14ac:dyDescent="0.25">
      <c r="B445" s="9" t="s">
        <v>18</v>
      </c>
      <c r="C445" s="10" t="s">
        <v>16</v>
      </c>
      <c r="D445" s="11">
        <v>42878</v>
      </c>
      <c r="E445" s="11">
        <v>48568</v>
      </c>
      <c r="F445" s="10" t="s">
        <v>19</v>
      </c>
      <c r="G445" s="12">
        <v>27176.28</v>
      </c>
      <c r="H445" s="12">
        <v>0</v>
      </c>
      <c r="I445" s="12">
        <v>0</v>
      </c>
      <c r="J445" s="12">
        <v>0</v>
      </c>
    </row>
    <row r="446" spans="2:10" s="1" customFormat="1" ht="19.75" customHeight="1" x14ac:dyDescent="0.25">
      <c r="B446" s="9" t="s">
        <v>18</v>
      </c>
      <c r="C446" s="10" t="s">
        <v>16</v>
      </c>
      <c r="D446" s="11">
        <v>42885</v>
      </c>
      <c r="E446" s="11">
        <v>46528</v>
      </c>
      <c r="F446" s="10" t="s">
        <v>17</v>
      </c>
      <c r="G446" s="12">
        <v>7331</v>
      </c>
      <c r="H446" s="12">
        <v>0</v>
      </c>
      <c r="I446" s="12">
        <v>0</v>
      </c>
      <c r="J446" s="12">
        <v>0</v>
      </c>
    </row>
    <row r="447" spans="2:10" s="1" customFormat="1" ht="19.75" customHeight="1" x14ac:dyDescent="0.25">
      <c r="B447" s="9" t="s">
        <v>18</v>
      </c>
      <c r="C447" s="10" t="s">
        <v>16</v>
      </c>
      <c r="D447" s="11">
        <v>42886</v>
      </c>
      <c r="E447" s="11">
        <v>48293</v>
      </c>
      <c r="F447" s="10" t="s">
        <v>19</v>
      </c>
      <c r="G447" s="12">
        <v>54707</v>
      </c>
      <c r="H447" s="12">
        <v>0</v>
      </c>
      <c r="I447" s="12">
        <v>4.42</v>
      </c>
      <c r="J447" s="12">
        <v>0</v>
      </c>
    </row>
    <row r="448" spans="2:10" s="1" customFormat="1" ht="19.75" customHeight="1" x14ac:dyDescent="0.25">
      <c r="B448" s="9" t="s">
        <v>18</v>
      </c>
      <c r="C448" s="10" t="s">
        <v>16</v>
      </c>
      <c r="D448" s="11">
        <v>42887</v>
      </c>
      <c r="E448" s="11">
        <v>46538</v>
      </c>
      <c r="F448" s="10" t="s">
        <v>17</v>
      </c>
      <c r="G448" s="12">
        <v>199931.02</v>
      </c>
      <c r="H448" s="12">
        <v>0</v>
      </c>
      <c r="I448" s="12">
        <v>0</v>
      </c>
      <c r="J448" s="12">
        <v>0</v>
      </c>
    </row>
    <row r="449" spans="2:10" s="1" customFormat="1" ht="19.75" customHeight="1" x14ac:dyDescent="0.25">
      <c r="B449" s="9" t="s">
        <v>18</v>
      </c>
      <c r="C449" s="10" t="s">
        <v>16</v>
      </c>
      <c r="D449" s="11">
        <v>42899</v>
      </c>
      <c r="E449" s="11">
        <v>46466</v>
      </c>
      <c r="F449" s="10" t="s">
        <v>17</v>
      </c>
      <c r="G449" s="12">
        <v>27084.51</v>
      </c>
      <c r="H449" s="12">
        <v>0</v>
      </c>
      <c r="I449" s="12">
        <v>0</v>
      </c>
      <c r="J449" s="12">
        <v>0</v>
      </c>
    </row>
    <row r="450" spans="2:10" s="1" customFormat="1" ht="19.75" customHeight="1" x14ac:dyDescent="0.25">
      <c r="B450" s="9" t="s">
        <v>18</v>
      </c>
      <c r="C450" s="10" t="s">
        <v>16</v>
      </c>
      <c r="D450" s="11">
        <v>42902</v>
      </c>
      <c r="E450" s="11">
        <v>46593</v>
      </c>
      <c r="F450" s="10" t="s">
        <v>17</v>
      </c>
      <c r="G450" s="12">
        <v>39655.599999999999</v>
      </c>
      <c r="H450" s="12">
        <v>0</v>
      </c>
      <c r="I450" s="12">
        <v>0</v>
      </c>
      <c r="J450" s="12">
        <v>0</v>
      </c>
    </row>
    <row r="451" spans="2:10" s="1" customFormat="1" ht="19.75" customHeight="1" x14ac:dyDescent="0.25">
      <c r="B451" s="9" t="s">
        <v>18</v>
      </c>
      <c r="C451" s="10" t="s">
        <v>16</v>
      </c>
      <c r="D451" s="11">
        <v>42902</v>
      </c>
      <c r="E451" s="11">
        <v>46746</v>
      </c>
      <c r="F451" s="10" t="s">
        <v>19</v>
      </c>
      <c r="G451" s="12">
        <v>225031</v>
      </c>
      <c r="H451" s="12">
        <v>0</v>
      </c>
      <c r="I451" s="12">
        <v>0</v>
      </c>
      <c r="J451" s="12">
        <v>0</v>
      </c>
    </row>
    <row r="452" spans="2:10" s="1" customFormat="1" ht="19.75" customHeight="1" x14ac:dyDescent="0.25">
      <c r="B452" s="9" t="s">
        <v>18</v>
      </c>
      <c r="C452" s="10" t="s">
        <v>16</v>
      </c>
      <c r="D452" s="11">
        <v>42903</v>
      </c>
      <c r="E452" s="11">
        <v>48579</v>
      </c>
      <c r="F452" s="10" t="s">
        <v>19</v>
      </c>
      <c r="G452" s="12">
        <v>244715.8</v>
      </c>
      <c r="H452" s="12">
        <v>0</v>
      </c>
      <c r="I452" s="12">
        <v>0</v>
      </c>
      <c r="J452" s="12">
        <v>0</v>
      </c>
    </row>
    <row r="453" spans="2:10" s="1" customFormat="1" ht="19.75" customHeight="1" x14ac:dyDescent="0.25">
      <c r="B453" s="9" t="s">
        <v>18</v>
      </c>
      <c r="C453" s="10" t="s">
        <v>16</v>
      </c>
      <c r="D453" s="11">
        <v>42912</v>
      </c>
      <c r="E453" s="11">
        <v>46654</v>
      </c>
      <c r="F453" s="10" t="s">
        <v>19</v>
      </c>
      <c r="G453" s="12">
        <v>29544</v>
      </c>
      <c r="H453" s="12">
        <v>0</v>
      </c>
      <c r="I453" s="12">
        <v>0</v>
      </c>
      <c r="J453" s="12">
        <v>0</v>
      </c>
    </row>
    <row r="454" spans="2:10" s="1" customFormat="1" ht="19.75" customHeight="1" x14ac:dyDescent="0.25">
      <c r="B454" s="9" t="s">
        <v>18</v>
      </c>
      <c r="C454" s="10" t="s">
        <v>16</v>
      </c>
      <c r="D454" s="11">
        <v>42913</v>
      </c>
      <c r="E454" s="11">
        <v>48730</v>
      </c>
      <c r="F454" s="10" t="s">
        <v>17</v>
      </c>
      <c r="G454" s="12">
        <v>481170.98</v>
      </c>
      <c r="H454" s="12">
        <v>0</v>
      </c>
      <c r="I454" s="12">
        <v>0</v>
      </c>
      <c r="J454" s="12">
        <v>0</v>
      </c>
    </row>
    <row r="455" spans="2:10" s="1" customFormat="1" ht="19.75" customHeight="1" x14ac:dyDescent="0.25">
      <c r="B455" s="9" t="s">
        <v>18</v>
      </c>
      <c r="C455" s="10" t="s">
        <v>16</v>
      </c>
      <c r="D455" s="11">
        <v>42916</v>
      </c>
      <c r="E455" s="11">
        <v>47174</v>
      </c>
      <c r="F455" s="10" t="s">
        <v>19</v>
      </c>
      <c r="G455" s="12">
        <v>80671</v>
      </c>
      <c r="H455" s="12">
        <v>0</v>
      </c>
      <c r="I455" s="12">
        <v>0</v>
      </c>
      <c r="J455" s="12">
        <v>0</v>
      </c>
    </row>
    <row r="456" spans="2:10" s="1" customFormat="1" ht="19.75" customHeight="1" x14ac:dyDescent="0.25">
      <c r="B456" s="9" t="s">
        <v>18</v>
      </c>
      <c r="C456" s="10" t="s">
        <v>16</v>
      </c>
      <c r="D456" s="11">
        <v>42916</v>
      </c>
      <c r="E456" s="11">
        <v>47390</v>
      </c>
      <c r="F456" s="10" t="s">
        <v>17</v>
      </c>
      <c r="G456" s="12">
        <v>1666666.64</v>
      </c>
      <c r="H456" s="12">
        <v>1666666.64</v>
      </c>
      <c r="I456" s="12">
        <v>0</v>
      </c>
      <c r="J456" s="12">
        <v>0</v>
      </c>
    </row>
    <row r="457" spans="2:10" s="1" customFormat="1" ht="19.75" customHeight="1" x14ac:dyDescent="0.25">
      <c r="B457" s="9" t="s">
        <v>18</v>
      </c>
      <c r="C457" s="10" t="s">
        <v>16</v>
      </c>
      <c r="D457" s="11">
        <v>42922</v>
      </c>
      <c r="E457" s="11">
        <v>46555</v>
      </c>
      <c r="F457" s="10" t="s">
        <v>19</v>
      </c>
      <c r="G457" s="12">
        <v>9000</v>
      </c>
      <c r="H457" s="12">
        <v>0</v>
      </c>
      <c r="I457" s="12">
        <v>0</v>
      </c>
      <c r="J457" s="12">
        <v>0</v>
      </c>
    </row>
    <row r="458" spans="2:10" s="1" customFormat="1" ht="19.75" customHeight="1" x14ac:dyDescent="0.25">
      <c r="B458" s="9" t="s">
        <v>18</v>
      </c>
      <c r="C458" s="10" t="s">
        <v>16</v>
      </c>
      <c r="D458" s="11">
        <v>42924</v>
      </c>
      <c r="E458" s="11">
        <v>47694</v>
      </c>
      <c r="F458" s="10" t="s">
        <v>17</v>
      </c>
      <c r="G458" s="12">
        <v>81753.8</v>
      </c>
      <c r="H458" s="12">
        <v>0</v>
      </c>
      <c r="I458" s="12">
        <v>0</v>
      </c>
      <c r="J458" s="12">
        <v>0</v>
      </c>
    </row>
    <row r="459" spans="2:10" s="1" customFormat="1" ht="19.75" customHeight="1" x14ac:dyDescent="0.25">
      <c r="B459" s="9" t="s">
        <v>18</v>
      </c>
      <c r="C459" s="10" t="s">
        <v>16</v>
      </c>
      <c r="D459" s="11">
        <v>42928</v>
      </c>
      <c r="E459" s="11">
        <v>48536</v>
      </c>
      <c r="F459" s="10" t="s">
        <v>17</v>
      </c>
      <c r="G459" s="12">
        <v>162440</v>
      </c>
      <c r="H459" s="12">
        <v>0</v>
      </c>
      <c r="I459" s="12">
        <v>0</v>
      </c>
      <c r="J459" s="12">
        <v>0</v>
      </c>
    </row>
    <row r="460" spans="2:10" s="1" customFormat="1" ht="19.75" customHeight="1" x14ac:dyDescent="0.25">
      <c r="B460" s="9" t="s">
        <v>18</v>
      </c>
      <c r="C460" s="10" t="s">
        <v>16</v>
      </c>
      <c r="D460" s="11">
        <v>42929</v>
      </c>
      <c r="E460" s="11">
        <v>46589</v>
      </c>
      <c r="F460" s="10" t="s">
        <v>17</v>
      </c>
      <c r="G460" s="12">
        <v>515520</v>
      </c>
      <c r="H460" s="12">
        <v>0</v>
      </c>
      <c r="I460" s="12">
        <v>0</v>
      </c>
      <c r="J460" s="12">
        <v>0</v>
      </c>
    </row>
    <row r="461" spans="2:10" s="1" customFormat="1" ht="19.75" customHeight="1" x14ac:dyDescent="0.25">
      <c r="B461" s="9" t="s">
        <v>18</v>
      </c>
      <c r="C461" s="10" t="s">
        <v>16</v>
      </c>
      <c r="D461" s="11">
        <v>42930</v>
      </c>
      <c r="E461" s="11">
        <v>46581</v>
      </c>
      <c r="F461" s="10" t="s">
        <v>17</v>
      </c>
      <c r="G461" s="12">
        <v>172551.47</v>
      </c>
      <c r="H461" s="12">
        <v>0</v>
      </c>
      <c r="I461" s="12">
        <v>0</v>
      </c>
      <c r="J461" s="12">
        <v>0</v>
      </c>
    </row>
    <row r="462" spans="2:10" s="1" customFormat="1" ht="19.75" customHeight="1" x14ac:dyDescent="0.25">
      <c r="B462" s="9" t="s">
        <v>18</v>
      </c>
      <c r="C462" s="10" t="s">
        <v>16</v>
      </c>
      <c r="D462" s="11">
        <v>42940</v>
      </c>
      <c r="E462" s="11">
        <v>46377</v>
      </c>
      <c r="F462" s="10" t="s">
        <v>19</v>
      </c>
      <c r="G462" s="12">
        <v>11151.55</v>
      </c>
      <c r="H462" s="12">
        <v>0</v>
      </c>
      <c r="I462" s="12">
        <v>0</v>
      </c>
      <c r="J462" s="12">
        <v>0</v>
      </c>
    </row>
    <row r="463" spans="2:10" s="1" customFormat="1" ht="19.75" customHeight="1" x14ac:dyDescent="0.25">
      <c r="B463" s="9" t="s">
        <v>18</v>
      </c>
      <c r="C463" s="10" t="s">
        <v>16</v>
      </c>
      <c r="D463" s="11">
        <v>42943</v>
      </c>
      <c r="E463" s="11">
        <v>46594</v>
      </c>
      <c r="F463" s="10" t="s">
        <v>19</v>
      </c>
      <c r="G463" s="12">
        <v>6495.82</v>
      </c>
      <c r="H463" s="12">
        <v>0</v>
      </c>
      <c r="I463" s="12">
        <v>0</v>
      </c>
      <c r="J463" s="12">
        <v>0</v>
      </c>
    </row>
    <row r="464" spans="2:10" s="1" customFormat="1" ht="19.75" customHeight="1" x14ac:dyDescent="0.25">
      <c r="B464" s="9" t="s">
        <v>18</v>
      </c>
      <c r="C464" s="10" t="s">
        <v>16</v>
      </c>
      <c r="D464" s="11">
        <v>42943</v>
      </c>
      <c r="E464" s="11">
        <v>46595</v>
      </c>
      <c r="F464" s="10" t="s">
        <v>17</v>
      </c>
      <c r="G464" s="12">
        <v>19808</v>
      </c>
      <c r="H464" s="12">
        <v>0</v>
      </c>
      <c r="I464" s="12">
        <v>0</v>
      </c>
      <c r="J464" s="12">
        <v>0</v>
      </c>
    </row>
    <row r="465" spans="2:10" s="1" customFormat="1" ht="19.75" customHeight="1" x14ac:dyDescent="0.25">
      <c r="B465" s="9" t="s">
        <v>18</v>
      </c>
      <c r="C465" s="10" t="s">
        <v>16</v>
      </c>
      <c r="D465" s="11">
        <v>42947</v>
      </c>
      <c r="E465" s="11">
        <v>46588</v>
      </c>
      <c r="F465" s="10" t="s">
        <v>19</v>
      </c>
      <c r="G465" s="12">
        <v>5258</v>
      </c>
      <c r="H465" s="12">
        <v>0</v>
      </c>
      <c r="I465" s="12">
        <v>0</v>
      </c>
      <c r="J465" s="12">
        <v>0</v>
      </c>
    </row>
    <row r="466" spans="2:10" s="1" customFormat="1" ht="19.75" customHeight="1" x14ac:dyDescent="0.25">
      <c r="B466" s="9" t="s">
        <v>18</v>
      </c>
      <c r="C466" s="10" t="s">
        <v>16</v>
      </c>
      <c r="D466" s="11">
        <v>42948</v>
      </c>
      <c r="E466" s="11">
        <v>46598</v>
      </c>
      <c r="F466" s="10" t="s">
        <v>19</v>
      </c>
      <c r="G466" s="12">
        <v>4200</v>
      </c>
      <c r="H466" s="12">
        <v>0</v>
      </c>
      <c r="I466" s="12">
        <v>0</v>
      </c>
      <c r="J466" s="12">
        <v>0</v>
      </c>
    </row>
    <row r="467" spans="2:10" s="1" customFormat="1" ht="19.75" customHeight="1" x14ac:dyDescent="0.25">
      <c r="B467" s="9" t="s">
        <v>18</v>
      </c>
      <c r="C467" s="10" t="s">
        <v>16</v>
      </c>
      <c r="D467" s="11">
        <v>42949</v>
      </c>
      <c r="E467" s="11">
        <v>46577</v>
      </c>
      <c r="F467" s="10" t="s">
        <v>17</v>
      </c>
      <c r="G467" s="12">
        <v>2932.08</v>
      </c>
      <c r="H467" s="12">
        <v>0</v>
      </c>
      <c r="I467" s="12">
        <v>0</v>
      </c>
      <c r="J467" s="12">
        <v>0</v>
      </c>
    </row>
    <row r="468" spans="2:10" s="1" customFormat="1" ht="19.75" customHeight="1" x14ac:dyDescent="0.25">
      <c r="B468" s="9" t="s">
        <v>18</v>
      </c>
      <c r="C468" s="10" t="s">
        <v>16</v>
      </c>
      <c r="D468" s="11">
        <v>42954</v>
      </c>
      <c r="E468" s="11">
        <v>46438</v>
      </c>
      <c r="F468" s="10" t="s">
        <v>17</v>
      </c>
      <c r="G468" s="12">
        <v>241792</v>
      </c>
      <c r="H468" s="12">
        <v>0</v>
      </c>
      <c r="I468" s="12">
        <v>0</v>
      </c>
      <c r="J468" s="12">
        <v>0</v>
      </c>
    </row>
    <row r="469" spans="2:10" s="1" customFormat="1" ht="19.75" customHeight="1" x14ac:dyDescent="0.25">
      <c r="B469" s="9" t="s">
        <v>18</v>
      </c>
      <c r="C469" s="10" t="s">
        <v>16</v>
      </c>
      <c r="D469" s="11">
        <v>42954</v>
      </c>
      <c r="E469" s="11">
        <v>46595</v>
      </c>
      <c r="F469" s="10" t="s">
        <v>19</v>
      </c>
      <c r="G469" s="12">
        <v>1781.6</v>
      </c>
      <c r="H469" s="12">
        <v>0</v>
      </c>
      <c r="I469" s="12">
        <v>0</v>
      </c>
      <c r="J469" s="12">
        <v>0</v>
      </c>
    </row>
    <row r="470" spans="2:10" s="1" customFormat="1" ht="19.75" customHeight="1" x14ac:dyDescent="0.25">
      <c r="B470" s="9" t="s">
        <v>18</v>
      </c>
      <c r="C470" s="10" t="s">
        <v>16</v>
      </c>
      <c r="D470" s="11">
        <v>42958</v>
      </c>
      <c r="E470" s="11">
        <v>48463</v>
      </c>
      <c r="F470" s="10" t="s">
        <v>19</v>
      </c>
      <c r="G470" s="12">
        <v>71068.7</v>
      </c>
      <c r="H470" s="12">
        <v>0</v>
      </c>
      <c r="I470" s="12">
        <v>0</v>
      </c>
      <c r="J470" s="12">
        <v>0</v>
      </c>
    </row>
    <row r="471" spans="2:10" s="1" customFormat="1" ht="19.75" customHeight="1" x14ac:dyDescent="0.25">
      <c r="B471" s="9" t="s">
        <v>18</v>
      </c>
      <c r="C471" s="10" t="s">
        <v>16</v>
      </c>
      <c r="D471" s="11">
        <v>42961</v>
      </c>
      <c r="E471" s="11">
        <v>46721</v>
      </c>
      <c r="F471" s="10" t="s">
        <v>17</v>
      </c>
      <c r="G471" s="12">
        <v>400000</v>
      </c>
      <c r="H471" s="12">
        <v>0</v>
      </c>
      <c r="I471" s="12">
        <v>0</v>
      </c>
      <c r="J471" s="12">
        <v>0</v>
      </c>
    </row>
    <row r="472" spans="2:10" s="1" customFormat="1" ht="19.75" customHeight="1" x14ac:dyDescent="0.25">
      <c r="B472" s="9" t="s">
        <v>18</v>
      </c>
      <c r="C472" s="10" t="s">
        <v>16</v>
      </c>
      <c r="D472" s="11">
        <v>42965</v>
      </c>
      <c r="E472" s="11">
        <v>47483</v>
      </c>
      <c r="F472" s="10" t="s">
        <v>17</v>
      </c>
      <c r="G472" s="12">
        <v>399952</v>
      </c>
      <c r="H472" s="12">
        <v>0</v>
      </c>
      <c r="I472" s="12">
        <v>0</v>
      </c>
      <c r="J472" s="12">
        <v>0</v>
      </c>
    </row>
    <row r="473" spans="2:10" s="1" customFormat="1" ht="19.75" customHeight="1" x14ac:dyDescent="0.25">
      <c r="B473" s="9" t="s">
        <v>18</v>
      </c>
      <c r="C473" s="10" t="s">
        <v>16</v>
      </c>
      <c r="D473" s="11">
        <v>42969</v>
      </c>
      <c r="E473" s="11">
        <v>46619</v>
      </c>
      <c r="F473" s="10" t="s">
        <v>19</v>
      </c>
      <c r="G473" s="12">
        <v>35800</v>
      </c>
      <c r="H473" s="12">
        <v>0</v>
      </c>
      <c r="I473" s="12">
        <v>0</v>
      </c>
      <c r="J473" s="12">
        <v>0</v>
      </c>
    </row>
    <row r="474" spans="2:10" s="1" customFormat="1" ht="19.75" customHeight="1" x14ac:dyDescent="0.25">
      <c r="B474" s="9" t="s">
        <v>18</v>
      </c>
      <c r="C474" s="10" t="s">
        <v>16</v>
      </c>
      <c r="D474" s="11">
        <v>42970</v>
      </c>
      <c r="E474" s="11">
        <v>46497</v>
      </c>
      <c r="F474" s="10" t="s">
        <v>19</v>
      </c>
      <c r="G474" s="12">
        <v>2294.48</v>
      </c>
      <c r="H474" s="12">
        <v>0</v>
      </c>
      <c r="I474" s="12">
        <v>0</v>
      </c>
      <c r="J474" s="12">
        <v>0</v>
      </c>
    </row>
    <row r="475" spans="2:10" s="1" customFormat="1" ht="19.75" customHeight="1" x14ac:dyDescent="0.25">
      <c r="B475" s="9" t="s">
        <v>18</v>
      </c>
      <c r="C475" s="10" t="s">
        <v>16</v>
      </c>
      <c r="D475" s="11">
        <v>42971</v>
      </c>
      <c r="E475" s="11">
        <v>46593</v>
      </c>
      <c r="F475" s="10" t="s">
        <v>19</v>
      </c>
      <c r="G475" s="12">
        <v>119960</v>
      </c>
      <c r="H475" s="12">
        <v>0</v>
      </c>
      <c r="I475" s="12">
        <v>0</v>
      </c>
      <c r="J475" s="12">
        <v>0</v>
      </c>
    </row>
    <row r="476" spans="2:10" s="1" customFormat="1" ht="19.75" customHeight="1" x14ac:dyDescent="0.25">
      <c r="B476" s="9" t="s">
        <v>18</v>
      </c>
      <c r="C476" s="10" t="s">
        <v>16</v>
      </c>
      <c r="D476" s="11">
        <v>42971</v>
      </c>
      <c r="E476" s="11">
        <v>48450</v>
      </c>
      <c r="F476" s="10" t="s">
        <v>19</v>
      </c>
      <c r="G476" s="12">
        <v>855488</v>
      </c>
      <c r="H476" s="12">
        <v>0</v>
      </c>
      <c r="I476" s="12">
        <v>0</v>
      </c>
      <c r="J476" s="12">
        <v>0</v>
      </c>
    </row>
    <row r="477" spans="2:10" s="1" customFormat="1" ht="19.75" customHeight="1" x14ac:dyDescent="0.25">
      <c r="B477" s="9" t="s">
        <v>18</v>
      </c>
      <c r="C477" s="10" t="s">
        <v>16</v>
      </c>
      <c r="D477" s="11">
        <v>42971</v>
      </c>
      <c r="E477" s="11">
        <v>50276</v>
      </c>
      <c r="F477" s="10" t="s">
        <v>19</v>
      </c>
      <c r="G477" s="12">
        <v>116700</v>
      </c>
      <c r="H477" s="12">
        <v>0</v>
      </c>
      <c r="I477" s="12">
        <v>0</v>
      </c>
      <c r="J477" s="12">
        <v>0</v>
      </c>
    </row>
    <row r="478" spans="2:10" s="1" customFormat="1" ht="19.75" customHeight="1" x14ac:dyDescent="0.25">
      <c r="B478" s="9" t="s">
        <v>18</v>
      </c>
      <c r="C478" s="10" t="s">
        <v>16</v>
      </c>
      <c r="D478" s="11">
        <v>42972</v>
      </c>
      <c r="E478" s="11">
        <v>50280</v>
      </c>
      <c r="F478" s="10" t="s">
        <v>19</v>
      </c>
      <c r="G478" s="12">
        <v>291666</v>
      </c>
      <c r="H478" s="12">
        <v>0</v>
      </c>
      <c r="I478" s="12">
        <v>0</v>
      </c>
      <c r="J478" s="12">
        <v>0</v>
      </c>
    </row>
    <row r="479" spans="2:10" s="1" customFormat="1" ht="19.75" customHeight="1" x14ac:dyDescent="0.25">
      <c r="B479" s="9" t="s">
        <v>18</v>
      </c>
      <c r="C479" s="10" t="s">
        <v>16</v>
      </c>
      <c r="D479" s="11">
        <v>42981</v>
      </c>
      <c r="E479" s="11">
        <v>46588</v>
      </c>
      <c r="F479" s="10" t="s">
        <v>19</v>
      </c>
      <c r="G479" s="12">
        <v>13307.3</v>
      </c>
      <c r="H479" s="12">
        <v>0</v>
      </c>
      <c r="I479" s="12">
        <v>0</v>
      </c>
      <c r="J479" s="12">
        <v>0</v>
      </c>
    </row>
    <row r="480" spans="2:10" s="1" customFormat="1" ht="19.75" customHeight="1" x14ac:dyDescent="0.25">
      <c r="B480" s="9" t="s">
        <v>18</v>
      </c>
      <c r="C480" s="10" t="s">
        <v>16</v>
      </c>
      <c r="D480" s="11">
        <v>42984</v>
      </c>
      <c r="E480" s="11">
        <v>46633</v>
      </c>
      <c r="F480" s="10" t="s">
        <v>17</v>
      </c>
      <c r="G480" s="12">
        <v>5993</v>
      </c>
      <c r="H480" s="12">
        <v>0</v>
      </c>
      <c r="I480" s="12">
        <v>0</v>
      </c>
      <c r="J480" s="12">
        <v>0</v>
      </c>
    </row>
    <row r="481" spans="2:10" s="1" customFormat="1" ht="19.75" customHeight="1" x14ac:dyDescent="0.25">
      <c r="B481" s="9" t="s">
        <v>18</v>
      </c>
      <c r="C481" s="10" t="s">
        <v>16</v>
      </c>
      <c r="D481" s="11">
        <v>42989</v>
      </c>
      <c r="E481" s="11">
        <v>48775</v>
      </c>
      <c r="F481" s="10" t="s">
        <v>17</v>
      </c>
      <c r="G481" s="12">
        <v>138755.01999999999</v>
      </c>
      <c r="H481" s="12">
        <v>0</v>
      </c>
      <c r="I481" s="12">
        <v>0</v>
      </c>
      <c r="J481" s="12">
        <v>0</v>
      </c>
    </row>
    <row r="482" spans="2:10" s="1" customFormat="1" ht="19.75" customHeight="1" x14ac:dyDescent="0.25">
      <c r="B482" s="9" t="s">
        <v>18</v>
      </c>
      <c r="C482" s="10" t="s">
        <v>16</v>
      </c>
      <c r="D482" s="11">
        <v>42991</v>
      </c>
      <c r="E482" s="11">
        <v>46752</v>
      </c>
      <c r="F482" s="10" t="s">
        <v>17</v>
      </c>
      <c r="G482" s="12">
        <v>42402</v>
      </c>
      <c r="H482" s="12">
        <v>0</v>
      </c>
      <c r="I482" s="12">
        <v>0</v>
      </c>
      <c r="J482" s="12">
        <v>0</v>
      </c>
    </row>
    <row r="483" spans="2:10" s="1" customFormat="1" ht="19.75" customHeight="1" x14ac:dyDescent="0.25">
      <c r="B483" s="9" t="s">
        <v>18</v>
      </c>
      <c r="C483" s="10" t="s">
        <v>16</v>
      </c>
      <c r="D483" s="11">
        <v>42991</v>
      </c>
      <c r="E483" s="11">
        <v>47415</v>
      </c>
      <c r="F483" s="10" t="s">
        <v>17</v>
      </c>
      <c r="G483" s="12">
        <v>343125</v>
      </c>
      <c r="H483" s="12">
        <v>0</v>
      </c>
      <c r="I483" s="12">
        <v>0</v>
      </c>
      <c r="J483" s="12">
        <v>0</v>
      </c>
    </row>
    <row r="484" spans="2:10" s="1" customFormat="1" ht="19.75" customHeight="1" x14ac:dyDescent="0.25">
      <c r="B484" s="9" t="s">
        <v>18</v>
      </c>
      <c r="C484" s="10" t="s">
        <v>16</v>
      </c>
      <c r="D484" s="11">
        <v>42992</v>
      </c>
      <c r="E484" s="11">
        <v>46748</v>
      </c>
      <c r="F484" s="10" t="s">
        <v>19</v>
      </c>
      <c r="G484" s="12">
        <v>24000</v>
      </c>
      <c r="H484" s="12">
        <v>0</v>
      </c>
      <c r="I484" s="12">
        <v>0</v>
      </c>
      <c r="J484" s="12">
        <v>0</v>
      </c>
    </row>
    <row r="485" spans="2:10" s="1" customFormat="1" ht="19.75" customHeight="1" x14ac:dyDescent="0.25">
      <c r="B485" s="9" t="s">
        <v>18</v>
      </c>
      <c r="C485" s="10" t="s">
        <v>16</v>
      </c>
      <c r="D485" s="11">
        <v>42999</v>
      </c>
      <c r="E485" s="11">
        <v>46559</v>
      </c>
      <c r="F485" s="10" t="s">
        <v>17</v>
      </c>
      <c r="G485" s="12">
        <v>21620</v>
      </c>
      <c r="H485" s="12">
        <v>0</v>
      </c>
      <c r="I485" s="12">
        <v>0</v>
      </c>
      <c r="J485" s="12">
        <v>0</v>
      </c>
    </row>
    <row r="486" spans="2:10" s="1" customFormat="1" ht="19.75" customHeight="1" x14ac:dyDescent="0.25">
      <c r="B486" s="9" t="s">
        <v>18</v>
      </c>
      <c r="C486" s="10" t="s">
        <v>16</v>
      </c>
      <c r="D486" s="11">
        <v>42999</v>
      </c>
      <c r="E486" s="11">
        <v>46752</v>
      </c>
      <c r="F486" s="10" t="s">
        <v>19</v>
      </c>
      <c r="G486" s="12">
        <v>139968</v>
      </c>
      <c r="H486" s="12">
        <v>0</v>
      </c>
      <c r="I486" s="12">
        <v>0</v>
      </c>
      <c r="J486" s="12">
        <v>0</v>
      </c>
    </row>
    <row r="487" spans="2:10" s="1" customFormat="1" ht="19.75" customHeight="1" x14ac:dyDescent="0.25">
      <c r="B487" s="9" t="s">
        <v>18</v>
      </c>
      <c r="C487" s="10" t="s">
        <v>16</v>
      </c>
      <c r="D487" s="11">
        <v>42999</v>
      </c>
      <c r="E487" s="11">
        <v>48944</v>
      </c>
      <c r="F487" s="10" t="s">
        <v>19</v>
      </c>
      <c r="G487" s="12">
        <v>562014.71999999997</v>
      </c>
      <c r="H487" s="12">
        <v>0</v>
      </c>
      <c r="I487" s="12">
        <v>0</v>
      </c>
      <c r="J487" s="12">
        <v>0</v>
      </c>
    </row>
    <row r="488" spans="2:10" s="1" customFormat="1" ht="19.75" customHeight="1" x14ac:dyDescent="0.25">
      <c r="B488" s="9" t="s">
        <v>18</v>
      </c>
      <c r="C488" s="10" t="s">
        <v>16</v>
      </c>
      <c r="D488" s="11">
        <v>43006</v>
      </c>
      <c r="E488" s="11">
        <v>46630</v>
      </c>
      <c r="F488" s="10" t="s">
        <v>19</v>
      </c>
      <c r="G488" s="12">
        <v>311929.92</v>
      </c>
      <c r="H488" s="12">
        <v>0</v>
      </c>
      <c r="I488" s="12">
        <v>0</v>
      </c>
      <c r="J488" s="12">
        <v>0</v>
      </c>
    </row>
    <row r="489" spans="2:10" s="1" customFormat="1" ht="19.75" customHeight="1" x14ac:dyDescent="0.25">
      <c r="B489" s="9" t="s">
        <v>18</v>
      </c>
      <c r="C489" s="10" t="s">
        <v>16</v>
      </c>
      <c r="D489" s="11">
        <v>43006</v>
      </c>
      <c r="E489" s="11">
        <v>47645</v>
      </c>
      <c r="F489" s="10" t="s">
        <v>17</v>
      </c>
      <c r="G489" s="12">
        <v>19081.349999999999</v>
      </c>
      <c r="H489" s="12">
        <v>0</v>
      </c>
      <c r="I489" s="12">
        <v>0</v>
      </c>
      <c r="J489" s="12">
        <v>0</v>
      </c>
    </row>
    <row r="490" spans="2:10" s="1" customFormat="1" ht="19.75" customHeight="1" x14ac:dyDescent="0.25">
      <c r="B490" s="9" t="s">
        <v>18</v>
      </c>
      <c r="C490" s="10" t="s">
        <v>16</v>
      </c>
      <c r="D490" s="11">
        <v>43007</v>
      </c>
      <c r="E490" s="11">
        <v>46654</v>
      </c>
      <c r="F490" s="10" t="s">
        <v>17</v>
      </c>
      <c r="G490" s="12">
        <v>2625</v>
      </c>
      <c r="H490" s="12">
        <v>0</v>
      </c>
      <c r="I490" s="12">
        <v>0</v>
      </c>
      <c r="J490" s="12">
        <v>0</v>
      </c>
    </row>
    <row r="491" spans="2:10" s="1" customFormat="1" ht="19.75" customHeight="1" x14ac:dyDescent="0.25">
      <c r="B491" s="9" t="s">
        <v>18</v>
      </c>
      <c r="C491" s="10" t="s">
        <v>16</v>
      </c>
      <c r="D491" s="11">
        <v>43007</v>
      </c>
      <c r="E491" s="11">
        <v>48481</v>
      </c>
      <c r="F491" s="10" t="s">
        <v>17</v>
      </c>
      <c r="G491" s="12">
        <v>30562.82</v>
      </c>
      <c r="H491" s="12">
        <v>0</v>
      </c>
      <c r="I491" s="12">
        <v>0</v>
      </c>
      <c r="J491" s="12">
        <v>0</v>
      </c>
    </row>
    <row r="492" spans="2:10" s="1" customFormat="1" ht="19.75" customHeight="1" x14ac:dyDescent="0.25">
      <c r="B492" s="9" t="s">
        <v>18</v>
      </c>
      <c r="C492" s="10" t="s">
        <v>16</v>
      </c>
      <c r="D492" s="11">
        <v>43007</v>
      </c>
      <c r="E492" s="11">
        <v>49054</v>
      </c>
      <c r="F492" s="10" t="s">
        <v>17</v>
      </c>
      <c r="G492" s="12">
        <v>359786.1</v>
      </c>
      <c r="H492" s="12">
        <v>0</v>
      </c>
      <c r="I492" s="12">
        <v>0</v>
      </c>
      <c r="J492" s="12">
        <v>0</v>
      </c>
    </row>
    <row r="493" spans="2:10" s="1" customFormat="1" ht="19.75" customHeight="1" x14ac:dyDescent="0.25">
      <c r="B493" s="9" t="s">
        <v>18</v>
      </c>
      <c r="C493" s="10" t="s">
        <v>16</v>
      </c>
      <c r="D493" s="11">
        <v>43007</v>
      </c>
      <c r="E493" s="11">
        <v>49838</v>
      </c>
      <c r="F493" s="10" t="s">
        <v>17</v>
      </c>
      <c r="G493" s="12">
        <v>62000</v>
      </c>
      <c r="H493" s="12">
        <v>0</v>
      </c>
      <c r="I493" s="12">
        <v>0</v>
      </c>
      <c r="J493" s="12">
        <v>0</v>
      </c>
    </row>
    <row r="494" spans="2:10" s="1" customFormat="1" ht="19.75" customHeight="1" x14ac:dyDescent="0.25">
      <c r="B494" s="9" t="s">
        <v>18</v>
      </c>
      <c r="C494" s="10" t="s">
        <v>16</v>
      </c>
      <c r="D494" s="11">
        <v>43008</v>
      </c>
      <c r="E494" s="11">
        <v>46654</v>
      </c>
      <c r="F494" s="10" t="s">
        <v>19</v>
      </c>
      <c r="G494" s="12">
        <v>3417.03</v>
      </c>
      <c r="H494" s="12">
        <v>0</v>
      </c>
      <c r="I494" s="12">
        <v>0</v>
      </c>
      <c r="J494" s="12">
        <v>0</v>
      </c>
    </row>
    <row r="495" spans="2:10" s="1" customFormat="1" ht="19.75" customHeight="1" x14ac:dyDescent="0.25">
      <c r="B495" s="9" t="s">
        <v>18</v>
      </c>
      <c r="C495" s="10" t="s">
        <v>16</v>
      </c>
      <c r="D495" s="11">
        <v>43010</v>
      </c>
      <c r="E495" s="11">
        <v>46654</v>
      </c>
      <c r="F495" s="10" t="s">
        <v>19</v>
      </c>
      <c r="G495" s="12">
        <v>12702.99</v>
      </c>
      <c r="H495" s="12">
        <v>0</v>
      </c>
      <c r="I495" s="12">
        <v>0</v>
      </c>
      <c r="J495" s="12">
        <v>0</v>
      </c>
    </row>
    <row r="496" spans="2:10" s="1" customFormat="1" ht="19.75" customHeight="1" x14ac:dyDescent="0.25">
      <c r="B496" s="9" t="s">
        <v>18</v>
      </c>
      <c r="C496" s="10" t="s">
        <v>16</v>
      </c>
      <c r="D496" s="11">
        <v>43011</v>
      </c>
      <c r="E496" s="11">
        <v>48451</v>
      </c>
      <c r="F496" s="10" t="s">
        <v>17</v>
      </c>
      <c r="G496" s="12">
        <v>387279.17</v>
      </c>
      <c r="H496" s="12">
        <v>0</v>
      </c>
      <c r="I496" s="12">
        <v>0</v>
      </c>
      <c r="J496" s="12">
        <v>0</v>
      </c>
    </row>
    <row r="497" spans="2:10" s="1" customFormat="1" ht="19.75" customHeight="1" x14ac:dyDescent="0.25">
      <c r="B497" s="9" t="s">
        <v>18</v>
      </c>
      <c r="C497" s="10" t="s">
        <v>16</v>
      </c>
      <c r="D497" s="11">
        <v>43013</v>
      </c>
      <c r="E497" s="11">
        <v>48457</v>
      </c>
      <c r="F497" s="10" t="s">
        <v>17</v>
      </c>
      <c r="G497" s="12">
        <v>68408.320000000007</v>
      </c>
      <c r="H497" s="12">
        <v>0</v>
      </c>
      <c r="I497" s="12">
        <v>0</v>
      </c>
      <c r="J497" s="12">
        <v>0</v>
      </c>
    </row>
    <row r="498" spans="2:10" s="1" customFormat="1" ht="19.75" customHeight="1" x14ac:dyDescent="0.25">
      <c r="B498" s="9" t="s">
        <v>18</v>
      </c>
      <c r="C498" s="10" t="s">
        <v>16</v>
      </c>
      <c r="D498" s="11">
        <v>43014</v>
      </c>
      <c r="E498" s="11">
        <v>46742</v>
      </c>
      <c r="F498" s="10" t="s">
        <v>19</v>
      </c>
      <c r="G498" s="12">
        <v>6000</v>
      </c>
      <c r="H498" s="12">
        <v>0</v>
      </c>
      <c r="I498" s="12">
        <v>0</v>
      </c>
      <c r="J498" s="12">
        <v>0</v>
      </c>
    </row>
    <row r="499" spans="2:10" s="1" customFormat="1" ht="19.75" customHeight="1" x14ac:dyDescent="0.25">
      <c r="B499" s="9" t="s">
        <v>18</v>
      </c>
      <c r="C499" s="10" t="s">
        <v>16</v>
      </c>
      <c r="D499" s="11">
        <v>43016</v>
      </c>
      <c r="E499" s="11">
        <v>49613</v>
      </c>
      <c r="F499" s="10" t="s">
        <v>19</v>
      </c>
      <c r="G499" s="12">
        <v>171751.77</v>
      </c>
      <c r="H499" s="12">
        <v>0</v>
      </c>
      <c r="I499" s="12">
        <v>0</v>
      </c>
      <c r="J499" s="12">
        <v>0</v>
      </c>
    </row>
    <row r="500" spans="2:10" s="1" customFormat="1" ht="19.75" customHeight="1" x14ac:dyDescent="0.25">
      <c r="B500" s="9" t="s">
        <v>18</v>
      </c>
      <c r="C500" s="10" t="s">
        <v>16</v>
      </c>
      <c r="D500" s="11">
        <v>43017</v>
      </c>
      <c r="E500" s="11">
        <v>46669</v>
      </c>
      <c r="F500" s="10" t="s">
        <v>17</v>
      </c>
      <c r="G500" s="12">
        <v>58897.49</v>
      </c>
      <c r="H500" s="12">
        <v>0</v>
      </c>
      <c r="I500" s="12">
        <v>0</v>
      </c>
      <c r="J500" s="12">
        <v>0</v>
      </c>
    </row>
    <row r="501" spans="2:10" s="1" customFormat="1" ht="19.75" customHeight="1" x14ac:dyDescent="0.25">
      <c r="B501" s="9" t="s">
        <v>18</v>
      </c>
      <c r="C501" s="10" t="s">
        <v>16</v>
      </c>
      <c r="D501" s="11">
        <v>43019</v>
      </c>
      <c r="E501" s="11">
        <v>48426</v>
      </c>
      <c r="F501" s="10" t="s">
        <v>19</v>
      </c>
      <c r="G501" s="12">
        <v>299150</v>
      </c>
      <c r="H501" s="12">
        <v>0</v>
      </c>
      <c r="I501" s="12">
        <v>0</v>
      </c>
      <c r="J501" s="12">
        <v>0</v>
      </c>
    </row>
    <row r="502" spans="2:10" s="1" customFormat="1" ht="19.75" customHeight="1" x14ac:dyDescent="0.25">
      <c r="B502" s="9" t="s">
        <v>18</v>
      </c>
      <c r="C502" s="10" t="s">
        <v>16</v>
      </c>
      <c r="D502" s="11">
        <v>43020</v>
      </c>
      <c r="E502" s="11">
        <v>46685</v>
      </c>
      <c r="F502" s="10" t="s">
        <v>17</v>
      </c>
      <c r="G502" s="12">
        <v>11185.46</v>
      </c>
      <c r="H502" s="12">
        <v>0</v>
      </c>
      <c r="I502" s="12">
        <v>0</v>
      </c>
      <c r="J502" s="12">
        <v>0</v>
      </c>
    </row>
    <row r="503" spans="2:10" s="1" customFormat="1" ht="19.75" customHeight="1" x14ac:dyDescent="0.25">
      <c r="B503" s="9" t="s">
        <v>18</v>
      </c>
      <c r="C503" s="10" t="s">
        <v>16</v>
      </c>
      <c r="D503" s="11">
        <v>43021</v>
      </c>
      <c r="E503" s="11">
        <v>46655</v>
      </c>
      <c r="F503" s="10" t="s">
        <v>17</v>
      </c>
      <c r="G503" s="12">
        <v>5265</v>
      </c>
      <c r="H503" s="12">
        <v>0</v>
      </c>
      <c r="I503" s="12">
        <v>0</v>
      </c>
      <c r="J503" s="12">
        <v>0</v>
      </c>
    </row>
    <row r="504" spans="2:10" s="1" customFormat="1" ht="19.75" customHeight="1" x14ac:dyDescent="0.25">
      <c r="B504" s="9" t="s">
        <v>18</v>
      </c>
      <c r="C504" s="10" t="s">
        <v>16</v>
      </c>
      <c r="D504" s="11">
        <v>43024</v>
      </c>
      <c r="E504" s="11">
        <v>49183</v>
      </c>
      <c r="F504" s="10" t="s">
        <v>17</v>
      </c>
      <c r="G504" s="12">
        <v>1568724</v>
      </c>
      <c r="H504" s="12">
        <v>0</v>
      </c>
      <c r="I504" s="12">
        <v>0</v>
      </c>
      <c r="J504" s="12">
        <v>0</v>
      </c>
    </row>
    <row r="505" spans="2:10" s="1" customFormat="1" ht="19.75" customHeight="1" x14ac:dyDescent="0.25">
      <c r="B505" s="9" t="s">
        <v>18</v>
      </c>
      <c r="C505" s="10" t="s">
        <v>16</v>
      </c>
      <c r="D505" s="11">
        <v>43027</v>
      </c>
      <c r="E505" s="11">
        <v>46680</v>
      </c>
      <c r="F505" s="10" t="s">
        <v>19</v>
      </c>
      <c r="G505" s="12">
        <v>6672.67</v>
      </c>
      <c r="H505" s="12">
        <v>0</v>
      </c>
      <c r="I505" s="12">
        <v>0</v>
      </c>
      <c r="J505" s="12">
        <v>0</v>
      </c>
    </row>
    <row r="506" spans="2:10" s="1" customFormat="1" ht="19.75" customHeight="1" x14ac:dyDescent="0.25">
      <c r="B506" s="9" t="s">
        <v>18</v>
      </c>
      <c r="C506" s="10" t="s">
        <v>16</v>
      </c>
      <c r="D506" s="11">
        <v>43031</v>
      </c>
      <c r="E506" s="11">
        <v>48507</v>
      </c>
      <c r="F506" s="10" t="s">
        <v>17</v>
      </c>
      <c r="G506" s="12">
        <v>466032.72</v>
      </c>
      <c r="H506" s="12">
        <v>0</v>
      </c>
      <c r="I506" s="12">
        <v>0</v>
      </c>
      <c r="J506" s="12">
        <v>0</v>
      </c>
    </row>
    <row r="507" spans="2:10" s="1" customFormat="1" ht="19.75" customHeight="1" x14ac:dyDescent="0.25">
      <c r="B507" s="9" t="s">
        <v>18</v>
      </c>
      <c r="C507" s="10" t="s">
        <v>16</v>
      </c>
      <c r="D507" s="11">
        <v>43038</v>
      </c>
      <c r="E507" s="11">
        <v>46934</v>
      </c>
      <c r="F507" s="10" t="s">
        <v>17</v>
      </c>
      <c r="G507" s="12">
        <v>44583.5</v>
      </c>
      <c r="H507" s="12">
        <v>0</v>
      </c>
      <c r="I507" s="12">
        <v>0</v>
      </c>
      <c r="J507" s="12">
        <v>0</v>
      </c>
    </row>
    <row r="508" spans="2:10" s="1" customFormat="1" ht="19.75" customHeight="1" x14ac:dyDescent="0.25">
      <c r="B508" s="9" t="s">
        <v>18</v>
      </c>
      <c r="C508" s="10" t="s">
        <v>16</v>
      </c>
      <c r="D508" s="11">
        <v>43038</v>
      </c>
      <c r="E508" s="11">
        <v>48513</v>
      </c>
      <c r="F508" s="10" t="s">
        <v>19</v>
      </c>
      <c r="G508" s="12">
        <v>52388.78</v>
      </c>
      <c r="H508" s="12">
        <v>0</v>
      </c>
      <c r="I508" s="12">
        <v>0</v>
      </c>
      <c r="J508" s="12">
        <v>0</v>
      </c>
    </row>
    <row r="509" spans="2:10" s="1" customFormat="1" ht="19.75" customHeight="1" x14ac:dyDescent="0.25">
      <c r="B509" s="9" t="s">
        <v>18</v>
      </c>
      <c r="C509" s="10" t="s">
        <v>16</v>
      </c>
      <c r="D509" s="11">
        <v>43039</v>
      </c>
      <c r="E509" s="11">
        <v>46685</v>
      </c>
      <c r="F509" s="10" t="s">
        <v>17</v>
      </c>
      <c r="G509" s="12">
        <v>40016</v>
      </c>
      <c r="H509" s="12">
        <v>0</v>
      </c>
      <c r="I509" s="12">
        <v>0</v>
      </c>
      <c r="J509" s="12">
        <v>0</v>
      </c>
    </row>
    <row r="510" spans="2:10" s="1" customFormat="1" ht="19.75" customHeight="1" x14ac:dyDescent="0.25">
      <c r="B510" s="9" t="s">
        <v>18</v>
      </c>
      <c r="C510" s="10" t="s">
        <v>16</v>
      </c>
      <c r="D510" s="11">
        <v>43047</v>
      </c>
      <c r="E510" s="11">
        <v>46664</v>
      </c>
      <c r="F510" s="10" t="s">
        <v>17</v>
      </c>
      <c r="G510" s="12">
        <v>3630.38</v>
      </c>
      <c r="H510" s="12">
        <v>0</v>
      </c>
      <c r="I510" s="12">
        <v>104.17</v>
      </c>
      <c r="J510" s="12">
        <v>0</v>
      </c>
    </row>
    <row r="511" spans="2:10" s="1" customFormat="1" ht="19.75" customHeight="1" x14ac:dyDescent="0.25">
      <c r="B511" s="9" t="s">
        <v>18</v>
      </c>
      <c r="C511" s="10" t="s">
        <v>16</v>
      </c>
      <c r="D511" s="11">
        <v>43052</v>
      </c>
      <c r="E511" s="11">
        <v>46647</v>
      </c>
      <c r="F511" s="10" t="s">
        <v>17</v>
      </c>
      <c r="G511" s="12">
        <v>28579.95</v>
      </c>
      <c r="H511" s="12">
        <v>0</v>
      </c>
      <c r="I511" s="12">
        <v>0</v>
      </c>
      <c r="J511" s="12">
        <v>0</v>
      </c>
    </row>
    <row r="512" spans="2:10" s="1" customFormat="1" ht="19.75" customHeight="1" x14ac:dyDescent="0.25">
      <c r="B512" s="9" t="s">
        <v>18</v>
      </c>
      <c r="C512" s="10" t="s">
        <v>16</v>
      </c>
      <c r="D512" s="11">
        <v>43053</v>
      </c>
      <c r="E512" s="11">
        <v>46699</v>
      </c>
      <c r="F512" s="10" t="s">
        <v>17</v>
      </c>
      <c r="G512" s="12">
        <v>32000</v>
      </c>
      <c r="H512" s="12">
        <v>0</v>
      </c>
      <c r="I512" s="12">
        <v>0</v>
      </c>
      <c r="J512" s="12">
        <v>0</v>
      </c>
    </row>
    <row r="513" spans="2:10" s="1" customFormat="1" ht="19.75" customHeight="1" x14ac:dyDescent="0.25">
      <c r="B513" s="9" t="s">
        <v>18</v>
      </c>
      <c r="C513" s="10" t="s">
        <v>16</v>
      </c>
      <c r="D513" s="11">
        <v>43054</v>
      </c>
      <c r="E513" s="11">
        <v>46703</v>
      </c>
      <c r="F513" s="10" t="s">
        <v>17</v>
      </c>
      <c r="G513" s="12">
        <v>13103.62</v>
      </c>
      <c r="H513" s="12">
        <v>0</v>
      </c>
      <c r="I513" s="12">
        <v>0</v>
      </c>
      <c r="J513" s="12">
        <v>0</v>
      </c>
    </row>
    <row r="514" spans="2:10" s="1" customFormat="1" ht="19.75" customHeight="1" x14ac:dyDescent="0.25">
      <c r="B514" s="9" t="s">
        <v>18</v>
      </c>
      <c r="C514" s="10" t="s">
        <v>16</v>
      </c>
      <c r="D514" s="11">
        <v>43059</v>
      </c>
      <c r="E514" s="11">
        <v>47027</v>
      </c>
      <c r="F514" s="10" t="s">
        <v>19</v>
      </c>
      <c r="G514" s="12">
        <v>35234</v>
      </c>
      <c r="H514" s="12">
        <v>35234</v>
      </c>
      <c r="I514" s="12">
        <v>0</v>
      </c>
      <c r="J514" s="12">
        <v>0</v>
      </c>
    </row>
    <row r="515" spans="2:10" s="1" customFormat="1" ht="19.75" customHeight="1" x14ac:dyDescent="0.25">
      <c r="B515" s="9" t="s">
        <v>18</v>
      </c>
      <c r="C515" s="10" t="s">
        <v>16</v>
      </c>
      <c r="D515" s="11">
        <v>43059</v>
      </c>
      <c r="E515" s="11">
        <v>47087</v>
      </c>
      <c r="F515" s="10" t="s">
        <v>17</v>
      </c>
      <c r="G515" s="12">
        <v>262500</v>
      </c>
      <c r="H515" s="12">
        <v>0</v>
      </c>
      <c r="I515" s="12">
        <v>0</v>
      </c>
      <c r="J515" s="12">
        <v>0</v>
      </c>
    </row>
    <row r="516" spans="2:10" s="1" customFormat="1" ht="19.75" customHeight="1" x14ac:dyDescent="0.25">
      <c r="B516" s="9" t="s">
        <v>18</v>
      </c>
      <c r="C516" s="10" t="s">
        <v>16</v>
      </c>
      <c r="D516" s="11">
        <v>43064</v>
      </c>
      <c r="E516" s="11">
        <v>52096</v>
      </c>
      <c r="F516" s="10" t="s">
        <v>17</v>
      </c>
      <c r="G516" s="12">
        <v>139289.99</v>
      </c>
      <c r="H516" s="12">
        <v>0</v>
      </c>
      <c r="I516" s="12">
        <v>0</v>
      </c>
      <c r="J516" s="12">
        <v>0</v>
      </c>
    </row>
    <row r="517" spans="2:10" s="1" customFormat="1" ht="19.75" customHeight="1" x14ac:dyDescent="0.25">
      <c r="B517" s="9" t="s">
        <v>18</v>
      </c>
      <c r="C517" s="10" t="s">
        <v>16</v>
      </c>
      <c r="D517" s="11">
        <v>43066</v>
      </c>
      <c r="E517" s="11">
        <v>46651</v>
      </c>
      <c r="F517" s="10" t="s">
        <v>19</v>
      </c>
      <c r="G517" s="12">
        <v>616100</v>
      </c>
      <c r="H517" s="12">
        <v>0</v>
      </c>
      <c r="I517" s="12">
        <v>0</v>
      </c>
      <c r="J517" s="12">
        <v>0</v>
      </c>
    </row>
    <row r="518" spans="2:10" s="1" customFormat="1" ht="19.75" customHeight="1" x14ac:dyDescent="0.25">
      <c r="B518" s="9" t="s">
        <v>18</v>
      </c>
      <c r="C518" s="10" t="s">
        <v>16</v>
      </c>
      <c r="D518" s="11">
        <v>43066</v>
      </c>
      <c r="E518" s="11">
        <v>46718</v>
      </c>
      <c r="F518" s="10" t="s">
        <v>19</v>
      </c>
      <c r="G518" s="12">
        <v>17950</v>
      </c>
      <c r="H518" s="12">
        <v>0</v>
      </c>
      <c r="I518" s="12">
        <v>0</v>
      </c>
      <c r="J518" s="12">
        <v>0</v>
      </c>
    </row>
    <row r="519" spans="2:10" s="1" customFormat="1" ht="19.75" customHeight="1" x14ac:dyDescent="0.25">
      <c r="B519" s="9" t="s">
        <v>18</v>
      </c>
      <c r="C519" s="10" t="s">
        <v>16</v>
      </c>
      <c r="D519" s="11">
        <v>43067</v>
      </c>
      <c r="E519" s="11">
        <v>46346</v>
      </c>
      <c r="F519" s="10" t="s">
        <v>17</v>
      </c>
      <c r="G519" s="12">
        <v>20356</v>
      </c>
      <c r="H519" s="12">
        <v>0</v>
      </c>
      <c r="I519" s="12">
        <v>0</v>
      </c>
      <c r="J519" s="12">
        <v>0</v>
      </c>
    </row>
    <row r="520" spans="2:10" s="1" customFormat="1" ht="19.75" customHeight="1" x14ac:dyDescent="0.25">
      <c r="B520" s="9" t="s">
        <v>18</v>
      </c>
      <c r="C520" s="10" t="s">
        <v>16</v>
      </c>
      <c r="D520" s="11">
        <v>43069</v>
      </c>
      <c r="E520" s="11">
        <v>46716</v>
      </c>
      <c r="F520" s="10" t="s">
        <v>17</v>
      </c>
      <c r="G520" s="12">
        <v>586514.68999999994</v>
      </c>
      <c r="H520" s="12">
        <v>0</v>
      </c>
      <c r="I520" s="12">
        <v>0</v>
      </c>
      <c r="J520" s="12">
        <v>0</v>
      </c>
    </row>
    <row r="521" spans="2:10" s="1" customFormat="1" ht="19.75" customHeight="1" x14ac:dyDescent="0.25">
      <c r="B521" s="9" t="s">
        <v>18</v>
      </c>
      <c r="C521" s="10" t="s">
        <v>16</v>
      </c>
      <c r="D521" s="11">
        <v>43070</v>
      </c>
      <c r="E521" s="11">
        <v>46752</v>
      </c>
      <c r="F521" s="10" t="s">
        <v>19</v>
      </c>
      <c r="G521" s="12">
        <v>427583</v>
      </c>
      <c r="H521" s="12">
        <v>0</v>
      </c>
      <c r="I521" s="12">
        <v>0</v>
      </c>
      <c r="J521" s="12">
        <v>0</v>
      </c>
    </row>
    <row r="522" spans="2:10" s="1" customFormat="1" ht="19.75" customHeight="1" x14ac:dyDescent="0.25">
      <c r="B522" s="9" t="s">
        <v>18</v>
      </c>
      <c r="C522" s="10" t="s">
        <v>16</v>
      </c>
      <c r="D522" s="11">
        <v>43074</v>
      </c>
      <c r="E522" s="11">
        <v>46868</v>
      </c>
      <c r="F522" s="10" t="s">
        <v>17</v>
      </c>
      <c r="G522" s="12">
        <v>233272</v>
      </c>
      <c r="H522" s="12">
        <v>0</v>
      </c>
      <c r="I522" s="12">
        <v>0</v>
      </c>
      <c r="J522" s="12">
        <v>0</v>
      </c>
    </row>
    <row r="523" spans="2:10" s="1" customFormat="1" ht="19.75" customHeight="1" x14ac:dyDescent="0.25">
      <c r="B523" s="9" t="s">
        <v>18</v>
      </c>
      <c r="C523" s="10" t="s">
        <v>16</v>
      </c>
      <c r="D523" s="11">
        <v>43076</v>
      </c>
      <c r="E523" s="11">
        <v>46650</v>
      </c>
      <c r="F523" s="10" t="s">
        <v>19</v>
      </c>
      <c r="G523" s="12">
        <v>17920</v>
      </c>
      <c r="H523" s="12">
        <v>0</v>
      </c>
      <c r="I523" s="12">
        <v>0</v>
      </c>
      <c r="J523" s="12">
        <v>0</v>
      </c>
    </row>
    <row r="524" spans="2:10" s="1" customFormat="1" ht="19.75" customHeight="1" x14ac:dyDescent="0.25">
      <c r="B524" s="9" t="s">
        <v>18</v>
      </c>
      <c r="C524" s="10" t="s">
        <v>16</v>
      </c>
      <c r="D524" s="11">
        <v>43077</v>
      </c>
      <c r="E524" s="11">
        <v>46752</v>
      </c>
      <c r="F524" s="10" t="s">
        <v>19</v>
      </c>
      <c r="G524" s="12">
        <v>248780.92</v>
      </c>
      <c r="H524" s="12">
        <v>0</v>
      </c>
      <c r="I524" s="12">
        <v>0</v>
      </c>
      <c r="J524" s="12">
        <v>0</v>
      </c>
    </row>
    <row r="525" spans="2:10" s="1" customFormat="1" ht="19.75" customHeight="1" x14ac:dyDescent="0.25">
      <c r="B525" s="9" t="s">
        <v>18</v>
      </c>
      <c r="C525" s="10" t="s">
        <v>16</v>
      </c>
      <c r="D525" s="11">
        <v>43083</v>
      </c>
      <c r="E525" s="11">
        <v>46904</v>
      </c>
      <c r="F525" s="10" t="s">
        <v>17</v>
      </c>
      <c r="G525" s="12">
        <v>281427.33</v>
      </c>
      <c r="H525" s="12">
        <v>0</v>
      </c>
      <c r="I525" s="12">
        <v>0</v>
      </c>
      <c r="J525" s="12">
        <v>0</v>
      </c>
    </row>
    <row r="526" spans="2:10" s="1" customFormat="1" ht="19.75" customHeight="1" x14ac:dyDescent="0.25">
      <c r="B526" s="9" t="s">
        <v>18</v>
      </c>
      <c r="C526" s="10" t="s">
        <v>16</v>
      </c>
      <c r="D526" s="11">
        <v>43084</v>
      </c>
      <c r="E526" s="11">
        <v>46568</v>
      </c>
      <c r="F526" s="10" t="s">
        <v>17</v>
      </c>
      <c r="G526" s="12">
        <v>17327.62</v>
      </c>
      <c r="H526" s="12">
        <v>0</v>
      </c>
      <c r="I526" s="12">
        <v>0</v>
      </c>
      <c r="J526" s="12">
        <v>0</v>
      </c>
    </row>
    <row r="527" spans="2:10" s="1" customFormat="1" ht="19.75" customHeight="1" x14ac:dyDescent="0.25">
      <c r="B527" s="9" t="s">
        <v>18</v>
      </c>
      <c r="C527" s="10" t="s">
        <v>16</v>
      </c>
      <c r="D527" s="11">
        <v>43084</v>
      </c>
      <c r="E527" s="11">
        <v>46746</v>
      </c>
      <c r="F527" s="10" t="s">
        <v>19</v>
      </c>
      <c r="G527" s="12">
        <v>135968</v>
      </c>
      <c r="H527" s="12">
        <v>0</v>
      </c>
      <c r="I527" s="12">
        <v>0</v>
      </c>
      <c r="J527" s="12">
        <v>0</v>
      </c>
    </row>
    <row r="528" spans="2:10" s="1" customFormat="1" ht="19.75" customHeight="1" x14ac:dyDescent="0.25">
      <c r="B528" s="9" t="s">
        <v>18</v>
      </c>
      <c r="C528" s="10" t="s">
        <v>16</v>
      </c>
      <c r="D528" s="11">
        <v>43088</v>
      </c>
      <c r="E528" s="11">
        <v>48213</v>
      </c>
      <c r="F528" s="10" t="s">
        <v>17</v>
      </c>
      <c r="G528" s="12">
        <v>143480</v>
      </c>
      <c r="H528" s="12">
        <v>0</v>
      </c>
      <c r="I528" s="12">
        <v>0</v>
      </c>
      <c r="J528" s="12">
        <v>0</v>
      </c>
    </row>
    <row r="529" spans="2:10" s="1" customFormat="1" ht="19.75" customHeight="1" x14ac:dyDescent="0.25">
      <c r="B529" s="9" t="s">
        <v>18</v>
      </c>
      <c r="C529" s="10" t="s">
        <v>16</v>
      </c>
      <c r="D529" s="11">
        <v>43089</v>
      </c>
      <c r="E529" s="11">
        <v>47118</v>
      </c>
      <c r="F529" s="10" t="s">
        <v>19</v>
      </c>
      <c r="G529" s="12">
        <v>221613.3</v>
      </c>
      <c r="H529" s="12">
        <v>0</v>
      </c>
      <c r="I529" s="12">
        <v>0</v>
      </c>
      <c r="J529" s="12">
        <v>0</v>
      </c>
    </row>
    <row r="530" spans="2:10" s="1" customFormat="1" ht="19.75" customHeight="1" x14ac:dyDescent="0.25">
      <c r="B530" s="9" t="s">
        <v>18</v>
      </c>
      <c r="C530" s="10" t="s">
        <v>16</v>
      </c>
      <c r="D530" s="11">
        <v>43089</v>
      </c>
      <c r="E530" s="11">
        <v>49297</v>
      </c>
      <c r="F530" s="10" t="s">
        <v>17</v>
      </c>
      <c r="G530" s="12">
        <v>92780</v>
      </c>
      <c r="H530" s="12">
        <v>0</v>
      </c>
      <c r="I530" s="12">
        <v>0</v>
      </c>
      <c r="J530" s="12">
        <v>0</v>
      </c>
    </row>
    <row r="531" spans="2:10" s="1" customFormat="1" ht="19.75" customHeight="1" x14ac:dyDescent="0.25">
      <c r="B531" s="9" t="s">
        <v>18</v>
      </c>
      <c r="C531" s="10" t="s">
        <v>16</v>
      </c>
      <c r="D531" s="11">
        <v>43090</v>
      </c>
      <c r="E531" s="11">
        <v>46726</v>
      </c>
      <c r="F531" s="10" t="s">
        <v>19</v>
      </c>
      <c r="G531" s="12">
        <v>70959.5</v>
      </c>
      <c r="H531" s="12">
        <v>0</v>
      </c>
      <c r="I531" s="12">
        <v>5.56</v>
      </c>
      <c r="J531" s="12">
        <v>0</v>
      </c>
    </row>
    <row r="532" spans="2:10" s="1" customFormat="1" ht="19.75" customHeight="1" x14ac:dyDescent="0.25">
      <c r="B532" s="9" t="s">
        <v>18</v>
      </c>
      <c r="C532" s="10" t="s">
        <v>16</v>
      </c>
      <c r="D532" s="11">
        <v>43090</v>
      </c>
      <c r="E532" s="11">
        <v>46934</v>
      </c>
      <c r="F532" s="10" t="s">
        <v>17</v>
      </c>
      <c r="G532" s="12">
        <v>34783.040000000001</v>
      </c>
      <c r="H532" s="12">
        <v>0</v>
      </c>
      <c r="I532" s="12">
        <v>0</v>
      </c>
      <c r="J532" s="12">
        <v>0</v>
      </c>
    </row>
    <row r="533" spans="2:10" s="1" customFormat="1" ht="19.75" customHeight="1" x14ac:dyDescent="0.25">
      <c r="B533" s="9" t="s">
        <v>18</v>
      </c>
      <c r="C533" s="10" t="s">
        <v>16</v>
      </c>
      <c r="D533" s="11">
        <v>43091</v>
      </c>
      <c r="E533" s="11">
        <v>46446</v>
      </c>
      <c r="F533" s="10" t="s">
        <v>17</v>
      </c>
      <c r="G533" s="12">
        <v>3699169.99</v>
      </c>
      <c r="H533" s="12">
        <v>0</v>
      </c>
      <c r="I533" s="12">
        <v>273.74</v>
      </c>
      <c r="J533" s="12">
        <v>0</v>
      </c>
    </row>
    <row r="534" spans="2:10" s="1" customFormat="1" ht="19.75" customHeight="1" x14ac:dyDescent="0.25">
      <c r="B534" s="9" t="s">
        <v>18</v>
      </c>
      <c r="C534" s="10" t="s">
        <v>16</v>
      </c>
      <c r="D534" s="11">
        <v>43091</v>
      </c>
      <c r="E534" s="11">
        <v>47007</v>
      </c>
      <c r="F534" s="10" t="s">
        <v>17</v>
      </c>
      <c r="G534" s="12">
        <v>421699.51</v>
      </c>
      <c r="H534" s="12">
        <v>0</v>
      </c>
      <c r="I534" s="12">
        <v>0</v>
      </c>
      <c r="J534" s="12">
        <v>0</v>
      </c>
    </row>
    <row r="535" spans="2:10" s="1" customFormat="1" ht="19.75" customHeight="1" x14ac:dyDescent="0.25">
      <c r="B535" s="9" t="s">
        <v>18</v>
      </c>
      <c r="C535" s="10" t="s">
        <v>16</v>
      </c>
      <c r="D535" s="11">
        <v>43091</v>
      </c>
      <c r="E535" s="11">
        <v>52222</v>
      </c>
      <c r="F535" s="10" t="s">
        <v>19</v>
      </c>
      <c r="G535" s="12">
        <v>3162790.66</v>
      </c>
      <c r="H535" s="12">
        <v>3162790.66</v>
      </c>
      <c r="I535" s="12">
        <v>1774.33</v>
      </c>
      <c r="J535" s="12">
        <v>1774.33</v>
      </c>
    </row>
    <row r="536" spans="2:10" s="1" customFormat="1" ht="19.75" customHeight="1" x14ac:dyDescent="0.25">
      <c r="B536" s="9" t="s">
        <v>18</v>
      </c>
      <c r="C536" s="10" t="s">
        <v>16</v>
      </c>
      <c r="D536" s="11">
        <v>43096</v>
      </c>
      <c r="E536" s="11">
        <v>48365</v>
      </c>
      <c r="F536" s="10" t="s">
        <v>19</v>
      </c>
      <c r="G536" s="12">
        <v>667680</v>
      </c>
      <c r="H536" s="12">
        <v>0</v>
      </c>
      <c r="I536" s="12">
        <v>0</v>
      </c>
      <c r="J536" s="12">
        <v>0</v>
      </c>
    </row>
    <row r="537" spans="2:10" s="1" customFormat="1" ht="19.75" customHeight="1" x14ac:dyDescent="0.25">
      <c r="B537" s="9" t="s">
        <v>18</v>
      </c>
      <c r="C537" s="10" t="s">
        <v>16</v>
      </c>
      <c r="D537" s="11">
        <v>43098</v>
      </c>
      <c r="E537" s="11">
        <v>46418</v>
      </c>
      <c r="F537" s="10" t="s">
        <v>17</v>
      </c>
      <c r="G537" s="12">
        <v>15000</v>
      </c>
      <c r="H537" s="12">
        <v>0</v>
      </c>
      <c r="I537" s="12">
        <v>0</v>
      </c>
      <c r="J537" s="12">
        <v>0</v>
      </c>
    </row>
    <row r="538" spans="2:10" s="1" customFormat="1" ht="19.75" customHeight="1" x14ac:dyDescent="0.25">
      <c r="B538" s="9" t="s">
        <v>18</v>
      </c>
      <c r="C538" s="10" t="s">
        <v>16</v>
      </c>
      <c r="D538" s="11">
        <v>43101</v>
      </c>
      <c r="E538" s="11">
        <v>46387</v>
      </c>
      <c r="F538" s="10" t="s">
        <v>17</v>
      </c>
      <c r="G538" s="12">
        <v>428404.28</v>
      </c>
      <c r="H538" s="12">
        <v>0</v>
      </c>
      <c r="I538" s="12">
        <v>0</v>
      </c>
      <c r="J538" s="12">
        <v>0</v>
      </c>
    </row>
    <row r="539" spans="2:10" s="1" customFormat="1" ht="19.75" customHeight="1" x14ac:dyDescent="0.25">
      <c r="B539" s="9" t="s">
        <v>18</v>
      </c>
      <c r="C539" s="10" t="s">
        <v>16</v>
      </c>
      <c r="D539" s="11">
        <v>43101</v>
      </c>
      <c r="E539" s="11">
        <v>46387</v>
      </c>
      <c r="F539" s="10" t="s">
        <v>19</v>
      </c>
      <c r="G539" s="12">
        <v>26105.200000000001</v>
      </c>
      <c r="H539" s="12">
        <v>0</v>
      </c>
      <c r="I539" s="12">
        <v>0</v>
      </c>
      <c r="J539" s="12">
        <v>0</v>
      </c>
    </row>
    <row r="540" spans="2:10" s="1" customFormat="1" ht="19.75" customHeight="1" x14ac:dyDescent="0.25">
      <c r="B540" s="9" t="s">
        <v>18</v>
      </c>
      <c r="C540" s="10" t="s">
        <v>16</v>
      </c>
      <c r="D540" s="11">
        <v>43101</v>
      </c>
      <c r="E540" s="11">
        <v>47118</v>
      </c>
      <c r="F540" s="10" t="s">
        <v>17</v>
      </c>
      <c r="G540" s="12">
        <v>3975.2</v>
      </c>
      <c r="H540" s="12">
        <v>0</v>
      </c>
      <c r="I540" s="12">
        <v>0</v>
      </c>
      <c r="J540" s="12">
        <v>0</v>
      </c>
    </row>
    <row r="541" spans="2:10" s="1" customFormat="1" ht="19.75" customHeight="1" x14ac:dyDescent="0.25">
      <c r="B541" s="9" t="s">
        <v>18</v>
      </c>
      <c r="C541" s="10" t="s">
        <v>16</v>
      </c>
      <c r="D541" s="11">
        <v>43101</v>
      </c>
      <c r="E541" s="11">
        <v>47118</v>
      </c>
      <c r="F541" s="10" t="s">
        <v>19</v>
      </c>
      <c r="G541" s="12">
        <v>8703.1</v>
      </c>
      <c r="H541" s="12">
        <v>0</v>
      </c>
      <c r="I541" s="12">
        <v>0</v>
      </c>
      <c r="J541" s="12">
        <v>0</v>
      </c>
    </row>
    <row r="542" spans="2:10" s="1" customFormat="1" ht="19.75" customHeight="1" x14ac:dyDescent="0.25">
      <c r="B542" s="9" t="s">
        <v>18</v>
      </c>
      <c r="C542" s="10" t="s">
        <v>16</v>
      </c>
      <c r="D542" s="11">
        <v>43104</v>
      </c>
      <c r="E542" s="11">
        <v>46024</v>
      </c>
      <c r="F542" s="10" t="s">
        <v>17</v>
      </c>
      <c r="G542" s="12">
        <v>460.57</v>
      </c>
      <c r="H542" s="12">
        <v>0</v>
      </c>
      <c r="I542" s="12">
        <v>0</v>
      </c>
      <c r="J542" s="12">
        <v>0</v>
      </c>
    </row>
    <row r="543" spans="2:10" s="1" customFormat="1" ht="19.75" customHeight="1" x14ac:dyDescent="0.25">
      <c r="B543" s="9" t="s">
        <v>18</v>
      </c>
      <c r="C543" s="10" t="s">
        <v>16</v>
      </c>
      <c r="D543" s="11">
        <v>43108</v>
      </c>
      <c r="E543" s="11">
        <v>52596</v>
      </c>
      <c r="F543" s="10" t="s">
        <v>17</v>
      </c>
      <c r="G543" s="12">
        <v>225601.23</v>
      </c>
      <c r="H543" s="12">
        <v>0</v>
      </c>
      <c r="I543" s="12">
        <v>0</v>
      </c>
      <c r="J543" s="12">
        <v>0</v>
      </c>
    </row>
    <row r="544" spans="2:10" s="1" customFormat="1" ht="19.75" customHeight="1" x14ac:dyDescent="0.25">
      <c r="B544" s="9" t="s">
        <v>18</v>
      </c>
      <c r="C544" s="10" t="s">
        <v>16</v>
      </c>
      <c r="D544" s="11">
        <v>43115</v>
      </c>
      <c r="E544" s="11">
        <v>48508</v>
      </c>
      <c r="F544" s="10" t="s">
        <v>17</v>
      </c>
      <c r="G544" s="12">
        <v>138975</v>
      </c>
      <c r="H544" s="12">
        <v>0</v>
      </c>
      <c r="I544" s="12">
        <v>0</v>
      </c>
      <c r="J544" s="12">
        <v>0</v>
      </c>
    </row>
    <row r="545" spans="2:10" s="1" customFormat="1" ht="19.75" customHeight="1" x14ac:dyDescent="0.25">
      <c r="B545" s="9" t="s">
        <v>18</v>
      </c>
      <c r="C545" s="10" t="s">
        <v>16</v>
      </c>
      <c r="D545" s="11">
        <v>43117</v>
      </c>
      <c r="E545" s="11">
        <v>46746</v>
      </c>
      <c r="F545" s="10" t="s">
        <v>17</v>
      </c>
      <c r="G545" s="12">
        <v>991688</v>
      </c>
      <c r="H545" s="12">
        <v>0</v>
      </c>
      <c r="I545" s="12">
        <v>0</v>
      </c>
      <c r="J545" s="12">
        <v>0</v>
      </c>
    </row>
    <row r="546" spans="2:10" s="1" customFormat="1" ht="19.75" customHeight="1" x14ac:dyDescent="0.25">
      <c r="B546" s="9" t="s">
        <v>18</v>
      </c>
      <c r="C546" s="10" t="s">
        <v>16</v>
      </c>
      <c r="D546" s="11">
        <v>43118</v>
      </c>
      <c r="E546" s="11">
        <v>48944</v>
      </c>
      <c r="F546" s="10" t="s">
        <v>19</v>
      </c>
      <c r="G546" s="12">
        <v>443424.8</v>
      </c>
      <c r="H546" s="12">
        <v>0</v>
      </c>
      <c r="I546" s="12">
        <v>0</v>
      </c>
      <c r="J546" s="12">
        <v>0</v>
      </c>
    </row>
    <row r="547" spans="2:10" s="1" customFormat="1" ht="19.75" customHeight="1" x14ac:dyDescent="0.25">
      <c r="B547" s="9" t="s">
        <v>18</v>
      </c>
      <c r="C547" s="10" t="s">
        <v>16</v>
      </c>
      <c r="D547" s="11">
        <v>43132</v>
      </c>
      <c r="E547" s="11">
        <v>46387</v>
      </c>
      <c r="F547" s="10" t="s">
        <v>17</v>
      </c>
      <c r="G547" s="12">
        <v>36470.85</v>
      </c>
      <c r="H547" s="12">
        <v>0</v>
      </c>
      <c r="I547" s="12">
        <v>0</v>
      </c>
      <c r="J547" s="12">
        <v>0</v>
      </c>
    </row>
    <row r="548" spans="2:10" s="1" customFormat="1" ht="19.75" customHeight="1" x14ac:dyDescent="0.25">
      <c r="B548" s="9" t="s">
        <v>18</v>
      </c>
      <c r="C548" s="10" t="s">
        <v>16</v>
      </c>
      <c r="D548" s="11">
        <v>43132</v>
      </c>
      <c r="E548" s="11">
        <v>46808</v>
      </c>
      <c r="F548" s="10" t="s">
        <v>19</v>
      </c>
      <c r="G548" s="12">
        <v>140874.72</v>
      </c>
      <c r="H548" s="12">
        <v>0</v>
      </c>
      <c r="I548" s="12">
        <v>0</v>
      </c>
      <c r="J548" s="12">
        <v>0</v>
      </c>
    </row>
    <row r="549" spans="2:10" s="1" customFormat="1" ht="19.75" customHeight="1" x14ac:dyDescent="0.25">
      <c r="B549" s="9" t="s">
        <v>18</v>
      </c>
      <c r="C549" s="10" t="s">
        <v>16</v>
      </c>
      <c r="D549" s="11">
        <v>43133</v>
      </c>
      <c r="E549" s="11">
        <v>47107</v>
      </c>
      <c r="F549" s="10" t="s">
        <v>19</v>
      </c>
      <c r="G549" s="12">
        <v>59972</v>
      </c>
      <c r="H549" s="12">
        <v>0</v>
      </c>
      <c r="I549" s="12">
        <v>0</v>
      </c>
      <c r="J549" s="12">
        <v>0</v>
      </c>
    </row>
    <row r="550" spans="2:10" s="1" customFormat="1" ht="19.75" customHeight="1" x14ac:dyDescent="0.25">
      <c r="B550" s="9" t="s">
        <v>18</v>
      </c>
      <c r="C550" s="10" t="s">
        <v>16</v>
      </c>
      <c r="D550" s="11">
        <v>43137</v>
      </c>
      <c r="E550" s="11">
        <v>46058</v>
      </c>
      <c r="F550" s="10" t="s">
        <v>17</v>
      </c>
      <c r="G550" s="12">
        <v>1071.29</v>
      </c>
      <c r="H550" s="12">
        <v>0</v>
      </c>
      <c r="I550" s="12">
        <v>0</v>
      </c>
      <c r="J550" s="12">
        <v>0</v>
      </c>
    </row>
    <row r="551" spans="2:10" s="1" customFormat="1" ht="19.75" customHeight="1" x14ac:dyDescent="0.25">
      <c r="B551" s="9" t="s">
        <v>18</v>
      </c>
      <c r="C551" s="10" t="s">
        <v>16</v>
      </c>
      <c r="D551" s="11">
        <v>43154</v>
      </c>
      <c r="E551" s="11">
        <v>50586</v>
      </c>
      <c r="F551" s="10" t="s">
        <v>17</v>
      </c>
      <c r="G551" s="12">
        <v>936920.69</v>
      </c>
      <c r="H551" s="12">
        <v>0</v>
      </c>
      <c r="I551" s="12">
        <v>0</v>
      </c>
      <c r="J551" s="12">
        <v>0</v>
      </c>
    </row>
    <row r="552" spans="2:10" s="1" customFormat="1" ht="19.75" customHeight="1" x14ac:dyDescent="0.25">
      <c r="B552" s="9" t="s">
        <v>18</v>
      </c>
      <c r="C552" s="10" t="s">
        <v>16</v>
      </c>
      <c r="D552" s="11">
        <v>43158</v>
      </c>
      <c r="E552" s="11">
        <v>46808</v>
      </c>
      <c r="F552" s="10" t="s">
        <v>17</v>
      </c>
      <c r="G552" s="12">
        <v>20300</v>
      </c>
      <c r="H552" s="12">
        <v>0</v>
      </c>
      <c r="I552" s="12">
        <v>0</v>
      </c>
      <c r="J552" s="12">
        <v>0</v>
      </c>
    </row>
    <row r="553" spans="2:10" s="1" customFormat="1" ht="19.75" customHeight="1" x14ac:dyDescent="0.25">
      <c r="B553" s="9" t="s">
        <v>18</v>
      </c>
      <c r="C553" s="10" t="s">
        <v>16</v>
      </c>
      <c r="D553" s="11">
        <v>43180</v>
      </c>
      <c r="E553" s="11">
        <v>46934</v>
      </c>
      <c r="F553" s="10" t="s">
        <v>17</v>
      </c>
      <c r="G553" s="12">
        <v>225000</v>
      </c>
      <c r="H553" s="12">
        <v>0</v>
      </c>
      <c r="I553" s="12">
        <v>0</v>
      </c>
      <c r="J553" s="12">
        <v>0</v>
      </c>
    </row>
    <row r="554" spans="2:10" s="1" customFormat="1" ht="19.75" customHeight="1" x14ac:dyDescent="0.25">
      <c r="B554" s="9" t="s">
        <v>18</v>
      </c>
      <c r="C554" s="10" t="s">
        <v>16</v>
      </c>
      <c r="D554" s="11">
        <v>43182</v>
      </c>
      <c r="E554" s="11">
        <v>46023</v>
      </c>
      <c r="F554" s="10" t="s">
        <v>17</v>
      </c>
      <c r="G554" s="12">
        <v>0</v>
      </c>
      <c r="H554" s="12">
        <v>0</v>
      </c>
      <c r="I554" s="12">
        <v>0</v>
      </c>
      <c r="J554" s="12">
        <v>0</v>
      </c>
    </row>
    <row r="555" spans="2:10" s="1" customFormat="1" ht="19.75" customHeight="1" x14ac:dyDescent="0.25">
      <c r="B555" s="9" t="s">
        <v>18</v>
      </c>
      <c r="C555" s="10" t="s">
        <v>16</v>
      </c>
      <c r="D555" s="11">
        <v>43182</v>
      </c>
      <c r="E555" s="11">
        <v>46752</v>
      </c>
      <c r="F555" s="10" t="s">
        <v>17</v>
      </c>
      <c r="G555" s="12">
        <v>45318</v>
      </c>
      <c r="H555" s="12">
        <v>0</v>
      </c>
      <c r="I555" s="12">
        <v>0</v>
      </c>
      <c r="J555" s="12">
        <v>0</v>
      </c>
    </row>
    <row r="556" spans="2:10" s="1" customFormat="1" ht="19.75" customHeight="1" x14ac:dyDescent="0.25">
      <c r="B556" s="9" t="s">
        <v>18</v>
      </c>
      <c r="C556" s="10" t="s">
        <v>16</v>
      </c>
      <c r="D556" s="11">
        <v>43182</v>
      </c>
      <c r="E556" s="11">
        <v>46808</v>
      </c>
      <c r="F556" s="10" t="s">
        <v>17</v>
      </c>
      <c r="G556" s="12">
        <v>471200</v>
      </c>
      <c r="H556" s="12">
        <v>0</v>
      </c>
      <c r="I556" s="12">
        <v>34.15</v>
      </c>
      <c r="J556" s="12">
        <v>0</v>
      </c>
    </row>
    <row r="557" spans="2:10" s="1" customFormat="1" ht="19.75" customHeight="1" x14ac:dyDescent="0.25">
      <c r="B557" s="9" t="s">
        <v>18</v>
      </c>
      <c r="C557" s="10" t="s">
        <v>16</v>
      </c>
      <c r="D557" s="11">
        <v>43185</v>
      </c>
      <c r="E557" s="11">
        <v>46873</v>
      </c>
      <c r="F557" s="10" t="s">
        <v>17</v>
      </c>
      <c r="G557" s="12">
        <v>39372</v>
      </c>
      <c r="H557" s="12">
        <v>0</v>
      </c>
      <c r="I557" s="12">
        <v>0</v>
      </c>
      <c r="J557" s="12">
        <v>0</v>
      </c>
    </row>
    <row r="558" spans="2:10" s="1" customFormat="1" ht="19.75" customHeight="1" x14ac:dyDescent="0.25">
      <c r="B558" s="9" t="s">
        <v>18</v>
      </c>
      <c r="C558" s="10" t="s">
        <v>16</v>
      </c>
      <c r="D558" s="11">
        <v>43187</v>
      </c>
      <c r="E558" s="11">
        <v>46840</v>
      </c>
      <c r="F558" s="10" t="s">
        <v>17</v>
      </c>
      <c r="G558" s="12">
        <v>25716</v>
      </c>
      <c r="H558" s="12">
        <v>0</v>
      </c>
      <c r="I558" s="12">
        <v>0</v>
      </c>
      <c r="J558" s="12">
        <v>0</v>
      </c>
    </row>
    <row r="559" spans="2:10" s="1" customFormat="1" ht="19.75" customHeight="1" x14ac:dyDescent="0.25">
      <c r="B559" s="9" t="s">
        <v>18</v>
      </c>
      <c r="C559" s="10" t="s">
        <v>16</v>
      </c>
      <c r="D559" s="11">
        <v>43191</v>
      </c>
      <c r="E559" s="11">
        <v>48029</v>
      </c>
      <c r="F559" s="10" t="s">
        <v>17</v>
      </c>
      <c r="G559" s="12">
        <v>0</v>
      </c>
      <c r="H559" s="12">
        <v>0</v>
      </c>
      <c r="I559" s="12">
        <v>0</v>
      </c>
      <c r="J559" s="12">
        <v>0</v>
      </c>
    </row>
    <row r="560" spans="2:10" s="1" customFormat="1" ht="19.75" customHeight="1" x14ac:dyDescent="0.25">
      <c r="B560" s="9" t="s">
        <v>18</v>
      </c>
      <c r="C560" s="10" t="s">
        <v>16</v>
      </c>
      <c r="D560" s="11">
        <v>43193</v>
      </c>
      <c r="E560" s="11">
        <v>46846</v>
      </c>
      <c r="F560" s="10" t="s">
        <v>17</v>
      </c>
      <c r="G560" s="12">
        <v>27836.59</v>
      </c>
      <c r="H560" s="12">
        <v>0</v>
      </c>
      <c r="I560" s="12">
        <v>0</v>
      </c>
      <c r="J560" s="12">
        <v>0</v>
      </c>
    </row>
    <row r="561" spans="2:10" s="1" customFormat="1" ht="19.75" customHeight="1" x14ac:dyDescent="0.25">
      <c r="B561" s="9" t="s">
        <v>18</v>
      </c>
      <c r="C561" s="10" t="s">
        <v>16</v>
      </c>
      <c r="D561" s="11">
        <v>43200</v>
      </c>
      <c r="E561" s="11">
        <v>46827</v>
      </c>
      <c r="F561" s="10" t="s">
        <v>17</v>
      </c>
      <c r="G561" s="12">
        <v>126284.57</v>
      </c>
      <c r="H561" s="12">
        <v>0</v>
      </c>
      <c r="I561" s="12">
        <v>0</v>
      </c>
      <c r="J561" s="12">
        <v>0</v>
      </c>
    </row>
    <row r="562" spans="2:10" s="1" customFormat="1" ht="19.75" customHeight="1" x14ac:dyDescent="0.25">
      <c r="B562" s="9" t="s">
        <v>18</v>
      </c>
      <c r="C562" s="10" t="s">
        <v>16</v>
      </c>
      <c r="D562" s="11">
        <v>43200</v>
      </c>
      <c r="E562" s="11">
        <v>46850</v>
      </c>
      <c r="F562" s="10" t="s">
        <v>17</v>
      </c>
      <c r="G562" s="12">
        <v>84696.46</v>
      </c>
      <c r="H562" s="12">
        <v>0</v>
      </c>
      <c r="I562" s="12">
        <v>0</v>
      </c>
      <c r="J562" s="12">
        <v>0</v>
      </c>
    </row>
    <row r="563" spans="2:10" s="1" customFormat="1" ht="19.75" customHeight="1" x14ac:dyDescent="0.25">
      <c r="B563" s="9" t="s">
        <v>18</v>
      </c>
      <c r="C563" s="10" t="s">
        <v>16</v>
      </c>
      <c r="D563" s="11">
        <v>43200</v>
      </c>
      <c r="E563" s="11">
        <v>46853</v>
      </c>
      <c r="F563" s="10" t="s">
        <v>19</v>
      </c>
      <c r="G563" s="12">
        <v>26499.52</v>
      </c>
      <c r="H563" s="12">
        <v>0</v>
      </c>
      <c r="I563" s="12">
        <v>0</v>
      </c>
      <c r="J563" s="12">
        <v>0</v>
      </c>
    </row>
    <row r="564" spans="2:10" s="1" customFormat="1" ht="19.75" customHeight="1" x14ac:dyDescent="0.25">
      <c r="B564" s="9" t="s">
        <v>18</v>
      </c>
      <c r="C564" s="10" t="s">
        <v>16</v>
      </c>
      <c r="D564" s="11">
        <v>43207</v>
      </c>
      <c r="E564" s="11">
        <v>46128</v>
      </c>
      <c r="F564" s="10" t="s">
        <v>19</v>
      </c>
      <c r="G564" s="12">
        <v>3158.7</v>
      </c>
      <c r="H564" s="12">
        <v>0</v>
      </c>
      <c r="I564" s="12">
        <v>20.09</v>
      </c>
      <c r="J564" s="12">
        <v>0</v>
      </c>
    </row>
    <row r="565" spans="2:10" s="1" customFormat="1" ht="19.75" customHeight="1" x14ac:dyDescent="0.25">
      <c r="B565" s="9" t="s">
        <v>18</v>
      </c>
      <c r="C565" s="10" t="s">
        <v>16</v>
      </c>
      <c r="D565" s="11">
        <v>43208</v>
      </c>
      <c r="E565" s="11">
        <v>47118</v>
      </c>
      <c r="F565" s="10" t="s">
        <v>17</v>
      </c>
      <c r="G565" s="12">
        <v>29876.63</v>
      </c>
      <c r="H565" s="12">
        <v>0</v>
      </c>
      <c r="I565" s="12">
        <v>0</v>
      </c>
      <c r="J565" s="12">
        <v>0</v>
      </c>
    </row>
    <row r="566" spans="2:10" s="1" customFormat="1" ht="19.75" customHeight="1" x14ac:dyDescent="0.25">
      <c r="B566" s="9" t="s">
        <v>18</v>
      </c>
      <c r="C566" s="10" t="s">
        <v>16</v>
      </c>
      <c r="D566" s="11">
        <v>43213</v>
      </c>
      <c r="E566" s="11">
        <v>47483</v>
      </c>
      <c r="F566" s="10" t="s">
        <v>17</v>
      </c>
      <c r="G566" s="12">
        <v>22500</v>
      </c>
      <c r="H566" s="12">
        <v>0</v>
      </c>
      <c r="I566" s="12">
        <v>0</v>
      </c>
      <c r="J566" s="12">
        <v>0</v>
      </c>
    </row>
    <row r="567" spans="2:10" s="1" customFormat="1" ht="19.75" customHeight="1" x14ac:dyDescent="0.25">
      <c r="B567" s="9" t="s">
        <v>18</v>
      </c>
      <c r="C567" s="10" t="s">
        <v>16</v>
      </c>
      <c r="D567" s="11">
        <v>43215</v>
      </c>
      <c r="E567" s="11">
        <v>46808</v>
      </c>
      <c r="F567" s="10" t="s">
        <v>19</v>
      </c>
      <c r="G567" s="12">
        <v>28104</v>
      </c>
      <c r="H567" s="12">
        <v>0</v>
      </c>
      <c r="I567" s="12">
        <v>0</v>
      </c>
      <c r="J567" s="12">
        <v>0</v>
      </c>
    </row>
    <row r="568" spans="2:10" s="1" customFormat="1" ht="19.75" customHeight="1" x14ac:dyDescent="0.25">
      <c r="B568" s="9" t="s">
        <v>18</v>
      </c>
      <c r="C568" s="10" t="s">
        <v>16</v>
      </c>
      <c r="D568" s="11">
        <v>43218</v>
      </c>
      <c r="E568" s="11">
        <v>46872</v>
      </c>
      <c r="F568" s="10" t="s">
        <v>19</v>
      </c>
      <c r="G568" s="12">
        <v>4500</v>
      </c>
      <c r="H568" s="12">
        <v>0</v>
      </c>
      <c r="I568" s="12">
        <v>0</v>
      </c>
      <c r="J568" s="12">
        <v>0</v>
      </c>
    </row>
    <row r="569" spans="2:10" s="1" customFormat="1" ht="19.75" customHeight="1" x14ac:dyDescent="0.25">
      <c r="B569" s="9" t="s">
        <v>18</v>
      </c>
      <c r="C569" s="10" t="s">
        <v>16</v>
      </c>
      <c r="D569" s="11">
        <v>43224</v>
      </c>
      <c r="E569" s="11">
        <v>46559</v>
      </c>
      <c r="F569" s="10" t="s">
        <v>19</v>
      </c>
      <c r="G569" s="12">
        <v>56400</v>
      </c>
      <c r="H569" s="12">
        <v>0</v>
      </c>
      <c r="I569" s="12">
        <v>0</v>
      </c>
      <c r="J569" s="12">
        <v>0</v>
      </c>
    </row>
    <row r="570" spans="2:10" s="1" customFormat="1" ht="19.75" customHeight="1" x14ac:dyDescent="0.25">
      <c r="B570" s="9" t="s">
        <v>18</v>
      </c>
      <c r="C570" s="10" t="s">
        <v>16</v>
      </c>
      <c r="D570" s="11">
        <v>43231</v>
      </c>
      <c r="E570" s="11">
        <v>46883</v>
      </c>
      <c r="F570" s="10" t="s">
        <v>19</v>
      </c>
      <c r="G570" s="12">
        <v>14904</v>
      </c>
      <c r="H570" s="12">
        <v>0</v>
      </c>
      <c r="I570" s="12">
        <v>0</v>
      </c>
      <c r="J570" s="12">
        <v>0</v>
      </c>
    </row>
    <row r="571" spans="2:10" s="1" customFormat="1" ht="19.75" customHeight="1" x14ac:dyDescent="0.25">
      <c r="B571" s="9" t="s">
        <v>18</v>
      </c>
      <c r="C571" s="10" t="s">
        <v>16</v>
      </c>
      <c r="D571" s="11">
        <v>43237</v>
      </c>
      <c r="E571" s="11">
        <v>46986</v>
      </c>
      <c r="F571" s="10" t="s">
        <v>19</v>
      </c>
      <c r="G571" s="12">
        <v>16624.810000000001</v>
      </c>
      <c r="H571" s="12">
        <v>0</v>
      </c>
      <c r="I571" s="12">
        <v>0</v>
      </c>
      <c r="J571" s="12">
        <v>0</v>
      </c>
    </row>
    <row r="572" spans="2:10" s="1" customFormat="1" ht="19.75" customHeight="1" x14ac:dyDescent="0.25">
      <c r="B572" s="9" t="s">
        <v>18</v>
      </c>
      <c r="C572" s="10" t="s">
        <v>16</v>
      </c>
      <c r="D572" s="11">
        <v>43238</v>
      </c>
      <c r="E572" s="11">
        <v>46773</v>
      </c>
      <c r="F572" s="10" t="s">
        <v>17</v>
      </c>
      <c r="G572" s="12">
        <v>32673.56</v>
      </c>
      <c r="H572" s="12">
        <v>0</v>
      </c>
      <c r="I572" s="12">
        <v>0</v>
      </c>
      <c r="J572" s="12">
        <v>0</v>
      </c>
    </row>
    <row r="573" spans="2:10" s="1" customFormat="1" ht="19.75" customHeight="1" x14ac:dyDescent="0.25">
      <c r="B573" s="9" t="s">
        <v>18</v>
      </c>
      <c r="C573" s="10" t="s">
        <v>16</v>
      </c>
      <c r="D573" s="11">
        <v>43241</v>
      </c>
      <c r="E573" s="11">
        <v>48856</v>
      </c>
      <c r="F573" s="10" t="s">
        <v>19</v>
      </c>
      <c r="G573" s="12">
        <v>75000</v>
      </c>
      <c r="H573" s="12">
        <v>0</v>
      </c>
      <c r="I573" s="12">
        <v>0</v>
      </c>
      <c r="J573" s="12">
        <v>0</v>
      </c>
    </row>
    <row r="574" spans="2:10" s="1" customFormat="1" ht="19.75" customHeight="1" x14ac:dyDescent="0.25">
      <c r="B574" s="9" t="s">
        <v>18</v>
      </c>
      <c r="C574" s="10" t="s">
        <v>16</v>
      </c>
      <c r="D574" s="11">
        <v>43248</v>
      </c>
      <c r="E574" s="11">
        <v>46889</v>
      </c>
      <c r="F574" s="10" t="s">
        <v>19</v>
      </c>
      <c r="G574" s="12">
        <v>5966.89</v>
      </c>
      <c r="H574" s="12">
        <v>0</v>
      </c>
      <c r="I574" s="12">
        <v>0</v>
      </c>
      <c r="J574" s="12">
        <v>0</v>
      </c>
    </row>
    <row r="575" spans="2:10" s="1" customFormat="1" ht="19.75" customHeight="1" x14ac:dyDescent="0.25">
      <c r="B575" s="9" t="s">
        <v>18</v>
      </c>
      <c r="C575" s="10" t="s">
        <v>16</v>
      </c>
      <c r="D575" s="11">
        <v>43249</v>
      </c>
      <c r="E575" s="11">
        <v>48944</v>
      </c>
      <c r="F575" s="10" t="s">
        <v>17</v>
      </c>
      <c r="G575" s="12">
        <v>3482910.31</v>
      </c>
      <c r="H575" s="12">
        <v>0</v>
      </c>
      <c r="I575" s="12">
        <v>0</v>
      </c>
      <c r="J575" s="12">
        <v>0</v>
      </c>
    </row>
    <row r="576" spans="2:10" s="1" customFormat="1" ht="19.75" customHeight="1" x14ac:dyDescent="0.25">
      <c r="B576" s="9" t="s">
        <v>18</v>
      </c>
      <c r="C576" s="10" t="s">
        <v>16</v>
      </c>
      <c r="D576" s="11">
        <v>43250</v>
      </c>
      <c r="E576" s="11">
        <v>47051</v>
      </c>
      <c r="F576" s="10" t="s">
        <v>19</v>
      </c>
      <c r="G576" s="12">
        <v>567765</v>
      </c>
      <c r="H576" s="12">
        <v>0</v>
      </c>
      <c r="I576" s="12">
        <v>0</v>
      </c>
      <c r="J576" s="12">
        <v>0</v>
      </c>
    </row>
    <row r="577" spans="2:10" s="1" customFormat="1" ht="19.75" customHeight="1" x14ac:dyDescent="0.25">
      <c r="B577" s="9" t="s">
        <v>18</v>
      </c>
      <c r="C577" s="10" t="s">
        <v>16</v>
      </c>
      <c r="D577" s="11">
        <v>43251</v>
      </c>
      <c r="E577" s="11">
        <v>46868</v>
      </c>
      <c r="F577" s="10" t="s">
        <v>19</v>
      </c>
      <c r="G577" s="12">
        <v>150012</v>
      </c>
      <c r="H577" s="12">
        <v>0</v>
      </c>
      <c r="I577" s="12">
        <v>0</v>
      </c>
      <c r="J577" s="12">
        <v>0</v>
      </c>
    </row>
    <row r="578" spans="2:10" s="1" customFormat="1" ht="19.75" customHeight="1" x14ac:dyDescent="0.25">
      <c r="B578" s="9" t="s">
        <v>18</v>
      </c>
      <c r="C578" s="10" t="s">
        <v>16</v>
      </c>
      <c r="D578" s="11">
        <v>43251</v>
      </c>
      <c r="E578" s="11">
        <v>47118</v>
      </c>
      <c r="F578" s="10" t="s">
        <v>19</v>
      </c>
      <c r="G578" s="12">
        <v>363272</v>
      </c>
      <c r="H578" s="12">
        <v>0</v>
      </c>
      <c r="I578" s="12">
        <v>0</v>
      </c>
      <c r="J578" s="12">
        <v>0</v>
      </c>
    </row>
    <row r="579" spans="2:10" s="1" customFormat="1" ht="19.75" customHeight="1" x14ac:dyDescent="0.25">
      <c r="B579" s="9" t="s">
        <v>18</v>
      </c>
      <c r="C579" s="10" t="s">
        <v>16</v>
      </c>
      <c r="D579" s="11">
        <v>43251</v>
      </c>
      <c r="E579" s="11">
        <v>48730</v>
      </c>
      <c r="F579" s="10" t="s">
        <v>17</v>
      </c>
      <c r="G579" s="12">
        <v>324977.86</v>
      </c>
      <c r="H579" s="12">
        <v>0</v>
      </c>
      <c r="I579" s="12">
        <v>0</v>
      </c>
      <c r="J579" s="12">
        <v>0</v>
      </c>
    </row>
    <row r="580" spans="2:10" s="1" customFormat="1" ht="19.75" customHeight="1" x14ac:dyDescent="0.25">
      <c r="B580" s="9" t="s">
        <v>18</v>
      </c>
      <c r="C580" s="10" t="s">
        <v>16</v>
      </c>
      <c r="D580" s="11">
        <v>43252</v>
      </c>
      <c r="E580" s="11">
        <v>46023</v>
      </c>
      <c r="F580" s="10" t="s">
        <v>17</v>
      </c>
      <c r="G580" s="12">
        <v>0</v>
      </c>
      <c r="H580" s="12">
        <v>0</v>
      </c>
      <c r="I580" s="12">
        <v>0</v>
      </c>
      <c r="J580" s="12">
        <v>0</v>
      </c>
    </row>
    <row r="581" spans="2:10" s="1" customFormat="1" ht="19.75" customHeight="1" x14ac:dyDescent="0.25">
      <c r="B581" s="9" t="s">
        <v>18</v>
      </c>
      <c r="C581" s="10" t="s">
        <v>16</v>
      </c>
      <c r="D581" s="11">
        <v>43252</v>
      </c>
      <c r="E581" s="11">
        <v>47655</v>
      </c>
      <c r="F581" s="10" t="s">
        <v>19</v>
      </c>
      <c r="G581" s="12">
        <v>63993</v>
      </c>
      <c r="H581" s="12">
        <v>0</v>
      </c>
      <c r="I581" s="12">
        <v>0</v>
      </c>
      <c r="J581" s="12">
        <v>0</v>
      </c>
    </row>
    <row r="582" spans="2:10" s="1" customFormat="1" ht="19.75" customHeight="1" x14ac:dyDescent="0.25">
      <c r="B582" s="9" t="s">
        <v>18</v>
      </c>
      <c r="C582" s="10" t="s">
        <v>16</v>
      </c>
      <c r="D582" s="11">
        <v>43262</v>
      </c>
      <c r="E582" s="11">
        <v>46385</v>
      </c>
      <c r="F582" s="10" t="s">
        <v>19</v>
      </c>
      <c r="G582" s="12">
        <v>9644.76</v>
      </c>
      <c r="H582" s="12">
        <v>0</v>
      </c>
      <c r="I582" s="12">
        <v>0</v>
      </c>
      <c r="J582" s="12">
        <v>0</v>
      </c>
    </row>
    <row r="583" spans="2:10" s="1" customFormat="1" ht="19.75" customHeight="1" x14ac:dyDescent="0.25">
      <c r="B583" s="9" t="s">
        <v>18</v>
      </c>
      <c r="C583" s="10" t="s">
        <v>16</v>
      </c>
      <c r="D583" s="11">
        <v>43264</v>
      </c>
      <c r="E583" s="11">
        <v>46916</v>
      </c>
      <c r="F583" s="10" t="s">
        <v>17</v>
      </c>
      <c r="G583" s="12">
        <v>18520</v>
      </c>
      <c r="H583" s="12">
        <v>0</v>
      </c>
      <c r="I583" s="12">
        <v>0</v>
      </c>
      <c r="J583" s="12">
        <v>0</v>
      </c>
    </row>
    <row r="584" spans="2:10" s="1" customFormat="1" ht="19.75" customHeight="1" x14ac:dyDescent="0.25">
      <c r="B584" s="9" t="s">
        <v>18</v>
      </c>
      <c r="C584" s="10" t="s">
        <v>16</v>
      </c>
      <c r="D584" s="11">
        <v>43264</v>
      </c>
      <c r="E584" s="11">
        <v>47848</v>
      </c>
      <c r="F584" s="10" t="s">
        <v>17</v>
      </c>
      <c r="G584" s="12">
        <v>12291.98</v>
      </c>
      <c r="H584" s="12">
        <v>0</v>
      </c>
      <c r="I584" s="12">
        <v>0</v>
      </c>
      <c r="J584" s="12">
        <v>0</v>
      </c>
    </row>
    <row r="585" spans="2:10" s="1" customFormat="1" ht="19.75" customHeight="1" x14ac:dyDescent="0.25">
      <c r="B585" s="9" t="s">
        <v>18</v>
      </c>
      <c r="C585" s="10" t="s">
        <v>16</v>
      </c>
      <c r="D585" s="11">
        <v>43265</v>
      </c>
      <c r="E585" s="11">
        <v>46387</v>
      </c>
      <c r="F585" s="10" t="s">
        <v>17</v>
      </c>
      <c r="G585" s="12">
        <v>2261.8200000000002</v>
      </c>
      <c r="H585" s="12">
        <v>0</v>
      </c>
      <c r="I585" s="12">
        <v>0</v>
      </c>
      <c r="J585" s="12">
        <v>0</v>
      </c>
    </row>
    <row r="586" spans="2:10" s="1" customFormat="1" ht="19.75" customHeight="1" x14ac:dyDescent="0.25">
      <c r="B586" s="9" t="s">
        <v>18</v>
      </c>
      <c r="C586" s="10" t="s">
        <v>16</v>
      </c>
      <c r="D586" s="11">
        <v>43265</v>
      </c>
      <c r="E586" s="11">
        <v>47118</v>
      </c>
      <c r="F586" s="10" t="s">
        <v>17</v>
      </c>
      <c r="G586" s="12">
        <v>29944</v>
      </c>
      <c r="H586" s="12">
        <v>0</v>
      </c>
      <c r="I586" s="12">
        <v>0</v>
      </c>
      <c r="J586" s="12">
        <v>0</v>
      </c>
    </row>
    <row r="587" spans="2:10" s="1" customFormat="1" ht="19.75" customHeight="1" x14ac:dyDescent="0.25">
      <c r="B587" s="9" t="s">
        <v>18</v>
      </c>
      <c r="C587" s="10" t="s">
        <v>16</v>
      </c>
      <c r="D587" s="11">
        <v>43266</v>
      </c>
      <c r="E587" s="11">
        <v>46114</v>
      </c>
      <c r="F587" s="10" t="s">
        <v>17</v>
      </c>
      <c r="G587" s="12">
        <v>3000</v>
      </c>
      <c r="H587" s="12">
        <v>0</v>
      </c>
      <c r="I587" s="12">
        <v>0</v>
      </c>
      <c r="J587" s="12">
        <v>0</v>
      </c>
    </row>
    <row r="588" spans="2:10" s="1" customFormat="1" ht="19.75" customHeight="1" x14ac:dyDescent="0.25">
      <c r="B588" s="9" t="s">
        <v>18</v>
      </c>
      <c r="C588" s="10" t="s">
        <v>16</v>
      </c>
      <c r="D588" s="11">
        <v>43266</v>
      </c>
      <c r="E588" s="11">
        <v>46904</v>
      </c>
      <c r="F588" s="10" t="s">
        <v>17</v>
      </c>
      <c r="G588" s="12">
        <v>264286.78000000003</v>
      </c>
      <c r="H588" s="12">
        <v>0</v>
      </c>
      <c r="I588" s="12">
        <v>0</v>
      </c>
      <c r="J588" s="12">
        <v>0</v>
      </c>
    </row>
    <row r="589" spans="2:10" s="1" customFormat="1" ht="19.75" customHeight="1" x14ac:dyDescent="0.25">
      <c r="B589" s="9" t="s">
        <v>18</v>
      </c>
      <c r="C589" s="10" t="s">
        <v>16</v>
      </c>
      <c r="D589" s="11">
        <v>43269</v>
      </c>
      <c r="E589" s="11">
        <v>46893</v>
      </c>
      <c r="F589" s="10" t="s">
        <v>17</v>
      </c>
      <c r="G589" s="12">
        <v>80076</v>
      </c>
      <c r="H589" s="12">
        <v>0</v>
      </c>
      <c r="I589" s="12">
        <v>0</v>
      </c>
      <c r="J589" s="12">
        <v>0</v>
      </c>
    </row>
    <row r="590" spans="2:10" s="1" customFormat="1" ht="19.75" customHeight="1" x14ac:dyDescent="0.25">
      <c r="B590" s="9" t="s">
        <v>18</v>
      </c>
      <c r="C590" s="10" t="s">
        <v>16</v>
      </c>
      <c r="D590" s="11">
        <v>43271</v>
      </c>
      <c r="E590" s="11">
        <v>47529</v>
      </c>
      <c r="F590" s="10" t="s">
        <v>17</v>
      </c>
      <c r="G590" s="12">
        <v>12181.86</v>
      </c>
      <c r="H590" s="12">
        <v>0</v>
      </c>
      <c r="I590" s="12">
        <v>0</v>
      </c>
      <c r="J590" s="12">
        <v>0</v>
      </c>
    </row>
    <row r="591" spans="2:10" s="1" customFormat="1" ht="19.75" customHeight="1" x14ac:dyDescent="0.25">
      <c r="B591" s="9" t="s">
        <v>18</v>
      </c>
      <c r="C591" s="10" t="s">
        <v>16</v>
      </c>
      <c r="D591" s="11">
        <v>43276</v>
      </c>
      <c r="E591" s="11">
        <v>46873</v>
      </c>
      <c r="F591" s="10" t="s">
        <v>19</v>
      </c>
      <c r="G591" s="12">
        <v>515794</v>
      </c>
      <c r="H591" s="12">
        <v>0</v>
      </c>
      <c r="I591" s="12">
        <v>33.28</v>
      </c>
      <c r="J591" s="12">
        <v>0</v>
      </c>
    </row>
    <row r="592" spans="2:10" s="1" customFormat="1" ht="19.75" customHeight="1" x14ac:dyDescent="0.25">
      <c r="B592" s="9" t="s">
        <v>18</v>
      </c>
      <c r="C592" s="10" t="s">
        <v>16</v>
      </c>
      <c r="D592" s="11">
        <v>43277</v>
      </c>
      <c r="E592" s="11">
        <v>46203</v>
      </c>
      <c r="F592" s="10" t="s">
        <v>19</v>
      </c>
      <c r="G592" s="12">
        <v>3332.96</v>
      </c>
      <c r="H592" s="12">
        <v>0</v>
      </c>
      <c r="I592" s="12">
        <v>0</v>
      </c>
      <c r="J592" s="12">
        <v>0</v>
      </c>
    </row>
    <row r="593" spans="2:10" s="1" customFormat="1" ht="19.75" customHeight="1" x14ac:dyDescent="0.25">
      <c r="B593" s="9" t="s">
        <v>18</v>
      </c>
      <c r="C593" s="10" t="s">
        <v>16</v>
      </c>
      <c r="D593" s="11">
        <v>43277</v>
      </c>
      <c r="E593" s="11">
        <v>47117</v>
      </c>
      <c r="F593" s="10" t="s">
        <v>17</v>
      </c>
      <c r="G593" s="12">
        <v>59972</v>
      </c>
      <c r="H593" s="12">
        <v>0</v>
      </c>
      <c r="I593" s="12">
        <v>0</v>
      </c>
      <c r="J593" s="12">
        <v>0</v>
      </c>
    </row>
    <row r="594" spans="2:10" s="1" customFormat="1" ht="19.75" customHeight="1" x14ac:dyDescent="0.25">
      <c r="B594" s="9" t="s">
        <v>18</v>
      </c>
      <c r="C594" s="10" t="s">
        <v>16</v>
      </c>
      <c r="D594" s="11">
        <v>43278</v>
      </c>
      <c r="E594" s="11">
        <v>46924</v>
      </c>
      <c r="F594" s="10" t="s">
        <v>17</v>
      </c>
      <c r="G594" s="12">
        <v>16893</v>
      </c>
      <c r="H594" s="12">
        <v>0</v>
      </c>
      <c r="I594" s="12">
        <v>0</v>
      </c>
      <c r="J594" s="12">
        <v>0</v>
      </c>
    </row>
    <row r="595" spans="2:10" s="1" customFormat="1" ht="19.75" customHeight="1" x14ac:dyDescent="0.25">
      <c r="B595" s="9" t="s">
        <v>18</v>
      </c>
      <c r="C595" s="10" t="s">
        <v>16</v>
      </c>
      <c r="D595" s="11">
        <v>43279</v>
      </c>
      <c r="E595" s="11">
        <v>46811</v>
      </c>
      <c r="F595" s="10" t="s">
        <v>17</v>
      </c>
      <c r="G595" s="12">
        <v>435468.47</v>
      </c>
      <c r="H595" s="12">
        <v>0</v>
      </c>
      <c r="I595" s="12">
        <v>0</v>
      </c>
      <c r="J595" s="12">
        <v>0</v>
      </c>
    </row>
    <row r="596" spans="2:10" s="1" customFormat="1" ht="19.75" customHeight="1" x14ac:dyDescent="0.25">
      <c r="B596" s="9" t="s">
        <v>18</v>
      </c>
      <c r="C596" s="10" t="s">
        <v>16</v>
      </c>
      <c r="D596" s="11">
        <v>43279</v>
      </c>
      <c r="E596" s="11">
        <v>47634</v>
      </c>
      <c r="F596" s="10" t="s">
        <v>19</v>
      </c>
      <c r="G596" s="12">
        <v>117382.2</v>
      </c>
      <c r="H596" s="12">
        <v>0</v>
      </c>
      <c r="I596" s="12">
        <v>0</v>
      </c>
      <c r="J596" s="12">
        <v>0</v>
      </c>
    </row>
    <row r="597" spans="2:10" s="1" customFormat="1" ht="19.75" customHeight="1" x14ac:dyDescent="0.25">
      <c r="B597" s="9" t="s">
        <v>18</v>
      </c>
      <c r="C597" s="10" t="s">
        <v>16</v>
      </c>
      <c r="D597" s="11">
        <v>43280</v>
      </c>
      <c r="E597" s="11">
        <v>46873</v>
      </c>
      <c r="F597" s="10" t="s">
        <v>19</v>
      </c>
      <c r="G597" s="12">
        <v>586402</v>
      </c>
      <c r="H597" s="12">
        <v>0</v>
      </c>
      <c r="I597" s="12">
        <v>0</v>
      </c>
      <c r="J597" s="12">
        <v>0</v>
      </c>
    </row>
    <row r="598" spans="2:10" s="1" customFormat="1" ht="19.75" customHeight="1" x14ac:dyDescent="0.25">
      <c r="B598" s="9" t="s">
        <v>18</v>
      </c>
      <c r="C598" s="10" t="s">
        <v>16</v>
      </c>
      <c r="D598" s="11">
        <v>43280</v>
      </c>
      <c r="E598" s="11">
        <v>48568</v>
      </c>
      <c r="F598" s="10" t="s">
        <v>17</v>
      </c>
      <c r="G598" s="12">
        <v>131477.22</v>
      </c>
      <c r="H598" s="12">
        <v>0</v>
      </c>
      <c r="I598" s="12">
        <v>0</v>
      </c>
      <c r="J598" s="12">
        <v>0</v>
      </c>
    </row>
    <row r="599" spans="2:10" s="1" customFormat="1" ht="19.75" customHeight="1" x14ac:dyDescent="0.25">
      <c r="B599" s="9" t="s">
        <v>18</v>
      </c>
      <c r="C599" s="10" t="s">
        <v>16</v>
      </c>
      <c r="D599" s="11">
        <v>43282</v>
      </c>
      <c r="E599" s="11">
        <v>46569</v>
      </c>
      <c r="F599" s="10" t="s">
        <v>17</v>
      </c>
      <c r="G599" s="12">
        <v>2928</v>
      </c>
      <c r="H599" s="12">
        <v>0</v>
      </c>
      <c r="I599" s="12">
        <v>0</v>
      </c>
      <c r="J599" s="12">
        <v>0</v>
      </c>
    </row>
    <row r="600" spans="2:10" s="1" customFormat="1" ht="19.75" customHeight="1" x14ac:dyDescent="0.25">
      <c r="B600" s="9" t="s">
        <v>18</v>
      </c>
      <c r="C600" s="10" t="s">
        <v>16</v>
      </c>
      <c r="D600" s="11">
        <v>43282</v>
      </c>
      <c r="E600" s="11">
        <v>47848</v>
      </c>
      <c r="F600" s="10" t="s">
        <v>17</v>
      </c>
      <c r="G600" s="12">
        <v>73232</v>
      </c>
      <c r="H600" s="12">
        <v>0</v>
      </c>
      <c r="I600" s="12">
        <v>0</v>
      </c>
      <c r="J600" s="12">
        <v>0</v>
      </c>
    </row>
    <row r="601" spans="2:10" s="1" customFormat="1" ht="19.75" customHeight="1" x14ac:dyDescent="0.25">
      <c r="B601" s="9" t="s">
        <v>18</v>
      </c>
      <c r="C601" s="10" t="s">
        <v>16</v>
      </c>
      <c r="D601" s="11">
        <v>43284</v>
      </c>
      <c r="E601" s="11">
        <v>46907</v>
      </c>
      <c r="F601" s="10" t="s">
        <v>17</v>
      </c>
      <c r="G601" s="12">
        <v>7640</v>
      </c>
      <c r="H601" s="12">
        <v>0</v>
      </c>
      <c r="I601" s="12">
        <v>0</v>
      </c>
      <c r="J601" s="12">
        <v>0</v>
      </c>
    </row>
    <row r="602" spans="2:10" s="1" customFormat="1" ht="19.75" customHeight="1" x14ac:dyDescent="0.25">
      <c r="B602" s="9" t="s">
        <v>18</v>
      </c>
      <c r="C602" s="10" t="s">
        <v>16</v>
      </c>
      <c r="D602" s="11">
        <v>43285</v>
      </c>
      <c r="E602" s="11">
        <v>46204</v>
      </c>
      <c r="F602" s="10" t="s">
        <v>17</v>
      </c>
      <c r="G602" s="12">
        <v>5103.87</v>
      </c>
      <c r="H602" s="12">
        <v>0</v>
      </c>
      <c r="I602" s="12">
        <v>0</v>
      </c>
      <c r="J602" s="12">
        <v>0</v>
      </c>
    </row>
    <row r="603" spans="2:10" s="1" customFormat="1" ht="19.75" customHeight="1" x14ac:dyDescent="0.25">
      <c r="B603" s="9" t="s">
        <v>18</v>
      </c>
      <c r="C603" s="10" t="s">
        <v>16</v>
      </c>
      <c r="D603" s="11">
        <v>43293</v>
      </c>
      <c r="E603" s="11">
        <v>46383</v>
      </c>
      <c r="F603" s="10" t="s">
        <v>19</v>
      </c>
      <c r="G603" s="12">
        <v>16143.38</v>
      </c>
      <c r="H603" s="12">
        <v>0</v>
      </c>
      <c r="I603" s="12">
        <v>1.17</v>
      </c>
      <c r="J603" s="12">
        <v>0</v>
      </c>
    </row>
    <row r="604" spans="2:10" s="1" customFormat="1" ht="19.75" customHeight="1" x14ac:dyDescent="0.25">
      <c r="B604" s="9" t="s">
        <v>18</v>
      </c>
      <c r="C604" s="10" t="s">
        <v>16</v>
      </c>
      <c r="D604" s="11">
        <v>43294</v>
      </c>
      <c r="E604" s="11">
        <v>46863</v>
      </c>
      <c r="F604" s="10" t="s">
        <v>17</v>
      </c>
      <c r="G604" s="12">
        <v>47555.79</v>
      </c>
      <c r="H604" s="12">
        <v>0</v>
      </c>
      <c r="I604" s="12">
        <v>0</v>
      </c>
      <c r="J604" s="12">
        <v>0</v>
      </c>
    </row>
    <row r="605" spans="2:10" s="1" customFormat="1" ht="19.75" customHeight="1" x14ac:dyDescent="0.25">
      <c r="B605" s="9" t="s">
        <v>18</v>
      </c>
      <c r="C605" s="10" t="s">
        <v>16</v>
      </c>
      <c r="D605" s="11">
        <v>43299</v>
      </c>
      <c r="E605" s="11">
        <v>46583</v>
      </c>
      <c r="F605" s="10" t="s">
        <v>17</v>
      </c>
      <c r="G605" s="12">
        <v>14639.16</v>
      </c>
      <c r="H605" s="12">
        <v>0</v>
      </c>
      <c r="I605" s="12">
        <v>0</v>
      </c>
      <c r="J605" s="12">
        <v>0</v>
      </c>
    </row>
    <row r="606" spans="2:10" s="1" customFormat="1" ht="19.75" customHeight="1" x14ac:dyDescent="0.25">
      <c r="B606" s="9" t="s">
        <v>18</v>
      </c>
      <c r="C606" s="10" t="s">
        <v>16</v>
      </c>
      <c r="D606" s="11">
        <v>43299</v>
      </c>
      <c r="E606" s="11">
        <v>46925</v>
      </c>
      <c r="F606" s="10" t="s">
        <v>17</v>
      </c>
      <c r="G606" s="12">
        <v>40800</v>
      </c>
      <c r="H606" s="12">
        <v>0</v>
      </c>
      <c r="I606" s="12">
        <v>0</v>
      </c>
      <c r="J606" s="12">
        <v>0</v>
      </c>
    </row>
    <row r="607" spans="2:10" s="1" customFormat="1" ht="19.75" customHeight="1" x14ac:dyDescent="0.25">
      <c r="B607" s="9" t="s">
        <v>18</v>
      </c>
      <c r="C607" s="10" t="s">
        <v>16</v>
      </c>
      <c r="D607" s="11">
        <v>43299</v>
      </c>
      <c r="E607" s="11">
        <v>46929</v>
      </c>
      <c r="F607" s="10" t="s">
        <v>17</v>
      </c>
      <c r="G607" s="12">
        <v>0</v>
      </c>
      <c r="H607" s="12">
        <v>0</v>
      </c>
      <c r="I607" s="12">
        <v>0</v>
      </c>
      <c r="J607" s="12">
        <v>0</v>
      </c>
    </row>
    <row r="608" spans="2:10" s="1" customFormat="1" ht="19.75" customHeight="1" x14ac:dyDescent="0.25">
      <c r="B608" s="9" t="s">
        <v>18</v>
      </c>
      <c r="C608" s="10" t="s">
        <v>16</v>
      </c>
      <c r="D608" s="11">
        <v>43299</v>
      </c>
      <c r="E608" s="11">
        <v>47118</v>
      </c>
      <c r="F608" s="10" t="s">
        <v>17</v>
      </c>
      <c r="G608" s="12">
        <v>963000</v>
      </c>
      <c r="H608" s="12">
        <v>0</v>
      </c>
      <c r="I608" s="12">
        <v>0</v>
      </c>
      <c r="J608" s="12">
        <v>0</v>
      </c>
    </row>
    <row r="609" spans="2:10" s="1" customFormat="1" ht="19.75" customHeight="1" x14ac:dyDescent="0.25">
      <c r="B609" s="9" t="s">
        <v>18</v>
      </c>
      <c r="C609" s="10" t="s">
        <v>16</v>
      </c>
      <c r="D609" s="11">
        <v>43300</v>
      </c>
      <c r="E609" s="11">
        <v>46934</v>
      </c>
      <c r="F609" s="10" t="s">
        <v>17</v>
      </c>
      <c r="G609" s="12">
        <v>172660.5</v>
      </c>
      <c r="H609" s="12">
        <v>0</v>
      </c>
      <c r="I609" s="12">
        <v>0</v>
      </c>
      <c r="J609" s="12">
        <v>0</v>
      </c>
    </row>
    <row r="610" spans="2:10" s="1" customFormat="1" ht="19.75" customHeight="1" x14ac:dyDescent="0.25">
      <c r="B610" s="9" t="s">
        <v>18</v>
      </c>
      <c r="C610" s="10" t="s">
        <v>16</v>
      </c>
      <c r="D610" s="11">
        <v>43301</v>
      </c>
      <c r="E610" s="11">
        <v>46073</v>
      </c>
      <c r="F610" s="10" t="s">
        <v>17</v>
      </c>
      <c r="G610" s="12">
        <v>11314.41</v>
      </c>
      <c r="H610" s="12">
        <v>0</v>
      </c>
      <c r="I610" s="12">
        <v>0</v>
      </c>
      <c r="J610" s="12">
        <v>0</v>
      </c>
    </row>
    <row r="611" spans="2:10" s="1" customFormat="1" ht="19.75" customHeight="1" x14ac:dyDescent="0.25">
      <c r="B611" s="9" t="s">
        <v>18</v>
      </c>
      <c r="C611" s="10" t="s">
        <v>16</v>
      </c>
      <c r="D611" s="11">
        <v>43301</v>
      </c>
      <c r="E611" s="11">
        <v>46930</v>
      </c>
      <c r="F611" s="10" t="s">
        <v>17</v>
      </c>
      <c r="G611" s="12">
        <v>179995.63</v>
      </c>
      <c r="H611" s="12">
        <v>0</v>
      </c>
      <c r="I611" s="12">
        <v>0</v>
      </c>
      <c r="J611" s="12">
        <v>0</v>
      </c>
    </row>
    <row r="612" spans="2:10" s="1" customFormat="1" ht="19.75" customHeight="1" x14ac:dyDescent="0.25">
      <c r="B612" s="9" t="s">
        <v>18</v>
      </c>
      <c r="C612" s="10" t="s">
        <v>16</v>
      </c>
      <c r="D612" s="11">
        <v>43301</v>
      </c>
      <c r="E612" s="11">
        <v>47112</v>
      </c>
      <c r="F612" s="10" t="s">
        <v>17</v>
      </c>
      <c r="G612" s="12">
        <v>85328.73</v>
      </c>
      <c r="H612" s="12">
        <v>0</v>
      </c>
      <c r="I612" s="12">
        <v>0</v>
      </c>
      <c r="J612" s="12">
        <v>0</v>
      </c>
    </row>
    <row r="613" spans="2:10" s="1" customFormat="1" ht="19.75" customHeight="1" x14ac:dyDescent="0.25">
      <c r="B613" s="9" t="s">
        <v>18</v>
      </c>
      <c r="C613" s="10" t="s">
        <v>16</v>
      </c>
      <c r="D613" s="11">
        <v>43301</v>
      </c>
      <c r="E613" s="11">
        <v>48395</v>
      </c>
      <c r="F613" s="10" t="s">
        <v>19</v>
      </c>
      <c r="G613" s="12">
        <v>4030053.35</v>
      </c>
      <c r="H613" s="12">
        <v>0</v>
      </c>
      <c r="I613" s="12">
        <v>0</v>
      </c>
      <c r="J613" s="12">
        <v>0</v>
      </c>
    </row>
    <row r="614" spans="2:10" s="1" customFormat="1" ht="19.75" customHeight="1" x14ac:dyDescent="0.25">
      <c r="B614" s="9" t="s">
        <v>18</v>
      </c>
      <c r="C614" s="10" t="s">
        <v>16</v>
      </c>
      <c r="D614" s="11">
        <v>43304</v>
      </c>
      <c r="E614" s="11">
        <v>46632</v>
      </c>
      <c r="F614" s="10" t="s">
        <v>17</v>
      </c>
      <c r="G614" s="12">
        <v>64051.53</v>
      </c>
      <c r="H614" s="12">
        <v>0</v>
      </c>
      <c r="I614" s="12">
        <v>0</v>
      </c>
      <c r="J614" s="12">
        <v>0</v>
      </c>
    </row>
    <row r="615" spans="2:10" s="1" customFormat="1" ht="19.75" customHeight="1" x14ac:dyDescent="0.25">
      <c r="B615" s="9" t="s">
        <v>18</v>
      </c>
      <c r="C615" s="10" t="s">
        <v>16</v>
      </c>
      <c r="D615" s="11">
        <v>43305</v>
      </c>
      <c r="E615" s="11">
        <v>46925</v>
      </c>
      <c r="F615" s="10" t="s">
        <v>17</v>
      </c>
      <c r="G615" s="12">
        <v>177930.95</v>
      </c>
      <c r="H615" s="12">
        <v>0</v>
      </c>
      <c r="I615" s="12">
        <v>0</v>
      </c>
      <c r="J615" s="12">
        <v>0</v>
      </c>
    </row>
    <row r="616" spans="2:10" s="1" customFormat="1" ht="19.75" customHeight="1" x14ac:dyDescent="0.25">
      <c r="B616" s="9" t="s">
        <v>18</v>
      </c>
      <c r="C616" s="10" t="s">
        <v>16</v>
      </c>
      <c r="D616" s="11">
        <v>43307</v>
      </c>
      <c r="E616" s="11">
        <v>46924</v>
      </c>
      <c r="F616" s="10" t="s">
        <v>17</v>
      </c>
      <c r="G616" s="12">
        <v>249499.82</v>
      </c>
      <c r="H616" s="12">
        <v>0</v>
      </c>
      <c r="I616" s="12">
        <v>0</v>
      </c>
      <c r="J616" s="12">
        <v>0</v>
      </c>
    </row>
    <row r="617" spans="2:10" s="1" customFormat="1" ht="19.75" customHeight="1" x14ac:dyDescent="0.25">
      <c r="B617" s="9" t="s">
        <v>18</v>
      </c>
      <c r="C617" s="10" t="s">
        <v>16</v>
      </c>
      <c r="D617" s="11">
        <v>43308</v>
      </c>
      <c r="E617" s="11">
        <v>46960</v>
      </c>
      <c r="F617" s="10" t="s">
        <v>19</v>
      </c>
      <c r="G617" s="12">
        <v>2076</v>
      </c>
      <c r="H617" s="12">
        <v>0</v>
      </c>
      <c r="I617" s="12">
        <v>0</v>
      </c>
      <c r="J617" s="12">
        <v>0</v>
      </c>
    </row>
    <row r="618" spans="2:10" s="1" customFormat="1" ht="19.75" customHeight="1" x14ac:dyDescent="0.25">
      <c r="B618" s="9" t="s">
        <v>18</v>
      </c>
      <c r="C618" s="10" t="s">
        <v>16</v>
      </c>
      <c r="D618" s="11">
        <v>43312</v>
      </c>
      <c r="E618" s="11">
        <v>46752</v>
      </c>
      <c r="F618" s="10" t="s">
        <v>19</v>
      </c>
      <c r="G618" s="12">
        <v>57464</v>
      </c>
      <c r="H618" s="12">
        <v>0</v>
      </c>
      <c r="I618" s="12">
        <v>0</v>
      </c>
      <c r="J618" s="12">
        <v>0</v>
      </c>
    </row>
    <row r="619" spans="2:10" s="1" customFormat="1" ht="19.75" customHeight="1" x14ac:dyDescent="0.25">
      <c r="B619" s="9" t="s">
        <v>18</v>
      </c>
      <c r="C619" s="10" t="s">
        <v>16</v>
      </c>
      <c r="D619" s="11">
        <v>43312</v>
      </c>
      <c r="E619" s="11">
        <v>46929</v>
      </c>
      <c r="F619" s="10" t="s">
        <v>19</v>
      </c>
      <c r="G619" s="12">
        <v>1572.48</v>
      </c>
      <c r="H619" s="12">
        <v>0</v>
      </c>
      <c r="I619" s="12">
        <v>0</v>
      </c>
      <c r="J619" s="12">
        <v>0</v>
      </c>
    </row>
    <row r="620" spans="2:10" s="1" customFormat="1" ht="19.75" customHeight="1" x14ac:dyDescent="0.25">
      <c r="B620" s="9" t="s">
        <v>18</v>
      </c>
      <c r="C620" s="10" t="s">
        <v>16</v>
      </c>
      <c r="D620" s="11">
        <v>43312</v>
      </c>
      <c r="E620" s="11">
        <v>48933</v>
      </c>
      <c r="F620" s="10" t="s">
        <v>19</v>
      </c>
      <c r="G620" s="12">
        <v>79173.119999999995</v>
      </c>
      <c r="H620" s="12">
        <v>0</v>
      </c>
      <c r="I620" s="12">
        <v>0</v>
      </c>
      <c r="J620" s="12">
        <v>0</v>
      </c>
    </row>
    <row r="621" spans="2:10" s="1" customFormat="1" ht="19.75" customHeight="1" x14ac:dyDescent="0.25">
      <c r="B621" s="9" t="s">
        <v>18</v>
      </c>
      <c r="C621" s="10" t="s">
        <v>16</v>
      </c>
      <c r="D621" s="11">
        <v>43315</v>
      </c>
      <c r="E621" s="11">
        <v>46924</v>
      </c>
      <c r="F621" s="10" t="s">
        <v>19</v>
      </c>
      <c r="G621" s="12">
        <v>218396</v>
      </c>
      <c r="H621" s="12">
        <v>0</v>
      </c>
      <c r="I621" s="12">
        <v>0</v>
      </c>
      <c r="J621" s="12">
        <v>0</v>
      </c>
    </row>
    <row r="622" spans="2:10" s="1" customFormat="1" ht="19.75" customHeight="1" x14ac:dyDescent="0.25">
      <c r="B622" s="9" t="s">
        <v>18</v>
      </c>
      <c r="C622" s="10" t="s">
        <v>16</v>
      </c>
      <c r="D622" s="11">
        <v>43315</v>
      </c>
      <c r="E622" s="11">
        <v>46967</v>
      </c>
      <c r="F622" s="10" t="s">
        <v>17</v>
      </c>
      <c r="G622" s="12">
        <v>8063.62</v>
      </c>
      <c r="H622" s="12">
        <v>0</v>
      </c>
      <c r="I622" s="12">
        <v>0</v>
      </c>
      <c r="J622" s="12">
        <v>0</v>
      </c>
    </row>
    <row r="623" spans="2:10" s="1" customFormat="1" ht="19.75" customHeight="1" x14ac:dyDescent="0.25">
      <c r="B623" s="9" t="s">
        <v>18</v>
      </c>
      <c r="C623" s="10" t="s">
        <v>16</v>
      </c>
      <c r="D623" s="11">
        <v>43319</v>
      </c>
      <c r="E623" s="11">
        <v>46934</v>
      </c>
      <c r="F623" s="10" t="s">
        <v>19</v>
      </c>
      <c r="G623" s="12">
        <v>53250.32</v>
      </c>
      <c r="H623" s="12">
        <v>0</v>
      </c>
      <c r="I623" s="12">
        <v>0</v>
      </c>
      <c r="J623" s="12">
        <v>0</v>
      </c>
    </row>
    <row r="624" spans="2:10" s="1" customFormat="1" ht="19.75" customHeight="1" x14ac:dyDescent="0.25">
      <c r="B624" s="9" t="s">
        <v>18</v>
      </c>
      <c r="C624" s="10" t="s">
        <v>16</v>
      </c>
      <c r="D624" s="11">
        <v>43321</v>
      </c>
      <c r="E624" s="11">
        <v>46106</v>
      </c>
      <c r="F624" s="10" t="s">
        <v>17</v>
      </c>
      <c r="G624" s="12">
        <v>18898.87</v>
      </c>
      <c r="H624" s="12">
        <v>0</v>
      </c>
      <c r="I624" s="12">
        <v>0</v>
      </c>
      <c r="J624" s="12">
        <v>0</v>
      </c>
    </row>
    <row r="625" spans="2:10" s="1" customFormat="1" ht="19.75" customHeight="1" x14ac:dyDescent="0.25">
      <c r="B625" s="9" t="s">
        <v>18</v>
      </c>
      <c r="C625" s="10" t="s">
        <v>16</v>
      </c>
      <c r="D625" s="11">
        <v>43321</v>
      </c>
      <c r="E625" s="11">
        <v>47118</v>
      </c>
      <c r="F625" s="10" t="s">
        <v>19</v>
      </c>
      <c r="G625" s="12">
        <v>35533.800000000003</v>
      </c>
      <c r="H625" s="12">
        <v>0</v>
      </c>
      <c r="I625" s="12">
        <v>0</v>
      </c>
      <c r="J625" s="12">
        <v>0</v>
      </c>
    </row>
    <row r="626" spans="2:10" s="1" customFormat="1" ht="19.75" customHeight="1" x14ac:dyDescent="0.25">
      <c r="B626" s="9" t="s">
        <v>18</v>
      </c>
      <c r="C626" s="10" t="s">
        <v>16</v>
      </c>
      <c r="D626" s="11">
        <v>43325</v>
      </c>
      <c r="E626" s="11">
        <v>47118</v>
      </c>
      <c r="F626" s="10" t="s">
        <v>17</v>
      </c>
      <c r="G626" s="12">
        <v>94704</v>
      </c>
      <c r="H626" s="12">
        <v>0</v>
      </c>
      <c r="I626" s="12">
        <v>0</v>
      </c>
      <c r="J626" s="12">
        <v>0</v>
      </c>
    </row>
    <row r="627" spans="2:10" s="1" customFormat="1" ht="19.75" customHeight="1" x14ac:dyDescent="0.25">
      <c r="B627" s="9" t="s">
        <v>18</v>
      </c>
      <c r="C627" s="10" t="s">
        <v>16</v>
      </c>
      <c r="D627" s="11">
        <v>43328</v>
      </c>
      <c r="E627" s="11">
        <v>46619</v>
      </c>
      <c r="F627" s="10" t="s">
        <v>17</v>
      </c>
      <c r="G627" s="12">
        <v>11071.12</v>
      </c>
      <c r="H627" s="12">
        <v>0</v>
      </c>
      <c r="I627" s="12">
        <v>0</v>
      </c>
      <c r="J627" s="12">
        <v>0</v>
      </c>
    </row>
    <row r="628" spans="2:10" s="1" customFormat="1" ht="19.75" customHeight="1" x14ac:dyDescent="0.25">
      <c r="B628" s="9" t="s">
        <v>18</v>
      </c>
      <c r="C628" s="10" t="s">
        <v>16</v>
      </c>
      <c r="D628" s="11">
        <v>43329</v>
      </c>
      <c r="E628" s="11">
        <v>47767</v>
      </c>
      <c r="F628" s="10" t="s">
        <v>17</v>
      </c>
      <c r="G628" s="12">
        <v>38666.46</v>
      </c>
      <c r="H628" s="12">
        <v>0</v>
      </c>
      <c r="I628" s="12">
        <v>0</v>
      </c>
      <c r="J628" s="12">
        <v>0</v>
      </c>
    </row>
    <row r="629" spans="2:10" s="1" customFormat="1" ht="19.75" customHeight="1" x14ac:dyDescent="0.25">
      <c r="B629" s="9" t="s">
        <v>18</v>
      </c>
      <c r="C629" s="10" t="s">
        <v>16</v>
      </c>
      <c r="D629" s="11">
        <v>43333</v>
      </c>
      <c r="E629" s="11">
        <v>47655</v>
      </c>
      <c r="F629" s="10" t="s">
        <v>17</v>
      </c>
      <c r="G629" s="12">
        <v>190903</v>
      </c>
      <c r="H629" s="12">
        <v>0</v>
      </c>
      <c r="I629" s="12">
        <v>0</v>
      </c>
      <c r="J629" s="12">
        <v>0</v>
      </c>
    </row>
    <row r="630" spans="2:10" s="1" customFormat="1" ht="19.75" customHeight="1" x14ac:dyDescent="0.25">
      <c r="B630" s="9" t="s">
        <v>18</v>
      </c>
      <c r="C630" s="10" t="s">
        <v>16</v>
      </c>
      <c r="D630" s="11">
        <v>43335</v>
      </c>
      <c r="E630" s="11">
        <v>46979</v>
      </c>
      <c r="F630" s="10" t="s">
        <v>17</v>
      </c>
      <c r="G630" s="12">
        <v>2520</v>
      </c>
      <c r="H630" s="12">
        <v>0</v>
      </c>
      <c r="I630" s="12">
        <v>0</v>
      </c>
      <c r="J630" s="12">
        <v>0</v>
      </c>
    </row>
    <row r="631" spans="2:10" s="1" customFormat="1" ht="19.75" customHeight="1" x14ac:dyDescent="0.25">
      <c r="B631" s="9" t="s">
        <v>18</v>
      </c>
      <c r="C631" s="10" t="s">
        <v>16</v>
      </c>
      <c r="D631" s="11">
        <v>43336</v>
      </c>
      <c r="E631" s="11">
        <v>46923</v>
      </c>
      <c r="F631" s="10" t="s">
        <v>17</v>
      </c>
      <c r="G631" s="12">
        <v>53303.98</v>
      </c>
      <c r="H631" s="12">
        <v>0</v>
      </c>
      <c r="I631" s="12">
        <v>0</v>
      </c>
      <c r="J631" s="12">
        <v>0</v>
      </c>
    </row>
    <row r="632" spans="2:10" s="1" customFormat="1" ht="19.75" customHeight="1" x14ac:dyDescent="0.25">
      <c r="B632" s="9" t="s">
        <v>18</v>
      </c>
      <c r="C632" s="10" t="s">
        <v>16</v>
      </c>
      <c r="D632" s="11">
        <v>43336</v>
      </c>
      <c r="E632" s="11">
        <v>47112</v>
      </c>
      <c r="F632" s="10" t="s">
        <v>19</v>
      </c>
      <c r="G632" s="12">
        <v>299944</v>
      </c>
      <c r="H632" s="12">
        <v>0</v>
      </c>
      <c r="I632" s="12">
        <v>0</v>
      </c>
      <c r="J632" s="12">
        <v>0</v>
      </c>
    </row>
    <row r="633" spans="2:10" s="1" customFormat="1" ht="19.75" customHeight="1" x14ac:dyDescent="0.25">
      <c r="B633" s="9" t="s">
        <v>18</v>
      </c>
      <c r="C633" s="10" t="s">
        <v>16</v>
      </c>
      <c r="D633" s="11">
        <v>43336</v>
      </c>
      <c r="E633" s="11">
        <v>47118</v>
      </c>
      <c r="F633" s="10" t="s">
        <v>17</v>
      </c>
      <c r="G633" s="12">
        <v>153405.16</v>
      </c>
      <c r="H633" s="12">
        <v>0</v>
      </c>
      <c r="I633" s="12">
        <v>0</v>
      </c>
      <c r="J633" s="12">
        <v>0</v>
      </c>
    </row>
    <row r="634" spans="2:10" s="1" customFormat="1" ht="19.75" customHeight="1" x14ac:dyDescent="0.25">
      <c r="B634" s="9" t="s">
        <v>18</v>
      </c>
      <c r="C634" s="10" t="s">
        <v>16</v>
      </c>
      <c r="D634" s="11">
        <v>43342</v>
      </c>
      <c r="E634" s="11">
        <v>46993</v>
      </c>
      <c r="F634" s="10" t="s">
        <v>17</v>
      </c>
      <c r="G634" s="12">
        <v>21291.31</v>
      </c>
      <c r="H634" s="12">
        <v>0</v>
      </c>
      <c r="I634" s="12">
        <v>0</v>
      </c>
      <c r="J634" s="12">
        <v>0</v>
      </c>
    </row>
    <row r="635" spans="2:10" s="1" customFormat="1" ht="19.75" customHeight="1" x14ac:dyDescent="0.25">
      <c r="B635" s="9" t="s">
        <v>18</v>
      </c>
      <c r="C635" s="10" t="s">
        <v>16</v>
      </c>
      <c r="D635" s="11">
        <v>43344</v>
      </c>
      <c r="E635" s="11">
        <v>48823</v>
      </c>
      <c r="F635" s="10" t="s">
        <v>17</v>
      </c>
      <c r="G635" s="12">
        <v>7862</v>
      </c>
      <c r="H635" s="12">
        <v>0</v>
      </c>
      <c r="I635" s="12">
        <v>0</v>
      </c>
      <c r="J635" s="12">
        <v>0</v>
      </c>
    </row>
    <row r="636" spans="2:10" s="1" customFormat="1" ht="19.75" customHeight="1" x14ac:dyDescent="0.25">
      <c r="B636" s="9" t="s">
        <v>18</v>
      </c>
      <c r="C636" s="10" t="s">
        <v>16</v>
      </c>
      <c r="D636" s="11">
        <v>43348</v>
      </c>
      <c r="E636" s="11">
        <v>46927</v>
      </c>
      <c r="F636" s="10" t="s">
        <v>19</v>
      </c>
      <c r="G636" s="12">
        <v>38600</v>
      </c>
      <c r="H636" s="12">
        <v>0</v>
      </c>
      <c r="I636" s="12">
        <v>2.7</v>
      </c>
      <c r="J636" s="12">
        <v>0</v>
      </c>
    </row>
    <row r="637" spans="2:10" s="1" customFormat="1" ht="19.75" customHeight="1" x14ac:dyDescent="0.25">
      <c r="B637" s="9" t="s">
        <v>18</v>
      </c>
      <c r="C637" s="10" t="s">
        <v>16</v>
      </c>
      <c r="D637" s="11">
        <v>43353</v>
      </c>
      <c r="E637" s="11">
        <v>46808</v>
      </c>
      <c r="F637" s="10" t="s">
        <v>19</v>
      </c>
      <c r="G637" s="12">
        <v>63163.75</v>
      </c>
      <c r="H637" s="12">
        <v>0</v>
      </c>
      <c r="I637" s="12">
        <v>0</v>
      </c>
      <c r="J637" s="12">
        <v>0</v>
      </c>
    </row>
    <row r="638" spans="2:10" s="1" customFormat="1" ht="19.75" customHeight="1" x14ac:dyDescent="0.25">
      <c r="B638" s="9" t="s">
        <v>18</v>
      </c>
      <c r="C638" s="10" t="s">
        <v>16</v>
      </c>
      <c r="D638" s="11">
        <v>43354</v>
      </c>
      <c r="E638" s="11">
        <v>46996</v>
      </c>
      <c r="F638" s="10" t="s">
        <v>17</v>
      </c>
      <c r="G638" s="12">
        <v>17220.650000000001</v>
      </c>
      <c r="H638" s="12">
        <v>0</v>
      </c>
      <c r="I638" s="12">
        <v>0</v>
      </c>
      <c r="J638" s="12">
        <v>0</v>
      </c>
    </row>
    <row r="639" spans="2:10" s="1" customFormat="1" ht="19.75" customHeight="1" x14ac:dyDescent="0.25">
      <c r="B639" s="9" t="s">
        <v>18</v>
      </c>
      <c r="C639" s="10" t="s">
        <v>16</v>
      </c>
      <c r="D639" s="11">
        <v>43355</v>
      </c>
      <c r="E639" s="11">
        <v>46269</v>
      </c>
      <c r="F639" s="10" t="s">
        <v>17</v>
      </c>
      <c r="G639" s="12">
        <v>3592.86</v>
      </c>
      <c r="H639" s="12">
        <v>0</v>
      </c>
      <c r="I639" s="12">
        <v>0</v>
      </c>
      <c r="J639" s="12">
        <v>0</v>
      </c>
    </row>
    <row r="640" spans="2:10" s="1" customFormat="1" ht="19.75" customHeight="1" x14ac:dyDescent="0.25">
      <c r="B640" s="9" t="s">
        <v>18</v>
      </c>
      <c r="C640" s="10" t="s">
        <v>16</v>
      </c>
      <c r="D640" s="11">
        <v>43356</v>
      </c>
      <c r="E640" s="11">
        <v>47008</v>
      </c>
      <c r="F640" s="10" t="s">
        <v>19</v>
      </c>
      <c r="G640" s="12">
        <v>21971</v>
      </c>
      <c r="H640" s="12">
        <v>0</v>
      </c>
      <c r="I640" s="12">
        <v>0</v>
      </c>
      <c r="J640" s="12">
        <v>0</v>
      </c>
    </row>
    <row r="641" spans="2:10" s="1" customFormat="1" ht="19.75" customHeight="1" x14ac:dyDescent="0.25">
      <c r="B641" s="9" t="s">
        <v>18</v>
      </c>
      <c r="C641" s="10" t="s">
        <v>16</v>
      </c>
      <c r="D641" s="11">
        <v>43357</v>
      </c>
      <c r="E641" s="11">
        <v>48446</v>
      </c>
      <c r="F641" s="10" t="s">
        <v>17</v>
      </c>
      <c r="G641" s="12">
        <v>708949.34</v>
      </c>
      <c r="H641" s="12">
        <v>0</v>
      </c>
      <c r="I641" s="12">
        <v>0</v>
      </c>
      <c r="J641" s="12">
        <v>0</v>
      </c>
    </row>
    <row r="642" spans="2:10" s="1" customFormat="1" ht="19.75" customHeight="1" x14ac:dyDescent="0.25">
      <c r="B642" s="9" t="s">
        <v>18</v>
      </c>
      <c r="C642" s="10" t="s">
        <v>16</v>
      </c>
      <c r="D642" s="11">
        <v>43360</v>
      </c>
      <c r="E642" s="11">
        <v>47085</v>
      </c>
      <c r="F642" s="10" t="s">
        <v>17</v>
      </c>
      <c r="G642" s="12">
        <v>31697.49</v>
      </c>
      <c r="H642" s="12">
        <v>0</v>
      </c>
      <c r="I642" s="12">
        <v>0</v>
      </c>
      <c r="J642" s="12">
        <v>0</v>
      </c>
    </row>
    <row r="643" spans="2:10" s="1" customFormat="1" ht="19.75" customHeight="1" x14ac:dyDescent="0.25">
      <c r="B643" s="9" t="s">
        <v>18</v>
      </c>
      <c r="C643" s="10" t="s">
        <v>16</v>
      </c>
      <c r="D643" s="11">
        <v>43360</v>
      </c>
      <c r="E643" s="11">
        <v>47654</v>
      </c>
      <c r="F643" s="10" t="s">
        <v>17</v>
      </c>
      <c r="G643" s="12">
        <v>21380.42</v>
      </c>
      <c r="H643" s="12">
        <v>0</v>
      </c>
      <c r="I643" s="12">
        <v>1.8</v>
      </c>
      <c r="J643" s="12">
        <v>0</v>
      </c>
    </row>
    <row r="644" spans="2:10" s="1" customFormat="1" ht="19.75" customHeight="1" x14ac:dyDescent="0.25">
      <c r="B644" s="9" t="s">
        <v>18</v>
      </c>
      <c r="C644" s="10" t="s">
        <v>16</v>
      </c>
      <c r="D644" s="11">
        <v>43362</v>
      </c>
      <c r="E644" s="11">
        <v>49139</v>
      </c>
      <c r="F644" s="10" t="s">
        <v>17</v>
      </c>
      <c r="G644" s="12">
        <v>198000</v>
      </c>
      <c r="H644" s="12">
        <v>0</v>
      </c>
      <c r="I644" s="12">
        <v>0</v>
      </c>
      <c r="J644" s="12">
        <v>0</v>
      </c>
    </row>
    <row r="645" spans="2:10" s="1" customFormat="1" ht="19.75" customHeight="1" x14ac:dyDescent="0.25">
      <c r="B645" s="9" t="s">
        <v>18</v>
      </c>
      <c r="C645" s="10" t="s">
        <v>16</v>
      </c>
      <c r="D645" s="11">
        <v>43364</v>
      </c>
      <c r="E645" s="11">
        <v>48600</v>
      </c>
      <c r="F645" s="10" t="s">
        <v>19</v>
      </c>
      <c r="G645" s="12">
        <v>133599.94</v>
      </c>
      <c r="H645" s="12">
        <v>0</v>
      </c>
      <c r="I645" s="12">
        <v>0</v>
      </c>
      <c r="J645" s="12">
        <v>0</v>
      </c>
    </row>
    <row r="646" spans="2:10" s="1" customFormat="1" ht="19.75" customHeight="1" x14ac:dyDescent="0.25">
      <c r="B646" s="9" t="s">
        <v>18</v>
      </c>
      <c r="C646" s="10" t="s">
        <v>16</v>
      </c>
      <c r="D646" s="11">
        <v>43367</v>
      </c>
      <c r="E646" s="11">
        <v>46973</v>
      </c>
      <c r="F646" s="10" t="s">
        <v>19</v>
      </c>
      <c r="G646" s="12">
        <v>22928.25</v>
      </c>
      <c r="H646" s="12">
        <v>0</v>
      </c>
      <c r="I646" s="12">
        <v>0</v>
      </c>
      <c r="J646" s="12">
        <v>0</v>
      </c>
    </row>
    <row r="647" spans="2:10" s="1" customFormat="1" ht="19.75" customHeight="1" x14ac:dyDescent="0.25">
      <c r="B647" s="9" t="s">
        <v>18</v>
      </c>
      <c r="C647" s="10" t="s">
        <v>16</v>
      </c>
      <c r="D647" s="11">
        <v>43367</v>
      </c>
      <c r="E647" s="11">
        <v>48831</v>
      </c>
      <c r="F647" s="10" t="s">
        <v>19</v>
      </c>
      <c r="G647" s="12">
        <v>26866.57</v>
      </c>
      <c r="H647" s="12">
        <v>0</v>
      </c>
      <c r="I647" s="12">
        <v>0</v>
      </c>
      <c r="J647" s="12">
        <v>0</v>
      </c>
    </row>
    <row r="648" spans="2:10" s="1" customFormat="1" ht="19.75" customHeight="1" x14ac:dyDescent="0.25">
      <c r="B648" s="9" t="s">
        <v>18</v>
      </c>
      <c r="C648" s="10" t="s">
        <v>16</v>
      </c>
      <c r="D648" s="11">
        <v>43369</v>
      </c>
      <c r="E648" s="11">
        <v>46291</v>
      </c>
      <c r="F648" s="10" t="s">
        <v>17</v>
      </c>
      <c r="G648" s="12">
        <v>22282.11</v>
      </c>
      <c r="H648" s="12">
        <v>0</v>
      </c>
      <c r="I648" s="12">
        <v>0</v>
      </c>
      <c r="J648" s="12">
        <v>0</v>
      </c>
    </row>
    <row r="649" spans="2:10" s="1" customFormat="1" ht="19.75" customHeight="1" x14ac:dyDescent="0.25">
      <c r="B649" s="9" t="s">
        <v>18</v>
      </c>
      <c r="C649" s="10" t="s">
        <v>16</v>
      </c>
      <c r="D649" s="11">
        <v>43369</v>
      </c>
      <c r="E649" s="11">
        <v>47483</v>
      </c>
      <c r="F649" s="10" t="s">
        <v>17</v>
      </c>
      <c r="G649" s="12">
        <v>83432</v>
      </c>
      <c r="H649" s="12">
        <v>0</v>
      </c>
      <c r="I649" s="12">
        <v>0</v>
      </c>
      <c r="J649" s="12">
        <v>0</v>
      </c>
    </row>
    <row r="650" spans="2:10" s="1" customFormat="1" ht="19.75" customHeight="1" x14ac:dyDescent="0.25">
      <c r="B650" s="9" t="s">
        <v>18</v>
      </c>
      <c r="C650" s="10" t="s">
        <v>16</v>
      </c>
      <c r="D650" s="11">
        <v>43370</v>
      </c>
      <c r="E650" s="11">
        <v>46894</v>
      </c>
      <c r="F650" s="10" t="s">
        <v>19</v>
      </c>
      <c r="G650" s="12">
        <v>7726</v>
      </c>
      <c r="H650" s="12">
        <v>0</v>
      </c>
      <c r="I650" s="12">
        <v>0</v>
      </c>
      <c r="J650" s="12">
        <v>0</v>
      </c>
    </row>
    <row r="651" spans="2:10" s="1" customFormat="1" ht="19.75" customHeight="1" x14ac:dyDescent="0.25">
      <c r="B651" s="9" t="s">
        <v>18</v>
      </c>
      <c r="C651" s="10" t="s">
        <v>16</v>
      </c>
      <c r="D651" s="11">
        <v>43371</v>
      </c>
      <c r="E651" s="11">
        <v>46773</v>
      </c>
      <c r="F651" s="10" t="s">
        <v>17</v>
      </c>
      <c r="G651" s="12">
        <v>2618.38</v>
      </c>
      <c r="H651" s="12">
        <v>0</v>
      </c>
      <c r="I651" s="12">
        <v>0</v>
      </c>
      <c r="J651" s="12">
        <v>0</v>
      </c>
    </row>
    <row r="652" spans="2:10" s="1" customFormat="1" ht="19.75" customHeight="1" x14ac:dyDescent="0.25">
      <c r="B652" s="9" t="s">
        <v>18</v>
      </c>
      <c r="C652" s="10" t="s">
        <v>16</v>
      </c>
      <c r="D652" s="11">
        <v>43371</v>
      </c>
      <c r="E652" s="11">
        <v>47024</v>
      </c>
      <c r="F652" s="10" t="s">
        <v>19</v>
      </c>
      <c r="G652" s="12">
        <v>5471</v>
      </c>
      <c r="H652" s="12">
        <v>0</v>
      </c>
      <c r="I652" s="12">
        <v>0</v>
      </c>
      <c r="J652" s="12">
        <v>0</v>
      </c>
    </row>
    <row r="653" spans="2:10" s="1" customFormat="1" ht="19.75" customHeight="1" x14ac:dyDescent="0.25">
      <c r="B653" s="9" t="s">
        <v>18</v>
      </c>
      <c r="C653" s="10" t="s">
        <v>16</v>
      </c>
      <c r="D653" s="11">
        <v>43371</v>
      </c>
      <c r="E653" s="11">
        <v>47324</v>
      </c>
      <c r="F653" s="10" t="s">
        <v>19</v>
      </c>
      <c r="G653" s="12">
        <v>55308.08</v>
      </c>
      <c r="H653" s="12">
        <v>0</v>
      </c>
      <c r="I653" s="12">
        <v>0</v>
      </c>
      <c r="J653" s="12">
        <v>0</v>
      </c>
    </row>
    <row r="654" spans="2:10" s="1" customFormat="1" ht="19.75" customHeight="1" x14ac:dyDescent="0.25">
      <c r="B654" s="9" t="s">
        <v>18</v>
      </c>
      <c r="C654" s="10" t="s">
        <v>16</v>
      </c>
      <c r="D654" s="11">
        <v>43374</v>
      </c>
      <c r="E654" s="11">
        <v>46241</v>
      </c>
      <c r="F654" s="10" t="s">
        <v>17</v>
      </c>
      <c r="G654" s="12">
        <v>2769</v>
      </c>
      <c r="H654" s="12">
        <v>0</v>
      </c>
      <c r="I654" s="12">
        <v>0</v>
      </c>
      <c r="J654" s="12">
        <v>0</v>
      </c>
    </row>
    <row r="655" spans="2:10" s="1" customFormat="1" ht="19.75" customHeight="1" x14ac:dyDescent="0.25">
      <c r="B655" s="9" t="s">
        <v>18</v>
      </c>
      <c r="C655" s="10" t="s">
        <v>16</v>
      </c>
      <c r="D655" s="11">
        <v>43374</v>
      </c>
      <c r="E655" s="11">
        <v>47107</v>
      </c>
      <c r="F655" s="10" t="s">
        <v>17</v>
      </c>
      <c r="G655" s="12">
        <v>16200</v>
      </c>
      <c r="H655" s="12">
        <v>0</v>
      </c>
      <c r="I655" s="12">
        <v>0</v>
      </c>
      <c r="J655" s="12">
        <v>0</v>
      </c>
    </row>
    <row r="656" spans="2:10" s="1" customFormat="1" ht="19.75" customHeight="1" x14ac:dyDescent="0.25">
      <c r="B656" s="9" t="s">
        <v>18</v>
      </c>
      <c r="C656" s="10" t="s">
        <v>16</v>
      </c>
      <c r="D656" s="11">
        <v>43376</v>
      </c>
      <c r="E656" s="11">
        <v>47787</v>
      </c>
      <c r="F656" s="10" t="s">
        <v>17</v>
      </c>
      <c r="G656" s="12">
        <v>1292818</v>
      </c>
      <c r="H656" s="12">
        <v>0</v>
      </c>
      <c r="I656" s="12">
        <v>0</v>
      </c>
      <c r="J656" s="12">
        <v>0</v>
      </c>
    </row>
    <row r="657" spans="2:10" s="1" customFormat="1" ht="19.75" customHeight="1" x14ac:dyDescent="0.25">
      <c r="B657" s="9" t="s">
        <v>18</v>
      </c>
      <c r="C657" s="10" t="s">
        <v>16</v>
      </c>
      <c r="D657" s="11">
        <v>43376</v>
      </c>
      <c r="E657" s="11">
        <v>50707</v>
      </c>
      <c r="F657" s="10" t="s">
        <v>17</v>
      </c>
      <c r="G657" s="12">
        <v>116126.98</v>
      </c>
      <c r="H657" s="12">
        <v>0</v>
      </c>
      <c r="I657" s="12">
        <v>0</v>
      </c>
      <c r="J657" s="12">
        <v>0</v>
      </c>
    </row>
    <row r="658" spans="2:10" s="1" customFormat="1" ht="19.75" customHeight="1" x14ac:dyDescent="0.25">
      <c r="B658" s="9" t="s">
        <v>18</v>
      </c>
      <c r="C658" s="10" t="s">
        <v>16</v>
      </c>
      <c r="D658" s="11">
        <v>43377</v>
      </c>
      <c r="E658" s="11">
        <v>47759</v>
      </c>
      <c r="F658" s="10" t="s">
        <v>17</v>
      </c>
      <c r="G658" s="12">
        <v>19120</v>
      </c>
      <c r="H658" s="12">
        <v>0</v>
      </c>
      <c r="I658" s="12">
        <v>0</v>
      </c>
      <c r="J658" s="12">
        <v>0</v>
      </c>
    </row>
    <row r="659" spans="2:10" s="1" customFormat="1" ht="19.75" customHeight="1" x14ac:dyDescent="0.25">
      <c r="B659" s="9" t="s">
        <v>18</v>
      </c>
      <c r="C659" s="10" t="s">
        <v>16</v>
      </c>
      <c r="D659" s="11">
        <v>43378</v>
      </c>
      <c r="E659" s="11">
        <v>47008</v>
      </c>
      <c r="F659" s="10" t="s">
        <v>19</v>
      </c>
      <c r="G659" s="12">
        <v>18000.650000000001</v>
      </c>
      <c r="H659" s="12">
        <v>0</v>
      </c>
      <c r="I659" s="12">
        <v>0</v>
      </c>
      <c r="J659" s="12">
        <v>0</v>
      </c>
    </row>
    <row r="660" spans="2:10" s="1" customFormat="1" ht="19.75" customHeight="1" x14ac:dyDescent="0.25">
      <c r="B660" s="9" t="s">
        <v>18</v>
      </c>
      <c r="C660" s="10" t="s">
        <v>16</v>
      </c>
      <c r="D660" s="11">
        <v>43381</v>
      </c>
      <c r="E660" s="11">
        <v>46934</v>
      </c>
      <c r="F660" s="10" t="s">
        <v>17</v>
      </c>
      <c r="G660" s="12">
        <v>555518</v>
      </c>
      <c r="H660" s="12">
        <v>0</v>
      </c>
      <c r="I660" s="12">
        <v>0</v>
      </c>
      <c r="J660" s="12">
        <v>0</v>
      </c>
    </row>
    <row r="661" spans="2:10" s="1" customFormat="1" ht="19.75" customHeight="1" x14ac:dyDescent="0.25">
      <c r="B661" s="9" t="s">
        <v>18</v>
      </c>
      <c r="C661" s="10" t="s">
        <v>16</v>
      </c>
      <c r="D661" s="11">
        <v>43383</v>
      </c>
      <c r="E661" s="11">
        <v>47837</v>
      </c>
      <c r="F661" s="10" t="s">
        <v>19</v>
      </c>
      <c r="G661" s="12">
        <v>312360</v>
      </c>
      <c r="H661" s="12">
        <v>0</v>
      </c>
      <c r="I661" s="12">
        <v>0</v>
      </c>
      <c r="J661" s="12">
        <v>0</v>
      </c>
    </row>
    <row r="662" spans="2:10" s="1" customFormat="1" ht="19.75" customHeight="1" x14ac:dyDescent="0.25">
      <c r="B662" s="9" t="s">
        <v>18</v>
      </c>
      <c r="C662" s="10" t="s">
        <v>16</v>
      </c>
      <c r="D662" s="11">
        <v>43384</v>
      </c>
      <c r="E662" s="11">
        <v>46149</v>
      </c>
      <c r="F662" s="10" t="s">
        <v>19</v>
      </c>
      <c r="G662" s="12">
        <v>6589.82</v>
      </c>
      <c r="H662" s="12">
        <v>0</v>
      </c>
      <c r="I662" s="12">
        <v>0</v>
      </c>
      <c r="J662" s="12">
        <v>0</v>
      </c>
    </row>
    <row r="663" spans="2:10" s="1" customFormat="1" ht="19.75" customHeight="1" x14ac:dyDescent="0.25">
      <c r="B663" s="9" t="s">
        <v>18</v>
      </c>
      <c r="C663" s="10" t="s">
        <v>16</v>
      </c>
      <c r="D663" s="11">
        <v>43390</v>
      </c>
      <c r="E663" s="11">
        <v>46661</v>
      </c>
      <c r="F663" s="10" t="s">
        <v>19</v>
      </c>
      <c r="G663" s="12">
        <v>200000</v>
      </c>
      <c r="H663" s="12">
        <v>0</v>
      </c>
      <c r="I663" s="12">
        <v>0</v>
      </c>
      <c r="J663" s="12">
        <v>0</v>
      </c>
    </row>
    <row r="664" spans="2:10" s="1" customFormat="1" ht="19.75" customHeight="1" x14ac:dyDescent="0.25">
      <c r="B664" s="9" t="s">
        <v>18</v>
      </c>
      <c r="C664" s="10" t="s">
        <v>16</v>
      </c>
      <c r="D664" s="11">
        <v>43390</v>
      </c>
      <c r="E664" s="11">
        <v>47042</v>
      </c>
      <c r="F664" s="10" t="s">
        <v>19</v>
      </c>
      <c r="G664" s="12">
        <v>25375</v>
      </c>
      <c r="H664" s="12">
        <v>0</v>
      </c>
      <c r="I664" s="12">
        <v>0</v>
      </c>
      <c r="J664" s="12">
        <v>0</v>
      </c>
    </row>
    <row r="665" spans="2:10" s="1" customFormat="1" ht="19.75" customHeight="1" x14ac:dyDescent="0.25">
      <c r="B665" s="9" t="s">
        <v>18</v>
      </c>
      <c r="C665" s="10" t="s">
        <v>16</v>
      </c>
      <c r="D665" s="11">
        <v>43393</v>
      </c>
      <c r="E665" s="11">
        <v>50405</v>
      </c>
      <c r="F665" s="10" t="s">
        <v>19</v>
      </c>
      <c r="G665" s="12">
        <v>28128.29</v>
      </c>
      <c r="H665" s="12">
        <v>0</v>
      </c>
      <c r="I665" s="12">
        <v>0</v>
      </c>
      <c r="J665" s="12">
        <v>0</v>
      </c>
    </row>
    <row r="666" spans="2:10" s="1" customFormat="1" ht="19.75" customHeight="1" x14ac:dyDescent="0.25">
      <c r="B666" s="9" t="s">
        <v>18</v>
      </c>
      <c r="C666" s="10" t="s">
        <v>16</v>
      </c>
      <c r="D666" s="11">
        <v>43395</v>
      </c>
      <c r="E666" s="11">
        <v>47382</v>
      </c>
      <c r="F666" s="10" t="s">
        <v>19</v>
      </c>
      <c r="G666" s="12">
        <v>242160</v>
      </c>
      <c r="H666" s="12">
        <v>0</v>
      </c>
      <c r="I666" s="12">
        <v>0</v>
      </c>
      <c r="J666" s="12">
        <v>0</v>
      </c>
    </row>
    <row r="667" spans="2:10" s="1" customFormat="1" ht="19.75" customHeight="1" x14ac:dyDescent="0.25">
      <c r="B667" s="9" t="s">
        <v>18</v>
      </c>
      <c r="C667" s="10" t="s">
        <v>16</v>
      </c>
      <c r="D667" s="11">
        <v>43396</v>
      </c>
      <c r="E667" s="11">
        <v>46295</v>
      </c>
      <c r="F667" s="10" t="s">
        <v>17</v>
      </c>
      <c r="G667" s="12">
        <v>132618</v>
      </c>
      <c r="H667" s="12">
        <v>0</v>
      </c>
      <c r="I667" s="12">
        <v>0</v>
      </c>
      <c r="J667" s="12">
        <v>0</v>
      </c>
    </row>
    <row r="668" spans="2:10" s="1" customFormat="1" ht="19.75" customHeight="1" x14ac:dyDescent="0.25">
      <c r="B668" s="9" t="s">
        <v>18</v>
      </c>
      <c r="C668" s="10" t="s">
        <v>16</v>
      </c>
      <c r="D668" s="11">
        <v>43398</v>
      </c>
      <c r="E668" s="11">
        <v>47109</v>
      </c>
      <c r="F668" s="10" t="s">
        <v>17</v>
      </c>
      <c r="G668" s="12">
        <v>16055</v>
      </c>
      <c r="H668" s="12">
        <v>0</v>
      </c>
      <c r="I668" s="12">
        <v>0</v>
      </c>
      <c r="J668" s="12">
        <v>0</v>
      </c>
    </row>
    <row r="669" spans="2:10" s="1" customFormat="1" ht="19.75" customHeight="1" x14ac:dyDescent="0.25">
      <c r="B669" s="9" t="s">
        <v>18</v>
      </c>
      <c r="C669" s="10" t="s">
        <v>16</v>
      </c>
      <c r="D669" s="11">
        <v>43399</v>
      </c>
      <c r="E669" s="11">
        <v>46321</v>
      </c>
      <c r="F669" s="10" t="s">
        <v>19</v>
      </c>
      <c r="G669" s="12">
        <v>3492</v>
      </c>
      <c r="H669" s="12">
        <v>0</v>
      </c>
      <c r="I669" s="12">
        <v>0</v>
      </c>
      <c r="J669" s="12">
        <v>0</v>
      </c>
    </row>
    <row r="670" spans="2:10" s="1" customFormat="1" ht="19.75" customHeight="1" x14ac:dyDescent="0.25">
      <c r="B670" s="9" t="s">
        <v>18</v>
      </c>
      <c r="C670" s="10" t="s">
        <v>16</v>
      </c>
      <c r="D670" s="11">
        <v>43399</v>
      </c>
      <c r="E670" s="11">
        <v>46564</v>
      </c>
      <c r="F670" s="10" t="s">
        <v>19</v>
      </c>
      <c r="G670" s="12">
        <v>65612</v>
      </c>
      <c r="H670" s="12">
        <v>0</v>
      </c>
      <c r="I670" s="12">
        <v>0</v>
      </c>
      <c r="J670" s="12">
        <v>0</v>
      </c>
    </row>
    <row r="671" spans="2:10" s="1" customFormat="1" ht="19.75" customHeight="1" x14ac:dyDescent="0.25">
      <c r="B671" s="9" t="s">
        <v>18</v>
      </c>
      <c r="C671" s="10" t="s">
        <v>16</v>
      </c>
      <c r="D671" s="11">
        <v>43400</v>
      </c>
      <c r="E671" s="11">
        <v>47053</v>
      </c>
      <c r="F671" s="10" t="s">
        <v>17</v>
      </c>
      <c r="G671" s="12">
        <v>91134.32</v>
      </c>
      <c r="H671" s="12">
        <v>0</v>
      </c>
      <c r="I671" s="12">
        <v>0</v>
      </c>
      <c r="J671" s="12">
        <v>0</v>
      </c>
    </row>
    <row r="672" spans="2:10" s="1" customFormat="1" ht="19.75" customHeight="1" x14ac:dyDescent="0.25">
      <c r="B672" s="9" t="s">
        <v>18</v>
      </c>
      <c r="C672" s="10" t="s">
        <v>16</v>
      </c>
      <c r="D672" s="11">
        <v>43403</v>
      </c>
      <c r="E672" s="11">
        <v>47421</v>
      </c>
      <c r="F672" s="10" t="s">
        <v>17</v>
      </c>
      <c r="G672" s="12">
        <v>51537.27</v>
      </c>
      <c r="H672" s="12">
        <v>0</v>
      </c>
      <c r="I672" s="12">
        <v>0</v>
      </c>
      <c r="J672" s="12">
        <v>0</v>
      </c>
    </row>
    <row r="673" spans="2:10" s="1" customFormat="1" ht="19.75" customHeight="1" x14ac:dyDescent="0.25">
      <c r="B673" s="9" t="s">
        <v>18</v>
      </c>
      <c r="C673" s="10" t="s">
        <v>16</v>
      </c>
      <c r="D673" s="11">
        <v>43405</v>
      </c>
      <c r="E673" s="11">
        <v>47848</v>
      </c>
      <c r="F673" s="10" t="s">
        <v>17</v>
      </c>
      <c r="G673" s="12">
        <v>17395</v>
      </c>
      <c r="H673" s="12">
        <v>0</v>
      </c>
      <c r="I673" s="12">
        <v>0</v>
      </c>
      <c r="J673" s="12">
        <v>0</v>
      </c>
    </row>
    <row r="674" spans="2:10" s="1" customFormat="1" ht="19.75" customHeight="1" x14ac:dyDescent="0.25">
      <c r="B674" s="9" t="s">
        <v>18</v>
      </c>
      <c r="C674" s="10" t="s">
        <v>16</v>
      </c>
      <c r="D674" s="11">
        <v>43406</v>
      </c>
      <c r="E674" s="11">
        <v>46101</v>
      </c>
      <c r="F674" s="10" t="s">
        <v>19</v>
      </c>
      <c r="G674" s="12">
        <v>24492</v>
      </c>
      <c r="H674" s="12">
        <v>0</v>
      </c>
      <c r="I674" s="12">
        <v>0</v>
      </c>
      <c r="J674" s="12">
        <v>0</v>
      </c>
    </row>
    <row r="675" spans="2:10" s="1" customFormat="1" ht="19.75" customHeight="1" x14ac:dyDescent="0.25">
      <c r="B675" s="9" t="s">
        <v>18</v>
      </c>
      <c r="C675" s="10" t="s">
        <v>16</v>
      </c>
      <c r="D675" s="11">
        <v>43409</v>
      </c>
      <c r="E675" s="11">
        <v>46318</v>
      </c>
      <c r="F675" s="10" t="s">
        <v>17</v>
      </c>
      <c r="G675" s="12">
        <v>3790</v>
      </c>
      <c r="H675" s="12">
        <v>0</v>
      </c>
      <c r="I675" s="12">
        <v>0</v>
      </c>
      <c r="J675" s="12">
        <v>0</v>
      </c>
    </row>
    <row r="676" spans="2:10" s="1" customFormat="1" ht="19.75" customHeight="1" x14ac:dyDescent="0.25">
      <c r="B676" s="9" t="s">
        <v>18</v>
      </c>
      <c r="C676" s="10" t="s">
        <v>16</v>
      </c>
      <c r="D676" s="11">
        <v>43411</v>
      </c>
      <c r="E676" s="11">
        <v>50703</v>
      </c>
      <c r="F676" s="10" t="s">
        <v>17</v>
      </c>
      <c r="G676" s="12">
        <v>18575</v>
      </c>
      <c r="H676" s="12">
        <v>0</v>
      </c>
      <c r="I676" s="12">
        <v>0</v>
      </c>
      <c r="J676" s="12">
        <v>0</v>
      </c>
    </row>
    <row r="677" spans="2:10" s="1" customFormat="1" ht="19.75" customHeight="1" x14ac:dyDescent="0.25">
      <c r="B677" s="9" t="s">
        <v>18</v>
      </c>
      <c r="C677" s="10" t="s">
        <v>16</v>
      </c>
      <c r="D677" s="11">
        <v>43412</v>
      </c>
      <c r="E677" s="11">
        <v>46228</v>
      </c>
      <c r="F677" s="10" t="s">
        <v>17</v>
      </c>
      <c r="G677" s="12">
        <v>73120</v>
      </c>
      <c r="H677" s="12">
        <v>0</v>
      </c>
      <c r="I677" s="12">
        <v>0</v>
      </c>
      <c r="J677" s="12">
        <v>0</v>
      </c>
    </row>
    <row r="678" spans="2:10" s="1" customFormat="1" ht="19.75" customHeight="1" x14ac:dyDescent="0.25">
      <c r="B678" s="9" t="s">
        <v>18</v>
      </c>
      <c r="C678" s="10" t="s">
        <v>16</v>
      </c>
      <c r="D678" s="11">
        <v>43412</v>
      </c>
      <c r="E678" s="11">
        <v>46387</v>
      </c>
      <c r="F678" s="10" t="s">
        <v>17</v>
      </c>
      <c r="G678" s="12">
        <v>65045.51</v>
      </c>
      <c r="H678" s="12">
        <v>0</v>
      </c>
      <c r="I678" s="12">
        <v>0</v>
      </c>
      <c r="J678" s="12">
        <v>0</v>
      </c>
    </row>
    <row r="679" spans="2:10" s="1" customFormat="1" ht="19.75" customHeight="1" x14ac:dyDescent="0.25">
      <c r="B679" s="9" t="s">
        <v>18</v>
      </c>
      <c r="C679" s="10" t="s">
        <v>16</v>
      </c>
      <c r="D679" s="11">
        <v>43412</v>
      </c>
      <c r="E679" s="11">
        <v>46676</v>
      </c>
      <c r="F679" s="10" t="s">
        <v>17</v>
      </c>
      <c r="G679" s="12">
        <v>10082.81</v>
      </c>
      <c r="H679" s="12">
        <v>0</v>
      </c>
      <c r="I679" s="12">
        <v>0</v>
      </c>
      <c r="J679" s="12">
        <v>0</v>
      </c>
    </row>
    <row r="680" spans="2:10" s="1" customFormat="1" ht="19.75" customHeight="1" x14ac:dyDescent="0.25">
      <c r="B680" s="9" t="s">
        <v>18</v>
      </c>
      <c r="C680" s="10" t="s">
        <v>16</v>
      </c>
      <c r="D680" s="11">
        <v>43412</v>
      </c>
      <c r="E680" s="11">
        <v>47077</v>
      </c>
      <c r="F680" s="10" t="s">
        <v>17</v>
      </c>
      <c r="G680" s="12">
        <v>131640.48000000001</v>
      </c>
      <c r="H680" s="12">
        <v>0</v>
      </c>
      <c r="I680" s="12">
        <v>0</v>
      </c>
      <c r="J680" s="12">
        <v>0</v>
      </c>
    </row>
    <row r="681" spans="2:10" s="1" customFormat="1" ht="19.75" customHeight="1" x14ac:dyDescent="0.25">
      <c r="B681" s="9" t="s">
        <v>18</v>
      </c>
      <c r="C681" s="10" t="s">
        <v>16</v>
      </c>
      <c r="D681" s="11">
        <v>43413</v>
      </c>
      <c r="E681" s="11">
        <v>47729</v>
      </c>
      <c r="F681" s="10" t="s">
        <v>19</v>
      </c>
      <c r="G681" s="12">
        <v>30073.72</v>
      </c>
      <c r="H681" s="12">
        <v>0</v>
      </c>
      <c r="I681" s="12">
        <v>0</v>
      </c>
      <c r="J681" s="12">
        <v>0</v>
      </c>
    </row>
    <row r="682" spans="2:10" s="1" customFormat="1" ht="19.75" customHeight="1" x14ac:dyDescent="0.25">
      <c r="B682" s="9" t="s">
        <v>18</v>
      </c>
      <c r="C682" s="10" t="s">
        <v>16</v>
      </c>
      <c r="D682" s="11">
        <v>43417</v>
      </c>
      <c r="E682" s="11">
        <v>52529</v>
      </c>
      <c r="F682" s="10" t="s">
        <v>17</v>
      </c>
      <c r="G682" s="12">
        <v>75907.64</v>
      </c>
      <c r="H682" s="12">
        <v>0</v>
      </c>
      <c r="I682" s="12">
        <v>0</v>
      </c>
      <c r="J682" s="12">
        <v>0</v>
      </c>
    </row>
    <row r="683" spans="2:10" s="1" customFormat="1" ht="19.75" customHeight="1" x14ac:dyDescent="0.25">
      <c r="B683" s="9" t="s">
        <v>18</v>
      </c>
      <c r="C683" s="10" t="s">
        <v>16</v>
      </c>
      <c r="D683" s="11">
        <v>43420</v>
      </c>
      <c r="E683" s="11">
        <v>47026</v>
      </c>
      <c r="F683" s="10" t="s">
        <v>17</v>
      </c>
      <c r="G683" s="12">
        <v>434793</v>
      </c>
      <c r="H683" s="12">
        <v>0</v>
      </c>
      <c r="I683" s="12">
        <v>0</v>
      </c>
      <c r="J683" s="12">
        <v>0</v>
      </c>
    </row>
    <row r="684" spans="2:10" s="1" customFormat="1" ht="19.75" customHeight="1" x14ac:dyDescent="0.25">
      <c r="B684" s="9" t="s">
        <v>18</v>
      </c>
      <c r="C684" s="10" t="s">
        <v>16</v>
      </c>
      <c r="D684" s="11">
        <v>43423</v>
      </c>
      <c r="E684" s="11">
        <v>47076</v>
      </c>
      <c r="F684" s="10" t="s">
        <v>17</v>
      </c>
      <c r="G684" s="12">
        <v>273231.37</v>
      </c>
      <c r="H684" s="12">
        <v>0</v>
      </c>
      <c r="I684" s="12">
        <v>0</v>
      </c>
      <c r="J684" s="12">
        <v>0</v>
      </c>
    </row>
    <row r="685" spans="2:10" s="1" customFormat="1" ht="19.75" customHeight="1" x14ac:dyDescent="0.25">
      <c r="B685" s="9" t="s">
        <v>18</v>
      </c>
      <c r="C685" s="10" t="s">
        <v>16</v>
      </c>
      <c r="D685" s="11">
        <v>43425</v>
      </c>
      <c r="E685" s="11">
        <v>46023</v>
      </c>
      <c r="F685" s="10" t="s">
        <v>19</v>
      </c>
      <c r="G685" s="12">
        <v>0</v>
      </c>
      <c r="H685" s="12">
        <v>0</v>
      </c>
      <c r="I685" s="12">
        <v>0</v>
      </c>
      <c r="J685" s="12">
        <v>0</v>
      </c>
    </row>
    <row r="686" spans="2:10" s="1" customFormat="1" ht="19.75" customHeight="1" x14ac:dyDescent="0.25">
      <c r="B686" s="9" t="s">
        <v>18</v>
      </c>
      <c r="C686" s="10" t="s">
        <v>16</v>
      </c>
      <c r="D686" s="11">
        <v>43425</v>
      </c>
      <c r="E686" s="11">
        <v>46798</v>
      </c>
      <c r="F686" s="10" t="s">
        <v>19</v>
      </c>
      <c r="G686" s="12">
        <v>23728</v>
      </c>
      <c r="H686" s="12">
        <v>0</v>
      </c>
      <c r="I686" s="12">
        <v>0</v>
      </c>
      <c r="J686" s="12">
        <v>0</v>
      </c>
    </row>
    <row r="687" spans="2:10" s="1" customFormat="1" ht="19.75" customHeight="1" x14ac:dyDescent="0.25">
      <c r="B687" s="9" t="s">
        <v>18</v>
      </c>
      <c r="C687" s="10" t="s">
        <v>16</v>
      </c>
      <c r="D687" s="11">
        <v>43430</v>
      </c>
      <c r="E687" s="11">
        <v>47046</v>
      </c>
      <c r="F687" s="10" t="s">
        <v>17</v>
      </c>
      <c r="G687" s="12">
        <v>12628.81</v>
      </c>
      <c r="H687" s="12">
        <v>0</v>
      </c>
      <c r="I687" s="12">
        <v>0</v>
      </c>
      <c r="J687" s="12">
        <v>0</v>
      </c>
    </row>
    <row r="688" spans="2:10" s="1" customFormat="1" ht="19.75" customHeight="1" x14ac:dyDescent="0.25">
      <c r="B688" s="9" t="s">
        <v>18</v>
      </c>
      <c r="C688" s="10" t="s">
        <v>16</v>
      </c>
      <c r="D688" s="11">
        <v>43430</v>
      </c>
      <c r="E688" s="11">
        <v>47055</v>
      </c>
      <c r="F688" s="10" t="s">
        <v>17</v>
      </c>
      <c r="G688" s="12">
        <v>4800.79</v>
      </c>
      <c r="H688" s="12">
        <v>0</v>
      </c>
      <c r="I688" s="12">
        <v>0</v>
      </c>
      <c r="J688" s="12">
        <v>0</v>
      </c>
    </row>
    <row r="689" spans="2:10" s="1" customFormat="1" ht="19.75" customHeight="1" x14ac:dyDescent="0.25">
      <c r="B689" s="9" t="s">
        <v>18</v>
      </c>
      <c r="C689" s="10" t="s">
        <v>16</v>
      </c>
      <c r="D689" s="11">
        <v>43431</v>
      </c>
      <c r="E689" s="11">
        <v>46387</v>
      </c>
      <c r="F689" s="10" t="s">
        <v>17</v>
      </c>
      <c r="G689" s="12">
        <v>14337.83</v>
      </c>
      <c r="H689" s="12">
        <v>0</v>
      </c>
      <c r="I689" s="12">
        <v>0</v>
      </c>
      <c r="J689" s="12">
        <v>0</v>
      </c>
    </row>
    <row r="690" spans="2:10" s="1" customFormat="1" ht="19.75" customHeight="1" x14ac:dyDescent="0.25">
      <c r="B690" s="9" t="s">
        <v>18</v>
      </c>
      <c r="C690" s="10" t="s">
        <v>16</v>
      </c>
      <c r="D690" s="11">
        <v>43431</v>
      </c>
      <c r="E690" s="11">
        <v>47056</v>
      </c>
      <c r="F690" s="10" t="s">
        <v>17</v>
      </c>
      <c r="G690" s="12">
        <v>11833.58</v>
      </c>
      <c r="H690" s="12">
        <v>0</v>
      </c>
      <c r="I690" s="12">
        <v>0</v>
      </c>
      <c r="J690" s="12">
        <v>0</v>
      </c>
    </row>
    <row r="691" spans="2:10" s="1" customFormat="1" ht="19.75" customHeight="1" x14ac:dyDescent="0.25">
      <c r="B691" s="9" t="s">
        <v>18</v>
      </c>
      <c r="C691" s="10" t="s">
        <v>16</v>
      </c>
      <c r="D691" s="11">
        <v>43432</v>
      </c>
      <c r="E691" s="11">
        <v>47057</v>
      </c>
      <c r="F691" s="10" t="s">
        <v>17</v>
      </c>
      <c r="G691" s="12">
        <v>4145.99</v>
      </c>
      <c r="H691" s="12">
        <v>0</v>
      </c>
      <c r="I691" s="12">
        <v>0</v>
      </c>
      <c r="J691" s="12">
        <v>0</v>
      </c>
    </row>
    <row r="692" spans="2:10" s="1" customFormat="1" ht="19.75" customHeight="1" x14ac:dyDescent="0.25">
      <c r="B692" s="9" t="s">
        <v>18</v>
      </c>
      <c r="C692" s="10" t="s">
        <v>16</v>
      </c>
      <c r="D692" s="11">
        <v>43433</v>
      </c>
      <c r="E692" s="11">
        <v>46959</v>
      </c>
      <c r="F692" s="10" t="s">
        <v>17</v>
      </c>
      <c r="G692" s="12">
        <v>4700.2</v>
      </c>
      <c r="H692" s="12">
        <v>0</v>
      </c>
      <c r="I692" s="12">
        <v>0</v>
      </c>
      <c r="J692" s="12">
        <v>0</v>
      </c>
    </row>
    <row r="693" spans="2:10" s="1" customFormat="1" ht="19.75" customHeight="1" x14ac:dyDescent="0.25">
      <c r="B693" s="9" t="s">
        <v>18</v>
      </c>
      <c r="C693" s="10" t="s">
        <v>16</v>
      </c>
      <c r="D693" s="11">
        <v>43434</v>
      </c>
      <c r="E693" s="11">
        <v>46990</v>
      </c>
      <c r="F693" s="10" t="s">
        <v>17</v>
      </c>
      <c r="G693" s="12">
        <v>35842.35</v>
      </c>
      <c r="H693" s="12">
        <v>0</v>
      </c>
      <c r="I693" s="12">
        <v>0</v>
      </c>
      <c r="J693" s="12">
        <v>0</v>
      </c>
    </row>
    <row r="694" spans="2:10" s="1" customFormat="1" ht="19.75" customHeight="1" x14ac:dyDescent="0.25">
      <c r="B694" s="9" t="s">
        <v>18</v>
      </c>
      <c r="C694" s="10" t="s">
        <v>16</v>
      </c>
      <c r="D694" s="11">
        <v>43434</v>
      </c>
      <c r="E694" s="11">
        <v>50668</v>
      </c>
      <c r="F694" s="10" t="s">
        <v>19</v>
      </c>
      <c r="G694" s="12">
        <v>53012</v>
      </c>
      <c r="H694" s="12">
        <v>0</v>
      </c>
      <c r="I694" s="12">
        <v>0</v>
      </c>
      <c r="J694" s="12">
        <v>0</v>
      </c>
    </row>
    <row r="695" spans="2:10" s="1" customFormat="1" ht="19.75" customHeight="1" x14ac:dyDescent="0.25">
      <c r="B695" s="9" t="s">
        <v>18</v>
      </c>
      <c r="C695" s="10" t="s">
        <v>16</v>
      </c>
      <c r="D695" s="11">
        <v>43435</v>
      </c>
      <c r="E695" s="11">
        <v>47118</v>
      </c>
      <c r="F695" s="10" t="s">
        <v>17</v>
      </c>
      <c r="G695" s="12">
        <v>64112.55</v>
      </c>
      <c r="H695" s="12">
        <v>0</v>
      </c>
      <c r="I695" s="12">
        <v>0</v>
      </c>
      <c r="J695" s="12">
        <v>0</v>
      </c>
    </row>
    <row r="696" spans="2:10" s="1" customFormat="1" ht="19.75" customHeight="1" x14ac:dyDescent="0.25">
      <c r="B696" s="9" t="s">
        <v>18</v>
      </c>
      <c r="C696" s="10" t="s">
        <v>16</v>
      </c>
      <c r="D696" s="11">
        <v>43438</v>
      </c>
      <c r="E696" s="11">
        <v>48222</v>
      </c>
      <c r="F696" s="10" t="s">
        <v>17</v>
      </c>
      <c r="G696" s="12">
        <v>10517</v>
      </c>
      <c r="H696" s="12">
        <v>0</v>
      </c>
      <c r="I696" s="12">
        <v>0</v>
      </c>
      <c r="J696" s="12">
        <v>0</v>
      </c>
    </row>
    <row r="697" spans="2:10" s="1" customFormat="1" ht="19.75" customHeight="1" x14ac:dyDescent="0.25">
      <c r="B697" s="9" t="s">
        <v>18</v>
      </c>
      <c r="C697" s="10" t="s">
        <v>16</v>
      </c>
      <c r="D697" s="11">
        <v>43444</v>
      </c>
      <c r="E697" s="11">
        <v>46387</v>
      </c>
      <c r="F697" s="10" t="s">
        <v>17</v>
      </c>
      <c r="G697" s="12">
        <v>0</v>
      </c>
      <c r="H697" s="12">
        <v>0</v>
      </c>
      <c r="I697" s="12">
        <v>0</v>
      </c>
      <c r="J697" s="12">
        <v>0</v>
      </c>
    </row>
    <row r="698" spans="2:10" s="1" customFormat="1" ht="19.75" customHeight="1" x14ac:dyDescent="0.25">
      <c r="B698" s="9" t="s">
        <v>18</v>
      </c>
      <c r="C698" s="10" t="s">
        <v>16</v>
      </c>
      <c r="D698" s="11">
        <v>43446</v>
      </c>
      <c r="E698" s="11">
        <v>47269</v>
      </c>
      <c r="F698" s="10" t="s">
        <v>19</v>
      </c>
      <c r="G698" s="12">
        <v>774900</v>
      </c>
      <c r="H698" s="12">
        <v>0</v>
      </c>
      <c r="I698" s="12">
        <v>55.06</v>
      </c>
      <c r="J698" s="12">
        <v>0</v>
      </c>
    </row>
    <row r="699" spans="2:10" s="1" customFormat="1" ht="19.75" customHeight="1" x14ac:dyDescent="0.25">
      <c r="B699" s="9" t="s">
        <v>18</v>
      </c>
      <c r="C699" s="10" t="s">
        <v>16</v>
      </c>
      <c r="D699" s="11">
        <v>43447</v>
      </c>
      <c r="E699" s="11">
        <v>46381</v>
      </c>
      <c r="F699" s="10" t="s">
        <v>17</v>
      </c>
      <c r="G699" s="12">
        <v>18606.32</v>
      </c>
      <c r="H699" s="12">
        <v>0</v>
      </c>
      <c r="I699" s="12">
        <v>0</v>
      </c>
      <c r="J699" s="12">
        <v>0</v>
      </c>
    </row>
    <row r="700" spans="2:10" s="1" customFormat="1" ht="19.75" customHeight="1" x14ac:dyDescent="0.25">
      <c r="B700" s="9" t="s">
        <v>18</v>
      </c>
      <c r="C700" s="10" t="s">
        <v>16</v>
      </c>
      <c r="D700" s="11">
        <v>43447</v>
      </c>
      <c r="E700" s="11">
        <v>46826</v>
      </c>
      <c r="F700" s="10" t="s">
        <v>17</v>
      </c>
      <c r="G700" s="12">
        <v>689017.51</v>
      </c>
      <c r="H700" s="12">
        <v>0</v>
      </c>
      <c r="I700" s="12">
        <v>0</v>
      </c>
      <c r="J700" s="12">
        <v>0</v>
      </c>
    </row>
    <row r="701" spans="2:10" s="1" customFormat="1" ht="19.75" customHeight="1" x14ac:dyDescent="0.25">
      <c r="B701" s="9" t="s">
        <v>18</v>
      </c>
      <c r="C701" s="10" t="s">
        <v>16</v>
      </c>
      <c r="D701" s="11">
        <v>43447</v>
      </c>
      <c r="E701" s="11">
        <v>47082</v>
      </c>
      <c r="F701" s="10" t="s">
        <v>17</v>
      </c>
      <c r="G701" s="12">
        <v>203805.1</v>
      </c>
      <c r="H701" s="12">
        <v>0</v>
      </c>
      <c r="I701" s="12">
        <v>0</v>
      </c>
      <c r="J701" s="12">
        <v>0</v>
      </c>
    </row>
    <row r="702" spans="2:10" s="1" customFormat="1" ht="19.75" customHeight="1" x14ac:dyDescent="0.25">
      <c r="B702" s="9" t="s">
        <v>18</v>
      </c>
      <c r="C702" s="10" t="s">
        <v>16</v>
      </c>
      <c r="D702" s="11">
        <v>43447</v>
      </c>
      <c r="E702" s="11">
        <v>47114</v>
      </c>
      <c r="F702" s="10" t="s">
        <v>17</v>
      </c>
      <c r="G702" s="12">
        <v>9183</v>
      </c>
      <c r="H702" s="12">
        <v>0</v>
      </c>
      <c r="I702" s="12">
        <v>0</v>
      </c>
      <c r="J702" s="12">
        <v>0</v>
      </c>
    </row>
    <row r="703" spans="2:10" s="1" customFormat="1" ht="19.75" customHeight="1" x14ac:dyDescent="0.25">
      <c r="B703" s="9" t="s">
        <v>18</v>
      </c>
      <c r="C703" s="10" t="s">
        <v>16</v>
      </c>
      <c r="D703" s="11">
        <v>43451</v>
      </c>
      <c r="E703" s="11">
        <v>46372</v>
      </c>
      <c r="F703" s="10" t="s">
        <v>19</v>
      </c>
      <c r="G703" s="12">
        <v>3708</v>
      </c>
      <c r="H703" s="12">
        <v>0</v>
      </c>
      <c r="I703" s="12">
        <v>0</v>
      </c>
      <c r="J703" s="12">
        <v>0</v>
      </c>
    </row>
    <row r="704" spans="2:10" s="1" customFormat="1" ht="19.75" customHeight="1" x14ac:dyDescent="0.25">
      <c r="B704" s="9" t="s">
        <v>18</v>
      </c>
      <c r="C704" s="10" t="s">
        <v>16</v>
      </c>
      <c r="D704" s="11">
        <v>43452</v>
      </c>
      <c r="E704" s="11">
        <v>47032</v>
      </c>
      <c r="F704" s="10" t="s">
        <v>19</v>
      </c>
      <c r="G704" s="12">
        <v>108676.41</v>
      </c>
      <c r="H704" s="12">
        <v>0</v>
      </c>
      <c r="I704" s="12">
        <v>0</v>
      </c>
      <c r="J704" s="12">
        <v>0</v>
      </c>
    </row>
    <row r="705" spans="2:10" s="1" customFormat="1" ht="19.75" customHeight="1" x14ac:dyDescent="0.25">
      <c r="B705" s="9" t="s">
        <v>18</v>
      </c>
      <c r="C705" s="10" t="s">
        <v>16</v>
      </c>
      <c r="D705" s="11">
        <v>43453</v>
      </c>
      <c r="E705" s="11">
        <v>47047</v>
      </c>
      <c r="F705" s="10" t="s">
        <v>17</v>
      </c>
      <c r="G705" s="12">
        <v>61154.96</v>
      </c>
      <c r="H705" s="12">
        <v>0</v>
      </c>
      <c r="I705" s="12">
        <v>0</v>
      </c>
      <c r="J705" s="12">
        <v>0</v>
      </c>
    </row>
    <row r="706" spans="2:10" s="1" customFormat="1" ht="19.75" customHeight="1" x14ac:dyDescent="0.25">
      <c r="B706" s="9" t="s">
        <v>18</v>
      </c>
      <c r="C706" s="10" t="s">
        <v>16</v>
      </c>
      <c r="D706" s="11">
        <v>43454</v>
      </c>
      <c r="E706" s="11">
        <v>46925</v>
      </c>
      <c r="F706" s="10" t="s">
        <v>17</v>
      </c>
      <c r="G706" s="12">
        <v>15816</v>
      </c>
      <c r="H706" s="12">
        <v>0</v>
      </c>
      <c r="I706" s="12">
        <v>0</v>
      </c>
      <c r="J706" s="12">
        <v>0</v>
      </c>
    </row>
    <row r="707" spans="2:10" s="1" customFormat="1" ht="19.75" customHeight="1" x14ac:dyDescent="0.25">
      <c r="B707" s="9" t="s">
        <v>18</v>
      </c>
      <c r="C707" s="10" t="s">
        <v>16</v>
      </c>
      <c r="D707" s="11">
        <v>43454</v>
      </c>
      <c r="E707" s="11">
        <v>47107</v>
      </c>
      <c r="F707" s="10" t="s">
        <v>19</v>
      </c>
      <c r="G707" s="12">
        <v>34528</v>
      </c>
      <c r="H707" s="12">
        <v>0</v>
      </c>
      <c r="I707" s="12">
        <v>0</v>
      </c>
      <c r="J707" s="12">
        <v>0</v>
      </c>
    </row>
    <row r="708" spans="2:10" s="1" customFormat="1" ht="19.75" customHeight="1" x14ac:dyDescent="0.25">
      <c r="B708" s="9" t="s">
        <v>18</v>
      </c>
      <c r="C708" s="10" t="s">
        <v>16</v>
      </c>
      <c r="D708" s="11">
        <v>43454</v>
      </c>
      <c r="E708" s="11">
        <v>47668</v>
      </c>
      <c r="F708" s="10" t="s">
        <v>17</v>
      </c>
      <c r="G708" s="12">
        <v>36749.599999999999</v>
      </c>
      <c r="H708" s="12">
        <v>0</v>
      </c>
      <c r="I708" s="12">
        <v>0</v>
      </c>
      <c r="J708" s="12">
        <v>0</v>
      </c>
    </row>
    <row r="709" spans="2:10" s="1" customFormat="1" ht="19.75" customHeight="1" x14ac:dyDescent="0.25">
      <c r="B709" s="9" t="s">
        <v>18</v>
      </c>
      <c r="C709" s="10" t="s">
        <v>16</v>
      </c>
      <c r="D709" s="11">
        <v>43454</v>
      </c>
      <c r="E709" s="11">
        <v>52585</v>
      </c>
      <c r="F709" s="10" t="s">
        <v>19</v>
      </c>
      <c r="G709" s="12">
        <v>4186046.51</v>
      </c>
      <c r="H709" s="12">
        <v>4186046.51</v>
      </c>
      <c r="I709" s="12">
        <v>1570.81</v>
      </c>
      <c r="J709" s="12">
        <v>1570.81</v>
      </c>
    </row>
    <row r="710" spans="2:10" s="1" customFormat="1" ht="19.75" customHeight="1" x14ac:dyDescent="0.25">
      <c r="B710" s="9" t="s">
        <v>18</v>
      </c>
      <c r="C710" s="10" t="s">
        <v>16</v>
      </c>
      <c r="D710" s="11">
        <v>43455</v>
      </c>
      <c r="E710" s="11">
        <v>46377</v>
      </c>
      <c r="F710" s="10" t="s">
        <v>19</v>
      </c>
      <c r="G710" s="12">
        <v>109134.81</v>
      </c>
      <c r="H710" s="12">
        <v>0</v>
      </c>
      <c r="I710" s="12">
        <v>0</v>
      </c>
      <c r="J710" s="12">
        <v>0</v>
      </c>
    </row>
    <row r="711" spans="2:10" s="1" customFormat="1" ht="19.75" customHeight="1" x14ac:dyDescent="0.25">
      <c r="B711" s="9" t="s">
        <v>18</v>
      </c>
      <c r="C711" s="10" t="s">
        <v>16</v>
      </c>
      <c r="D711" s="11">
        <v>43461</v>
      </c>
      <c r="E711" s="11">
        <v>47466</v>
      </c>
      <c r="F711" s="10" t="s">
        <v>19</v>
      </c>
      <c r="G711" s="12">
        <v>78667.91</v>
      </c>
      <c r="H711" s="12">
        <v>0</v>
      </c>
      <c r="I711" s="12">
        <v>0.52</v>
      </c>
      <c r="J711" s="12">
        <v>0</v>
      </c>
    </row>
    <row r="712" spans="2:10" s="1" customFormat="1" ht="19.75" customHeight="1" x14ac:dyDescent="0.25">
      <c r="B712" s="9" t="s">
        <v>18</v>
      </c>
      <c r="C712" s="10" t="s">
        <v>16</v>
      </c>
      <c r="D712" s="11">
        <v>43464</v>
      </c>
      <c r="E712" s="11">
        <v>46270</v>
      </c>
      <c r="F712" s="10" t="s">
        <v>19</v>
      </c>
      <c r="G712" s="12">
        <v>5005.67</v>
      </c>
      <c r="H712" s="12">
        <v>0</v>
      </c>
      <c r="I712" s="12">
        <v>0</v>
      </c>
      <c r="J712" s="12">
        <v>0</v>
      </c>
    </row>
    <row r="713" spans="2:10" s="1" customFormat="1" ht="19.75" customHeight="1" x14ac:dyDescent="0.25">
      <c r="B713" s="9" t="s">
        <v>18</v>
      </c>
      <c r="C713" s="10" t="s">
        <v>16</v>
      </c>
      <c r="D713" s="11">
        <v>43464</v>
      </c>
      <c r="E713" s="11">
        <v>48678</v>
      </c>
      <c r="F713" s="10" t="s">
        <v>17</v>
      </c>
      <c r="G713" s="12">
        <v>79848.86</v>
      </c>
      <c r="H713" s="12">
        <v>0</v>
      </c>
      <c r="I713" s="12">
        <v>0</v>
      </c>
      <c r="J713" s="12">
        <v>0</v>
      </c>
    </row>
    <row r="714" spans="2:10" s="1" customFormat="1" ht="19.75" customHeight="1" x14ac:dyDescent="0.25">
      <c r="B714" s="9" t="s">
        <v>18</v>
      </c>
      <c r="C714" s="10" t="s">
        <v>16</v>
      </c>
      <c r="D714" s="11">
        <v>43465</v>
      </c>
      <c r="E714" s="11">
        <v>46356</v>
      </c>
      <c r="F714" s="10" t="s">
        <v>17</v>
      </c>
      <c r="G714" s="12">
        <v>10003.76</v>
      </c>
      <c r="H714" s="12">
        <v>0</v>
      </c>
      <c r="I714" s="12">
        <v>0</v>
      </c>
      <c r="J714" s="12">
        <v>0</v>
      </c>
    </row>
    <row r="715" spans="2:10" s="1" customFormat="1" ht="19.75" customHeight="1" x14ac:dyDescent="0.25">
      <c r="B715" s="9" t="s">
        <v>18</v>
      </c>
      <c r="C715" s="10" t="s">
        <v>16</v>
      </c>
      <c r="D715" s="11">
        <v>43465</v>
      </c>
      <c r="E715" s="11">
        <v>46660</v>
      </c>
      <c r="F715" s="10" t="s">
        <v>17</v>
      </c>
      <c r="G715" s="12">
        <v>239600</v>
      </c>
      <c r="H715" s="12">
        <v>0</v>
      </c>
      <c r="I715" s="12">
        <v>0</v>
      </c>
      <c r="J715" s="12">
        <v>0</v>
      </c>
    </row>
    <row r="716" spans="2:10" s="1" customFormat="1" ht="19.75" customHeight="1" x14ac:dyDescent="0.25">
      <c r="B716" s="9" t="s">
        <v>18</v>
      </c>
      <c r="C716" s="10" t="s">
        <v>16</v>
      </c>
      <c r="D716" s="11">
        <v>43465</v>
      </c>
      <c r="E716" s="11">
        <v>49674</v>
      </c>
      <c r="F716" s="10" t="s">
        <v>17</v>
      </c>
      <c r="G716" s="12">
        <v>75458.31</v>
      </c>
      <c r="H716" s="12">
        <v>0</v>
      </c>
      <c r="I716" s="12">
        <v>0</v>
      </c>
      <c r="J716" s="12">
        <v>0</v>
      </c>
    </row>
    <row r="717" spans="2:10" s="1" customFormat="1" ht="19.75" customHeight="1" x14ac:dyDescent="0.25">
      <c r="B717" s="9" t="s">
        <v>18</v>
      </c>
      <c r="C717" s="10" t="s">
        <v>16</v>
      </c>
      <c r="D717" s="11">
        <v>43466</v>
      </c>
      <c r="E717" s="11">
        <v>47112</v>
      </c>
      <c r="F717" s="10" t="s">
        <v>19</v>
      </c>
      <c r="G717" s="12">
        <v>5937624.0800000001</v>
      </c>
      <c r="H717" s="12">
        <v>0</v>
      </c>
      <c r="I717" s="12">
        <v>0</v>
      </c>
      <c r="J717" s="12">
        <v>0</v>
      </c>
    </row>
    <row r="718" spans="2:10" s="1" customFormat="1" ht="19.75" customHeight="1" x14ac:dyDescent="0.25">
      <c r="B718" s="9" t="s">
        <v>18</v>
      </c>
      <c r="C718" s="10" t="s">
        <v>16</v>
      </c>
      <c r="D718" s="11">
        <v>43466</v>
      </c>
      <c r="E718" s="11">
        <v>47118</v>
      </c>
      <c r="F718" s="10" t="s">
        <v>17</v>
      </c>
      <c r="G718" s="12">
        <v>199968</v>
      </c>
      <c r="H718" s="12">
        <v>0</v>
      </c>
      <c r="I718" s="12">
        <v>0</v>
      </c>
      <c r="J718" s="12">
        <v>0</v>
      </c>
    </row>
    <row r="719" spans="2:10" s="1" customFormat="1" ht="19.75" customHeight="1" x14ac:dyDescent="0.25">
      <c r="B719" s="9" t="s">
        <v>18</v>
      </c>
      <c r="C719" s="10" t="s">
        <v>16</v>
      </c>
      <c r="D719" s="11">
        <v>43466</v>
      </c>
      <c r="E719" s="11">
        <v>47130</v>
      </c>
      <c r="F719" s="10" t="s">
        <v>17</v>
      </c>
      <c r="G719" s="12">
        <v>14545.86</v>
      </c>
      <c r="H719" s="12">
        <v>0</v>
      </c>
      <c r="I719" s="12">
        <v>0</v>
      </c>
      <c r="J719" s="12">
        <v>0</v>
      </c>
    </row>
    <row r="720" spans="2:10" s="1" customFormat="1" ht="19.75" customHeight="1" x14ac:dyDescent="0.25">
      <c r="B720" s="9" t="s">
        <v>18</v>
      </c>
      <c r="C720" s="10" t="s">
        <v>16</v>
      </c>
      <c r="D720" s="11">
        <v>43466</v>
      </c>
      <c r="E720" s="11">
        <v>47483</v>
      </c>
      <c r="F720" s="10" t="s">
        <v>17</v>
      </c>
      <c r="G720" s="12">
        <v>430643.67</v>
      </c>
      <c r="H720" s="12">
        <v>0</v>
      </c>
      <c r="I720" s="12">
        <v>0</v>
      </c>
      <c r="J720" s="12">
        <v>0</v>
      </c>
    </row>
    <row r="721" spans="2:10" s="1" customFormat="1" ht="19.75" customHeight="1" x14ac:dyDescent="0.25">
      <c r="B721" s="9" t="s">
        <v>18</v>
      </c>
      <c r="C721" s="10" t="s">
        <v>16</v>
      </c>
      <c r="D721" s="11">
        <v>43467</v>
      </c>
      <c r="E721" s="11">
        <v>46752</v>
      </c>
      <c r="F721" s="10" t="s">
        <v>17</v>
      </c>
      <c r="G721" s="12">
        <v>20550</v>
      </c>
      <c r="H721" s="12">
        <v>0</v>
      </c>
      <c r="I721" s="12">
        <v>0</v>
      </c>
      <c r="J721" s="12">
        <v>0</v>
      </c>
    </row>
    <row r="722" spans="2:10" s="1" customFormat="1" ht="19.75" customHeight="1" x14ac:dyDescent="0.25">
      <c r="B722" s="9" t="s">
        <v>18</v>
      </c>
      <c r="C722" s="10" t="s">
        <v>16</v>
      </c>
      <c r="D722" s="11">
        <v>43482</v>
      </c>
      <c r="E722" s="11">
        <v>47134</v>
      </c>
      <c r="F722" s="10" t="s">
        <v>19</v>
      </c>
      <c r="G722" s="12">
        <v>18145.990000000002</v>
      </c>
      <c r="H722" s="12">
        <v>0</v>
      </c>
      <c r="I722" s="12">
        <v>0</v>
      </c>
      <c r="J722" s="12">
        <v>0</v>
      </c>
    </row>
    <row r="723" spans="2:10" s="1" customFormat="1" ht="19.75" customHeight="1" x14ac:dyDescent="0.25">
      <c r="B723" s="9" t="s">
        <v>18</v>
      </c>
      <c r="C723" s="10" t="s">
        <v>16</v>
      </c>
      <c r="D723" s="11">
        <v>43484</v>
      </c>
      <c r="E723" s="11">
        <v>47393</v>
      </c>
      <c r="F723" s="10" t="s">
        <v>19</v>
      </c>
      <c r="G723" s="12">
        <v>35000</v>
      </c>
      <c r="H723" s="12">
        <v>0</v>
      </c>
      <c r="I723" s="12">
        <v>0</v>
      </c>
      <c r="J723" s="12">
        <v>0</v>
      </c>
    </row>
    <row r="724" spans="2:10" s="1" customFormat="1" ht="19.75" customHeight="1" x14ac:dyDescent="0.25">
      <c r="B724" s="9" t="s">
        <v>18</v>
      </c>
      <c r="C724" s="10" t="s">
        <v>16</v>
      </c>
      <c r="D724" s="11">
        <v>43490</v>
      </c>
      <c r="E724" s="11">
        <v>46402</v>
      </c>
      <c r="F724" s="10" t="s">
        <v>19</v>
      </c>
      <c r="G724" s="12">
        <v>0</v>
      </c>
      <c r="H724" s="12">
        <v>0</v>
      </c>
      <c r="I724" s="12">
        <v>0</v>
      </c>
      <c r="J724" s="12">
        <v>0</v>
      </c>
    </row>
    <row r="725" spans="2:10" s="1" customFormat="1" ht="19.75" customHeight="1" x14ac:dyDescent="0.25">
      <c r="B725" s="9" t="s">
        <v>18</v>
      </c>
      <c r="C725" s="10" t="s">
        <v>16</v>
      </c>
      <c r="D725" s="11">
        <v>43490</v>
      </c>
      <c r="E725" s="11">
        <v>47143</v>
      </c>
      <c r="F725" s="10" t="s">
        <v>19</v>
      </c>
      <c r="G725" s="12">
        <v>2079944</v>
      </c>
      <c r="H725" s="12">
        <v>0</v>
      </c>
      <c r="I725" s="12">
        <v>0</v>
      </c>
      <c r="J725" s="12">
        <v>0</v>
      </c>
    </row>
    <row r="726" spans="2:10" s="1" customFormat="1" ht="19.75" customHeight="1" x14ac:dyDescent="0.25">
      <c r="B726" s="9" t="s">
        <v>18</v>
      </c>
      <c r="C726" s="10" t="s">
        <v>16</v>
      </c>
      <c r="D726" s="11">
        <v>43496</v>
      </c>
      <c r="E726" s="11">
        <v>47149</v>
      </c>
      <c r="F726" s="10" t="s">
        <v>17</v>
      </c>
      <c r="G726" s="12">
        <v>355147.66</v>
      </c>
      <c r="H726" s="12">
        <v>0</v>
      </c>
      <c r="I726" s="12">
        <v>0</v>
      </c>
      <c r="J726" s="12">
        <v>0</v>
      </c>
    </row>
    <row r="727" spans="2:10" s="1" customFormat="1" ht="19.75" customHeight="1" x14ac:dyDescent="0.25">
      <c r="B727" s="9" t="s">
        <v>18</v>
      </c>
      <c r="C727" s="10" t="s">
        <v>16</v>
      </c>
      <c r="D727" s="11">
        <v>43497</v>
      </c>
      <c r="E727" s="11">
        <v>47422</v>
      </c>
      <c r="F727" s="10" t="s">
        <v>17</v>
      </c>
      <c r="G727" s="12">
        <v>180142</v>
      </c>
      <c r="H727" s="12">
        <v>0</v>
      </c>
      <c r="I727" s="12">
        <v>0</v>
      </c>
      <c r="J727" s="12">
        <v>0</v>
      </c>
    </row>
    <row r="728" spans="2:10" s="1" customFormat="1" ht="19.75" customHeight="1" x14ac:dyDescent="0.25">
      <c r="B728" s="9" t="s">
        <v>18</v>
      </c>
      <c r="C728" s="10" t="s">
        <v>16</v>
      </c>
      <c r="D728" s="11">
        <v>43516</v>
      </c>
      <c r="E728" s="11">
        <v>47168</v>
      </c>
      <c r="F728" s="10" t="s">
        <v>19</v>
      </c>
      <c r="G728" s="12">
        <v>13477.89</v>
      </c>
      <c r="H728" s="12">
        <v>0</v>
      </c>
      <c r="I728" s="12">
        <v>0</v>
      </c>
      <c r="J728" s="12">
        <v>0</v>
      </c>
    </row>
    <row r="729" spans="2:10" s="1" customFormat="1" ht="19.75" customHeight="1" x14ac:dyDescent="0.25">
      <c r="B729" s="9" t="s">
        <v>18</v>
      </c>
      <c r="C729" s="10" t="s">
        <v>16</v>
      </c>
      <c r="D729" s="11">
        <v>43521</v>
      </c>
      <c r="E729" s="11">
        <v>47223</v>
      </c>
      <c r="F729" s="10" t="s">
        <v>17</v>
      </c>
      <c r="G729" s="12">
        <v>1517382.52</v>
      </c>
      <c r="H729" s="12">
        <v>0</v>
      </c>
      <c r="I729" s="12">
        <v>0</v>
      </c>
      <c r="J729" s="12">
        <v>0</v>
      </c>
    </row>
    <row r="730" spans="2:10" s="1" customFormat="1" ht="19.75" customHeight="1" x14ac:dyDescent="0.25">
      <c r="B730" s="9" t="s">
        <v>18</v>
      </c>
      <c r="C730" s="10" t="s">
        <v>16</v>
      </c>
      <c r="D730" s="11">
        <v>43525</v>
      </c>
      <c r="E730" s="11">
        <v>48944</v>
      </c>
      <c r="F730" s="10" t="s">
        <v>19</v>
      </c>
      <c r="G730" s="12">
        <v>2892719</v>
      </c>
      <c r="H730" s="12">
        <v>0</v>
      </c>
      <c r="I730" s="12">
        <v>0</v>
      </c>
      <c r="J730" s="12">
        <v>0</v>
      </c>
    </row>
    <row r="731" spans="2:10" s="1" customFormat="1" ht="19.75" customHeight="1" x14ac:dyDescent="0.25">
      <c r="B731" s="9" t="s">
        <v>18</v>
      </c>
      <c r="C731" s="10" t="s">
        <v>16</v>
      </c>
      <c r="D731" s="11">
        <v>43529</v>
      </c>
      <c r="E731" s="11">
        <v>46265</v>
      </c>
      <c r="F731" s="10" t="s">
        <v>19</v>
      </c>
      <c r="G731" s="12">
        <v>6924.77</v>
      </c>
      <c r="H731" s="12">
        <v>0</v>
      </c>
      <c r="I731" s="12">
        <v>0</v>
      </c>
      <c r="J731" s="12">
        <v>0</v>
      </c>
    </row>
    <row r="732" spans="2:10" s="1" customFormat="1" ht="19.75" customHeight="1" x14ac:dyDescent="0.25">
      <c r="B732" s="9" t="s">
        <v>18</v>
      </c>
      <c r="C732" s="10" t="s">
        <v>16</v>
      </c>
      <c r="D732" s="11">
        <v>43542</v>
      </c>
      <c r="E732" s="11">
        <v>50846</v>
      </c>
      <c r="F732" s="10" t="s">
        <v>19</v>
      </c>
      <c r="G732" s="12">
        <v>130344.79</v>
      </c>
      <c r="H732" s="12">
        <v>0</v>
      </c>
      <c r="I732" s="12">
        <v>0</v>
      </c>
      <c r="J732" s="12">
        <v>0</v>
      </c>
    </row>
    <row r="733" spans="2:10" s="1" customFormat="1" ht="19.75" customHeight="1" x14ac:dyDescent="0.25">
      <c r="B733" s="9" t="s">
        <v>18</v>
      </c>
      <c r="C733" s="10" t="s">
        <v>16</v>
      </c>
      <c r="D733" s="11">
        <v>43545</v>
      </c>
      <c r="E733" s="11">
        <v>47483</v>
      </c>
      <c r="F733" s="10" t="s">
        <v>17</v>
      </c>
      <c r="G733" s="12">
        <v>13976</v>
      </c>
      <c r="H733" s="12">
        <v>0</v>
      </c>
      <c r="I733" s="12">
        <v>0</v>
      </c>
      <c r="J733" s="12">
        <v>0</v>
      </c>
    </row>
    <row r="734" spans="2:10" s="1" customFormat="1" ht="19.75" customHeight="1" x14ac:dyDescent="0.25">
      <c r="B734" s="9" t="s">
        <v>18</v>
      </c>
      <c r="C734" s="10" t="s">
        <v>16</v>
      </c>
      <c r="D734" s="11">
        <v>43551</v>
      </c>
      <c r="E734" s="11">
        <v>47180</v>
      </c>
      <c r="F734" s="10" t="s">
        <v>17</v>
      </c>
      <c r="G734" s="12">
        <v>17310</v>
      </c>
      <c r="H734" s="12">
        <v>0</v>
      </c>
      <c r="I734" s="12">
        <v>0</v>
      </c>
      <c r="J734" s="12">
        <v>0</v>
      </c>
    </row>
    <row r="735" spans="2:10" s="1" customFormat="1" ht="19.75" customHeight="1" x14ac:dyDescent="0.25">
      <c r="B735" s="9" t="s">
        <v>18</v>
      </c>
      <c r="C735" s="10" t="s">
        <v>16</v>
      </c>
      <c r="D735" s="11">
        <v>43551</v>
      </c>
      <c r="E735" s="11">
        <v>47203</v>
      </c>
      <c r="F735" s="10" t="s">
        <v>17</v>
      </c>
      <c r="G735" s="12">
        <v>8118.32</v>
      </c>
      <c r="H735" s="12">
        <v>0</v>
      </c>
      <c r="I735" s="12">
        <v>0</v>
      </c>
      <c r="J735" s="12">
        <v>0</v>
      </c>
    </row>
    <row r="736" spans="2:10" s="1" customFormat="1" ht="19.75" customHeight="1" x14ac:dyDescent="0.25">
      <c r="B736" s="9" t="s">
        <v>18</v>
      </c>
      <c r="C736" s="10" t="s">
        <v>16</v>
      </c>
      <c r="D736" s="11">
        <v>43556</v>
      </c>
      <c r="E736" s="11">
        <v>47016</v>
      </c>
      <c r="F736" s="10" t="s">
        <v>19</v>
      </c>
      <c r="G736" s="12">
        <v>173776</v>
      </c>
      <c r="H736" s="12">
        <v>0</v>
      </c>
      <c r="I736" s="12">
        <v>0</v>
      </c>
      <c r="J736" s="12">
        <v>0</v>
      </c>
    </row>
    <row r="737" spans="2:10" s="1" customFormat="1" ht="19.75" customHeight="1" x14ac:dyDescent="0.25">
      <c r="B737" s="9" t="s">
        <v>18</v>
      </c>
      <c r="C737" s="10" t="s">
        <v>16</v>
      </c>
      <c r="D737" s="11">
        <v>43564</v>
      </c>
      <c r="E737" s="11">
        <v>47217</v>
      </c>
      <c r="F737" s="10" t="s">
        <v>17</v>
      </c>
      <c r="G737" s="12">
        <v>89550</v>
      </c>
      <c r="H737" s="12">
        <v>0</v>
      </c>
      <c r="I737" s="12">
        <v>0</v>
      </c>
      <c r="J737" s="12">
        <v>0</v>
      </c>
    </row>
    <row r="738" spans="2:10" s="1" customFormat="1" ht="19.75" customHeight="1" x14ac:dyDescent="0.25">
      <c r="B738" s="9" t="s">
        <v>18</v>
      </c>
      <c r="C738" s="10" t="s">
        <v>16</v>
      </c>
      <c r="D738" s="11">
        <v>43565</v>
      </c>
      <c r="E738" s="11">
        <v>46122</v>
      </c>
      <c r="F738" s="10" t="s">
        <v>17</v>
      </c>
      <c r="G738" s="12">
        <v>1012.8</v>
      </c>
      <c r="H738" s="12">
        <v>0</v>
      </c>
      <c r="I738" s="12">
        <v>0</v>
      </c>
      <c r="J738" s="12">
        <v>0</v>
      </c>
    </row>
    <row r="739" spans="2:10" s="1" customFormat="1" ht="19.75" customHeight="1" x14ac:dyDescent="0.25">
      <c r="B739" s="9" t="s">
        <v>18</v>
      </c>
      <c r="C739" s="10" t="s">
        <v>16</v>
      </c>
      <c r="D739" s="11">
        <v>43565</v>
      </c>
      <c r="E739" s="11">
        <v>47218</v>
      </c>
      <c r="F739" s="10" t="s">
        <v>17</v>
      </c>
      <c r="G739" s="12">
        <v>14368.49</v>
      </c>
      <c r="H739" s="12">
        <v>0</v>
      </c>
      <c r="I739" s="12">
        <v>0</v>
      </c>
      <c r="J739" s="12">
        <v>0</v>
      </c>
    </row>
    <row r="740" spans="2:10" s="1" customFormat="1" ht="19.75" customHeight="1" x14ac:dyDescent="0.25">
      <c r="B740" s="9" t="s">
        <v>18</v>
      </c>
      <c r="C740" s="10" t="s">
        <v>16</v>
      </c>
      <c r="D740" s="11">
        <v>43566</v>
      </c>
      <c r="E740" s="11">
        <v>50867</v>
      </c>
      <c r="F740" s="10" t="s">
        <v>17</v>
      </c>
      <c r="G740" s="12">
        <v>127489.06</v>
      </c>
      <c r="H740" s="12">
        <v>0</v>
      </c>
      <c r="I740" s="12">
        <v>0</v>
      </c>
      <c r="J740" s="12">
        <v>0</v>
      </c>
    </row>
    <row r="741" spans="2:10" s="1" customFormat="1" ht="19.75" customHeight="1" x14ac:dyDescent="0.25">
      <c r="B741" s="9" t="s">
        <v>18</v>
      </c>
      <c r="C741" s="10" t="s">
        <v>16</v>
      </c>
      <c r="D741" s="11">
        <v>43571</v>
      </c>
      <c r="E741" s="11">
        <v>47299</v>
      </c>
      <c r="F741" s="10" t="s">
        <v>17</v>
      </c>
      <c r="G741" s="12">
        <v>3448</v>
      </c>
      <c r="H741" s="12">
        <v>0</v>
      </c>
      <c r="I741" s="12">
        <v>0</v>
      </c>
      <c r="J741" s="12">
        <v>0</v>
      </c>
    </row>
    <row r="742" spans="2:10" s="1" customFormat="1" ht="19.75" customHeight="1" x14ac:dyDescent="0.25">
      <c r="B742" s="9" t="s">
        <v>18</v>
      </c>
      <c r="C742" s="10" t="s">
        <v>16</v>
      </c>
      <c r="D742" s="11">
        <v>43573</v>
      </c>
      <c r="E742" s="11">
        <v>47206</v>
      </c>
      <c r="F742" s="10" t="s">
        <v>19</v>
      </c>
      <c r="G742" s="12">
        <v>36644.400000000001</v>
      </c>
      <c r="H742" s="12">
        <v>0</v>
      </c>
      <c r="I742" s="12">
        <v>0</v>
      </c>
      <c r="J742" s="12">
        <v>0</v>
      </c>
    </row>
    <row r="743" spans="2:10" s="1" customFormat="1" ht="19.75" customHeight="1" x14ac:dyDescent="0.25">
      <c r="B743" s="9" t="s">
        <v>18</v>
      </c>
      <c r="C743" s="10" t="s">
        <v>16</v>
      </c>
      <c r="D743" s="11">
        <v>43579</v>
      </c>
      <c r="E743" s="11">
        <v>48780</v>
      </c>
      <c r="F743" s="10" t="s">
        <v>17</v>
      </c>
      <c r="G743" s="12">
        <v>43893</v>
      </c>
      <c r="H743" s="12">
        <v>0</v>
      </c>
      <c r="I743" s="12">
        <v>0</v>
      </c>
      <c r="J743" s="12">
        <v>0</v>
      </c>
    </row>
    <row r="744" spans="2:10" s="1" customFormat="1" ht="19.75" customHeight="1" x14ac:dyDescent="0.25">
      <c r="B744" s="9" t="s">
        <v>18</v>
      </c>
      <c r="C744" s="10" t="s">
        <v>16</v>
      </c>
      <c r="D744" s="11">
        <v>43585</v>
      </c>
      <c r="E744" s="11">
        <v>47238</v>
      </c>
      <c r="F744" s="10" t="s">
        <v>19</v>
      </c>
      <c r="G744" s="12">
        <v>100000</v>
      </c>
      <c r="H744" s="12">
        <v>0</v>
      </c>
      <c r="I744" s="12">
        <v>0</v>
      </c>
      <c r="J744" s="12">
        <v>0</v>
      </c>
    </row>
    <row r="745" spans="2:10" s="1" customFormat="1" ht="19.75" customHeight="1" x14ac:dyDescent="0.25">
      <c r="B745" s="9" t="s">
        <v>18</v>
      </c>
      <c r="C745" s="10" t="s">
        <v>16</v>
      </c>
      <c r="D745" s="11">
        <v>43588</v>
      </c>
      <c r="E745" s="11">
        <v>47231</v>
      </c>
      <c r="F745" s="10" t="s">
        <v>17</v>
      </c>
      <c r="G745" s="12">
        <v>38511.660000000003</v>
      </c>
      <c r="H745" s="12">
        <v>0</v>
      </c>
      <c r="I745" s="12">
        <v>0</v>
      </c>
      <c r="J745" s="12">
        <v>0</v>
      </c>
    </row>
    <row r="746" spans="2:10" s="1" customFormat="1" ht="19.75" customHeight="1" x14ac:dyDescent="0.25">
      <c r="B746" s="9" t="s">
        <v>18</v>
      </c>
      <c r="C746" s="10" t="s">
        <v>16</v>
      </c>
      <c r="D746" s="11">
        <v>43592</v>
      </c>
      <c r="E746" s="11">
        <v>47245</v>
      </c>
      <c r="F746" s="10" t="s">
        <v>17</v>
      </c>
      <c r="G746" s="12">
        <v>86142</v>
      </c>
      <c r="H746" s="12">
        <v>0</v>
      </c>
      <c r="I746" s="12">
        <v>0</v>
      </c>
      <c r="J746" s="12">
        <v>0</v>
      </c>
    </row>
    <row r="747" spans="2:10" s="1" customFormat="1" ht="19.75" customHeight="1" x14ac:dyDescent="0.25">
      <c r="B747" s="9" t="s">
        <v>18</v>
      </c>
      <c r="C747" s="10" t="s">
        <v>16</v>
      </c>
      <c r="D747" s="11">
        <v>43600</v>
      </c>
      <c r="E747" s="11">
        <v>47242</v>
      </c>
      <c r="F747" s="10" t="s">
        <v>19</v>
      </c>
      <c r="G747" s="12">
        <v>9950</v>
      </c>
      <c r="H747" s="12">
        <v>0</v>
      </c>
      <c r="I747" s="12">
        <v>0</v>
      </c>
      <c r="J747" s="12">
        <v>0</v>
      </c>
    </row>
    <row r="748" spans="2:10" s="1" customFormat="1" ht="19.75" customHeight="1" x14ac:dyDescent="0.25">
      <c r="B748" s="9" t="s">
        <v>18</v>
      </c>
      <c r="C748" s="10" t="s">
        <v>16</v>
      </c>
      <c r="D748" s="11">
        <v>43600</v>
      </c>
      <c r="E748" s="11">
        <v>50946</v>
      </c>
      <c r="F748" s="10" t="s">
        <v>19</v>
      </c>
      <c r="G748" s="12">
        <v>70875</v>
      </c>
      <c r="H748" s="12">
        <v>0</v>
      </c>
      <c r="I748" s="12">
        <v>0</v>
      </c>
      <c r="J748" s="12">
        <v>0</v>
      </c>
    </row>
    <row r="749" spans="2:10" s="1" customFormat="1" ht="19.75" customHeight="1" x14ac:dyDescent="0.25">
      <c r="B749" s="9" t="s">
        <v>18</v>
      </c>
      <c r="C749" s="10" t="s">
        <v>16</v>
      </c>
      <c r="D749" s="11">
        <v>43604</v>
      </c>
      <c r="E749" s="11">
        <v>48714</v>
      </c>
      <c r="F749" s="10" t="s">
        <v>17</v>
      </c>
      <c r="G749" s="12">
        <v>29050</v>
      </c>
      <c r="H749" s="12">
        <v>0</v>
      </c>
      <c r="I749" s="12">
        <v>0</v>
      </c>
      <c r="J749" s="12">
        <v>0</v>
      </c>
    </row>
    <row r="750" spans="2:10" s="1" customFormat="1" ht="19.75" customHeight="1" x14ac:dyDescent="0.25">
      <c r="B750" s="9" t="s">
        <v>18</v>
      </c>
      <c r="C750" s="10" t="s">
        <v>16</v>
      </c>
      <c r="D750" s="11">
        <v>43609</v>
      </c>
      <c r="E750" s="11">
        <v>47256</v>
      </c>
      <c r="F750" s="10" t="s">
        <v>17</v>
      </c>
      <c r="G750" s="12">
        <v>178140</v>
      </c>
      <c r="H750" s="12">
        <v>0</v>
      </c>
      <c r="I750" s="12">
        <v>0</v>
      </c>
      <c r="J750" s="12">
        <v>0</v>
      </c>
    </row>
    <row r="751" spans="2:10" s="1" customFormat="1" ht="19.75" customHeight="1" x14ac:dyDescent="0.25">
      <c r="B751" s="9" t="s">
        <v>18</v>
      </c>
      <c r="C751" s="10" t="s">
        <v>16</v>
      </c>
      <c r="D751" s="11">
        <v>43614</v>
      </c>
      <c r="E751" s="11">
        <v>50890</v>
      </c>
      <c r="F751" s="10" t="s">
        <v>19</v>
      </c>
      <c r="G751" s="12">
        <v>66270</v>
      </c>
      <c r="H751" s="12">
        <v>0</v>
      </c>
      <c r="I751" s="12">
        <v>0</v>
      </c>
      <c r="J751" s="12">
        <v>0</v>
      </c>
    </row>
    <row r="752" spans="2:10" s="1" customFormat="1" ht="19.75" customHeight="1" x14ac:dyDescent="0.25">
      <c r="B752" s="9" t="s">
        <v>18</v>
      </c>
      <c r="C752" s="10" t="s">
        <v>16</v>
      </c>
      <c r="D752" s="11">
        <v>43615</v>
      </c>
      <c r="E752" s="11">
        <v>46535</v>
      </c>
      <c r="F752" s="10" t="s">
        <v>19</v>
      </c>
      <c r="G752" s="12">
        <v>22018.76</v>
      </c>
      <c r="H752" s="12">
        <v>0</v>
      </c>
      <c r="I752" s="12">
        <v>0</v>
      </c>
      <c r="J752" s="12">
        <v>0</v>
      </c>
    </row>
    <row r="753" spans="2:10" s="1" customFormat="1" ht="19.75" customHeight="1" x14ac:dyDescent="0.25">
      <c r="B753" s="9" t="s">
        <v>18</v>
      </c>
      <c r="C753" s="10" t="s">
        <v>16</v>
      </c>
      <c r="D753" s="11">
        <v>43615</v>
      </c>
      <c r="E753" s="11">
        <v>46856</v>
      </c>
      <c r="F753" s="10" t="s">
        <v>19</v>
      </c>
      <c r="G753" s="12">
        <v>80762.67</v>
      </c>
      <c r="H753" s="12">
        <v>0</v>
      </c>
      <c r="I753" s="12">
        <v>0</v>
      </c>
      <c r="J753" s="12">
        <v>0</v>
      </c>
    </row>
    <row r="754" spans="2:10" s="1" customFormat="1" ht="19.75" customHeight="1" x14ac:dyDescent="0.25">
      <c r="B754" s="9" t="s">
        <v>18</v>
      </c>
      <c r="C754" s="10" t="s">
        <v>16</v>
      </c>
      <c r="D754" s="11">
        <v>43616</v>
      </c>
      <c r="E754" s="11">
        <v>46904</v>
      </c>
      <c r="F754" s="10" t="s">
        <v>19</v>
      </c>
      <c r="G754" s="12">
        <v>67681.98</v>
      </c>
      <c r="H754" s="12">
        <v>0</v>
      </c>
      <c r="I754" s="12">
        <v>0</v>
      </c>
      <c r="J754" s="12">
        <v>0</v>
      </c>
    </row>
    <row r="755" spans="2:10" s="1" customFormat="1" ht="19.75" customHeight="1" x14ac:dyDescent="0.25">
      <c r="B755" s="9" t="s">
        <v>18</v>
      </c>
      <c r="C755" s="10" t="s">
        <v>16</v>
      </c>
      <c r="D755" s="11">
        <v>43616</v>
      </c>
      <c r="E755" s="11">
        <v>47197</v>
      </c>
      <c r="F755" s="10" t="s">
        <v>17</v>
      </c>
      <c r="G755" s="12">
        <v>75737.77</v>
      </c>
      <c r="H755" s="12">
        <v>0</v>
      </c>
      <c r="I755" s="12">
        <v>0</v>
      </c>
      <c r="J755" s="12">
        <v>0</v>
      </c>
    </row>
    <row r="756" spans="2:10" s="1" customFormat="1" ht="19.75" customHeight="1" x14ac:dyDescent="0.25">
      <c r="B756" s="9" t="s">
        <v>18</v>
      </c>
      <c r="C756" s="10" t="s">
        <v>16</v>
      </c>
      <c r="D756" s="11">
        <v>43626</v>
      </c>
      <c r="E756" s="11">
        <v>50930</v>
      </c>
      <c r="F756" s="10" t="s">
        <v>17</v>
      </c>
      <c r="G756" s="12">
        <v>70900.53</v>
      </c>
      <c r="H756" s="12">
        <v>0</v>
      </c>
      <c r="I756" s="12">
        <v>0</v>
      </c>
      <c r="J756" s="12">
        <v>0</v>
      </c>
    </row>
    <row r="757" spans="2:10" s="1" customFormat="1" ht="19.75" customHeight="1" x14ac:dyDescent="0.25">
      <c r="B757" s="9" t="s">
        <v>18</v>
      </c>
      <c r="C757" s="10" t="s">
        <v>16</v>
      </c>
      <c r="D757" s="11">
        <v>43628</v>
      </c>
      <c r="E757" s="11">
        <v>48730</v>
      </c>
      <c r="F757" s="10" t="s">
        <v>19</v>
      </c>
      <c r="G757" s="12">
        <v>1589218</v>
      </c>
      <c r="H757" s="12">
        <v>0</v>
      </c>
      <c r="I757" s="12">
        <v>0</v>
      </c>
      <c r="J757" s="12">
        <v>0</v>
      </c>
    </row>
    <row r="758" spans="2:10" s="1" customFormat="1" ht="19.75" customHeight="1" x14ac:dyDescent="0.25">
      <c r="B758" s="9" t="s">
        <v>18</v>
      </c>
      <c r="C758" s="10" t="s">
        <v>16</v>
      </c>
      <c r="D758" s="11">
        <v>43629</v>
      </c>
      <c r="E758" s="11">
        <v>47252</v>
      </c>
      <c r="F758" s="10" t="s">
        <v>19</v>
      </c>
      <c r="G758" s="12">
        <v>14000.26</v>
      </c>
      <c r="H758" s="12">
        <v>0</v>
      </c>
      <c r="I758" s="12">
        <v>0</v>
      </c>
      <c r="J758" s="12">
        <v>0</v>
      </c>
    </row>
    <row r="759" spans="2:10" s="1" customFormat="1" ht="19.75" customHeight="1" x14ac:dyDescent="0.25">
      <c r="B759" s="9" t="s">
        <v>18</v>
      </c>
      <c r="C759" s="10" t="s">
        <v>16</v>
      </c>
      <c r="D759" s="11">
        <v>43629</v>
      </c>
      <c r="E759" s="11">
        <v>47406</v>
      </c>
      <c r="F759" s="10" t="s">
        <v>19</v>
      </c>
      <c r="G759" s="12">
        <v>17744.419999999998</v>
      </c>
      <c r="H759" s="12">
        <v>0</v>
      </c>
      <c r="I759" s="12">
        <v>0</v>
      </c>
      <c r="J759" s="12">
        <v>0</v>
      </c>
    </row>
    <row r="760" spans="2:10" s="1" customFormat="1" ht="19.75" customHeight="1" x14ac:dyDescent="0.25">
      <c r="B760" s="9" t="s">
        <v>18</v>
      </c>
      <c r="C760" s="10" t="s">
        <v>16</v>
      </c>
      <c r="D760" s="11">
        <v>43630</v>
      </c>
      <c r="E760" s="11">
        <v>47282</v>
      </c>
      <c r="F760" s="10" t="s">
        <v>19</v>
      </c>
      <c r="G760" s="12">
        <v>20000</v>
      </c>
      <c r="H760" s="12">
        <v>0</v>
      </c>
      <c r="I760" s="12">
        <v>0</v>
      </c>
      <c r="J760" s="12">
        <v>0</v>
      </c>
    </row>
    <row r="761" spans="2:10" s="1" customFormat="1" ht="19.75" customHeight="1" x14ac:dyDescent="0.25">
      <c r="B761" s="9" t="s">
        <v>18</v>
      </c>
      <c r="C761" s="10" t="s">
        <v>16</v>
      </c>
      <c r="D761" s="11">
        <v>43633</v>
      </c>
      <c r="E761" s="11">
        <v>47361</v>
      </c>
      <c r="F761" s="10" t="s">
        <v>19</v>
      </c>
      <c r="G761" s="12">
        <v>550000</v>
      </c>
      <c r="H761" s="12">
        <v>0</v>
      </c>
      <c r="I761" s="12">
        <v>0</v>
      </c>
      <c r="J761" s="12">
        <v>0</v>
      </c>
    </row>
    <row r="762" spans="2:10" s="1" customFormat="1" ht="19.75" customHeight="1" x14ac:dyDescent="0.25">
      <c r="B762" s="9" t="s">
        <v>18</v>
      </c>
      <c r="C762" s="10" t="s">
        <v>16</v>
      </c>
      <c r="D762" s="11">
        <v>43634</v>
      </c>
      <c r="E762" s="11">
        <v>47345</v>
      </c>
      <c r="F762" s="10" t="s">
        <v>17</v>
      </c>
      <c r="G762" s="12">
        <v>22353</v>
      </c>
      <c r="H762" s="12">
        <v>0</v>
      </c>
      <c r="I762" s="12">
        <v>0</v>
      </c>
      <c r="J762" s="12">
        <v>0</v>
      </c>
    </row>
    <row r="763" spans="2:10" s="1" customFormat="1" ht="19.75" customHeight="1" x14ac:dyDescent="0.25">
      <c r="B763" s="9" t="s">
        <v>18</v>
      </c>
      <c r="C763" s="10" t="s">
        <v>16</v>
      </c>
      <c r="D763" s="11">
        <v>43635</v>
      </c>
      <c r="E763" s="11">
        <v>47285</v>
      </c>
      <c r="F763" s="10" t="s">
        <v>17</v>
      </c>
      <c r="G763" s="12">
        <v>15750</v>
      </c>
      <c r="H763" s="12">
        <v>0</v>
      </c>
      <c r="I763" s="12">
        <v>53.03</v>
      </c>
      <c r="J763" s="12">
        <v>0</v>
      </c>
    </row>
    <row r="764" spans="2:10" s="1" customFormat="1" ht="19.75" customHeight="1" x14ac:dyDescent="0.25">
      <c r="B764" s="9" t="s">
        <v>18</v>
      </c>
      <c r="C764" s="10" t="s">
        <v>16</v>
      </c>
      <c r="D764" s="11">
        <v>43636</v>
      </c>
      <c r="E764" s="11">
        <v>49485</v>
      </c>
      <c r="F764" s="10" t="s">
        <v>17</v>
      </c>
      <c r="G764" s="12">
        <v>601650.72</v>
      </c>
      <c r="H764" s="12">
        <v>0</v>
      </c>
      <c r="I764" s="12">
        <v>0</v>
      </c>
      <c r="J764" s="12">
        <v>0</v>
      </c>
    </row>
    <row r="765" spans="2:10" s="1" customFormat="1" ht="19.75" customHeight="1" x14ac:dyDescent="0.25">
      <c r="B765" s="9" t="s">
        <v>18</v>
      </c>
      <c r="C765" s="10" t="s">
        <v>16</v>
      </c>
      <c r="D765" s="11">
        <v>43637</v>
      </c>
      <c r="E765" s="11">
        <v>46192</v>
      </c>
      <c r="F765" s="10" t="s">
        <v>19</v>
      </c>
      <c r="G765" s="12">
        <v>12128.06</v>
      </c>
      <c r="H765" s="12">
        <v>0</v>
      </c>
      <c r="I765" s="12">
        <v>0</v>
      </c>
      <c r="J765" s="12">
        <v>0</v>
      </c>
    </row>
    <row r="766" spans="2:10" s="1" customFormat="1" ht="19.75" customHeight="1" x14ac:dyDescent="0.25">
      <c r="B766" s="9" t="s">
        <v>18</v>
      </c>
      <c r="C766" s="10" t="s">
        <v>16</v>
      </c>
      <c r="D766" s="11">
        <v>43642</v>
      </c>
      <c r="E766" s="11">
        <v>47177</v>
      </c>
      <c r="F766" s="10" t="s">
        <v>17</v>
      </c>
      <c r="G766" s="12">
        <v>459800</v>
      </c>
      <c r="H766" s="12">
        <v>0</v>
      </c>
      <c r="I766" s="12">
        <v>0</v>
      </c>
      <c r="J766" s="12">
        <v>0</v>
      </c>
    </row>
    <row r="767" spans="2:10" s="1" customFormat="1" ht="19.75" customHeight="1" x14ac:dyDescent="0.25">
      <c r="B767" s="9" t="s">
        <v>18</v>
      </c>
      <c r="C767" s="10" t="s">
        <v>16</v>
      </c>
      <c r="D767" s="11">
        <v>43642</v>
      </c>
      <c r="E767" s="11">
        <v>47289</v>
      </c>
      <c r="F767" s="10" t="s">
        <v>19</v>
      </c>
      <c r="G767" s="12">
        <v>34948</v>
      </c>
      <c r="H767" s="12">
        <v>0</v>
      </c>
      <c r="I767" s="12">
        <v>0</v>
      </c>
      <c r="J767" s="12">
        <v>0</v>
      </c>
    </row>
    <row r="768" spans="2:10" s="1" customFormat="1" ht="19.75" customHeight="1" x14ac:dyDescent="0.25">
      <c r="B768" s="9" t="s">
        <v>18</v>
      </c>
      <c r="C768" s="10" t="s">
        <v>16</v>
      </c>
      <c r="D768" s="11">
        <v>43642</v>
      </c>
      <c r="E768" s="11">
        <v>47655</v>
      </c>
      <c r="F768" s="10" t="s">
        <v>17</v>
      </c>
      <c r="G768" s="12">
        <v>53103.78</v>
      </c>
      <c r="H768" s="12">
        <v>0</v>
      </c>
      <c r="I768" s="12">
        <v>0</v>
      </c>
      <c r="J768" s="12">
        <v>0</v>
      </c>
    </row>
    <row r="769" spans="2:10" s="1" customFormat="1" ht="19.75" customHeight="1" x14ac:dyDescent="0.25">
      <c r="B769" s="9" t="s">
        <v>18</v>
      </c>
      <c r="C769" s="10" t="s">
        <v>16</v>
      </c>
      <c r="D769" s="11">
        <v>43643</v>
      </c>
      <c r="E769" s="11">
        <v>47284</v>
      </c>
      <c r="F769" s="10" t="s">
        <v>19</v>
      </c>
      <c r="G769" s="12">
        <v>874244.74</v>
      </c>
      <c r="H769" s="12">
        <v>0</v>
      </c>
      <c r="I769" s="12">
        <v>0</v>
      </c>
      <c r="J769" s="12">
        <v>0</v>
      </c>
    </row>
    <row r="770" spans="2:10" s="1" customFormat="1" ht="19.75" customHeight="1" x14ac:dyDescent="0.25">
      <c r="B770" s="9" t="s">
        <v>18</v>
      </c>
      <c r="C770" s="10" t="s">
        <v>16</v>
      </c>
      <c r="D770" s="11">
        <v>43644</v>
      </c>
      <c r="E770" s="11">
        <v>47297</v>
      </c>
      <c r="F770" s="10" t="s">
        <v>17</v>
      </c>
      <c r="G770" s="12">
        <v>19262.939999999999</v>
      </c>
      <c r="H770" s="12">
        <v>0</v>
      </c>
      <c r="I770" s="12">
        <v>0</v>
      </c>
      <c r="J770" s="12">
        <v>0</v>
      </c>
    </row>
    <row r="771" spans="2:10" s="1" customFormat="1" ht="19.75" customHeight="1" x14ac:dyDescent="0.25">
      <c r="B771" s="9" t="s">
        <v>18</v>
      </c>
      <c r="C771" s="10" t="s">
        <v>16</v>
      </c>
      <c r="D771" s="11">
        <v>43644</v>
      </c>
      <c r="E771" s="11">
        <v>47477</v>
      </c>
      <c r="F771" s="10" t="s">
        <v>19</v>
      </c>
      <c r="G771" s="12">
        <v>89318</v>
      </c>
      <c r="H771" s="12">
        <v>0</v>
      </c>
      <c r="I771" s="12">
        <v>0</v>
      </c>
      <c r="J771" s="12">
        <v>0</v>
      </c>
    </row>
    <row r="772" spans="2:10" s="1" customFormat="1" ht="19.75" customHeight="1" x14ac:dyDescent="0.25">
      <c r="B772" s="9" t="s">
        <v>18</v>
      </c>
      <c r="C772" s="10" t="s">
        <v>16</v>
      </c>
      <c r="D772" s="11">
        <v>43646</v>
      </c>
      <c r="E772" s="11">
        <v>48395</v>
      </c>
      <c r="F772" s="10" t="s">
        <v>19</v>
      </c>
      <c r="G772" s="12">
        <v>5073.4799999999996</v>
      </c>
      <c r="H772" s="12">
        <v>0</v>
      </c>
      <c r="I772" s="12">
        <v>0</v>
      </c>
      <c r="J772" s="12">
        <v>0</v>
      </c>
    </row>
    <row r="773" spans="2:10" s="1" customFormat="1" ht="19.75" customHeight="1" x14ac:dyDescent="0.25">
      <c r="B773" s="9" t="s">
        <v>18</v>
      </c>
      <c r="C773" s="10" t="s">
        <v>16</v>
      </c>
      <c r="D773" s="11">
        <v>43647</v>
      </c>
      <c r="E773" s="11">
        <v>47381</v>
      </c>
      <c r="F773" s="10" t="s">
        <v>19</v>
      </c>
      <c r="G773" s="12">
        <v>144240</v>
      </c>
      <c r="H773" s="12">
        <v>0</v>
      </c>
      <c r="I773" s="12">
        <v>0</v>
      </c>
      <c r="J773" s="12">
        <v>0</v>
      </c>
    </row>
    <row r="774" spans="2:10" s="1" customFormat="1" ht="19.75" customHeight="1" x14ac:dyDescent="0.25">
      <c r="B774" s="9" t="s">
        <v>18</v>
      </c>
      <c r="C774" s="10" t="s">
        <v>16</v>
      </c>
      <c r="D774" s="11">
        <v>43650</v>
      </c>
      <c r="E774" s="11">
        <v>46387</v>
      </c>
      <c r="F774" s="10" t="s">
        <v>19</v>
      </c>
      <c r="G774" s="12">
        <v>9952</v>
      </c>
      <c r="H774" s="12">
        <v>0</v>
      </c>
      <c r="I774" s="12">
        <v>0</v>
      </c>
      <c r="J774" s="12">
        <v>0</v>
      </c>
    </row>
    <row r="775" spans="2:10" s="1" customFormat="1" ht="19.75" customHeight="1" x14ac:dyDescent="0.25">
      <c r="B775" s="9" t="s">
        <v>18</v>
      </c>
      <c r="C775" s="10" t="s">
        <v>16</v>
      </c>
      <c r="D775" s="11">
        <v>43663</v>
      </c>
      <c r="E775" s="11">
        <v>47443</v>
      </c>
      <c r="F775" s="10" t="s">
        <v>19</v>
      </c>
      <c r="G775" s="12">
        <v>79040</v>
      </c>
      <c r="H775" s="12">
        <v>0</v>
      </c>
      <c r="I775" s="12">
        <v>0</v>
      </c>
      <c r="J775" s="12">
        <v>0</v>
      </c>
    </row>
    <row r="776" spans="2:10" s="1" customFormat="1" ht="19.75" customHeight="1" x14ac:dyDescent="0.25">
      <c r="B776" s="9" t="s">
        <v>18</v>
      </c>
      <c r="C776" s="10" t="s">
        <v>16</v>
      </c>
      <c r="D776" s="11">
        <v>43664</v>
      </c>
      <c r="E776" s="11">
        <v>47317</v>
      </c>
      <c r="F776" s="10" t="s">
        <v>17</v>
      </c>
      <c r="G776" s="12">
        <v>180313.37</v>
      </c>
      <c r="H776" s="12">
        <v>0</v>
      </c>
      <c r="I776" s="12">
        <v>0</v>
      </c>
      <c r="J776" s="12">
        <v>0</v>
      </c>
    </row>
    <row r="777" spans="2:10" s="1" customFormat="1" ht="19.75" customHeight="1" x14ac:dyDescent="0.25">
      <c r="B777" s="9" t="s">
        <v>18</v>
      </c>
      <c r="C777" s="10" t="s">
        <v>16</v>
      </c>
      <c r="D777" s="11">
        <v>43665</v>
      </c>
      <c r="E777" s="11">
        <v>46387</v>
      </c>
      <c r="F777" s="10" t="s">
        <v>19</v>
      </c>
      <c r="G777" s="12">
        <v>5460</v>
      </c>
      <c r="H777" s="12">
        <v>0</v>
      </c>
      <c r="I777" s="12">
        <v>0</v>
      </c>
      <c r="J777" s="12">
        <v>0</v>
      </c>
    </row>
    <row r="778" spans="2:10" s="1" customFormat="1" ht="19.75" customHeight="1" x14ac:dyDescent="0.25">
      <c r="B778" s="9" t="s">
        <v>18</v>
      </c>
      <c r="C778" s="10" t="s">
        <v>16</v>
      </c>
      <c r="D778" s="11">
        <v>43665</v>
      </c>
      <c r="E778" s="11">
        <v>46752</v>
      </c>
      <c r="F778" s="10" t="s">
        <v>19</v>
      </c>
      <c r="G778" s="12">
        <v>5389.92</v>
      </c>
      <c r="H778" s="12">
        <v>0</v>
      </c>
      <c r="I778" s="12">
        <v>0</v>
      </c>
      <c r="J778" s="12">
        <v>0</v>
      </c>
    </row>
    <row r="779" spans="2:10" s="1" customFormat="1" ht="19.75" customHeight="1" x14ac:dyDescent="0.25">
      <c r="B779" s="9" t="s">
        <v>18</v>
      </c>
      <c r="C779" s="10" t="s">
        <v>16</v>
      </c>
      <c r="D779" s="11">
        <v>43668</v>
      </c>
      <c r="E779" s="11">
        <v>47659</v>
      </c>
      <c r="F779" s="10" t="s">
        <v>17</v>
      </c>
      <c r="G779" s="12">
        <v>247456</v>
      </c>
      <c r="H779" s="12">
        <v>0</v>
      </c>
      <c r="I779" s="12">
        <v>0</v>
      </c>
      <c r="J779" s="12">
        <v>0</v>
      </c>
    </row>
    <row r="780" spans="2:10" s="1" customFormat="1" ht="19.75" customHeight="1" x14ac:dyDescent="0.25">
      <c r="B780" s="9" t="s">
        <v>18</v>
      </c>
      <c r="C780" s="10" t="s">
        <v>16</v>
      </c>
      <c r="D780" s="11">
        <v>43669</v>
      </c>
      <c r="E780" s="11">
        <v>46590</v>
      </c>
      <c r="F780" s="10" t="s">
        <v>19</v>
      </c>
      <c r="G780" s="12">
        <v>20702.09</v>
      </c>
      <c r="H780" s="12">
        <v>0</v>
      </c>
      <c r="I780" s="12">
        <v>0</v>
      </c>
      <c r="J780" s="12">
        <v>0</v>
      </c>
    </row>
    <row r="781" spans="2:10" s="1" customFormat="1" ht="19.75" customHeight="1" x14ac:dyDescent="0.25">
      <c r="B781" s="9" t="s">
        <v>18</v>
      </c>
      <c r="C781" s="10" t="s">
        <v>16</v>
      </c>
      <c r="D781" s="11">
        <v>43669</v>
      </c>
      <c r="E781" s="11">
        <v>47848</v>
      </c>
      <c r="F781" s="10" t="s">
        <v>17</v>
      </c>
      <c r="G781" s="12">
        <v>549980</v>
      </c>
      <c r="H781" s="12">
        <v>0</v>
      </c>
      <c r="I781" s="12">
        <v>0</v>
      </c>
      <c r="J781" s="12">
        <v>0</v>
      </c>
    </row>
    <row r="782" spans="2:10" s="1" customFormat="1" ht="19.75" customHeight="1" x14ac:dyDescent="0.25">
      <c r="B782" s="9" t="s">
        <v>18</v>
      </c>
      <c r="C782" s="10" t="s">
        <v>16</v>
      </c>
      <c r="D782" s="11">
        <v>43670</v>
      </c>
      <c r="E782" s="11">
        <v>49303</v>
      </c>
      <c r="F782" s="10" t="s">
        <v>17</v>
      </c>
      <c r="G782" s="12">
        <v>385680</v>
      </c>
      <c r="H782" s="12">
        <v>0</v>
      </c>
      <c r="I782" s="12">
        <v>0</v>
      </c>
      <c r="J782" s="12">
        <v>0</v>
      </c>
    </row>
    <row r="783" spans="2:10" s="1" customFormat="1" ht="19.75" customHeight="1" x14ac:dyDescent="0.25">
      <c r="B783" s="9" t="s">
        <v>18</v>
      </c>
      <c r="C783" s="10" t="s">
        <v>16</v>
      </c>
      <c r="D783" s="11">
        <v>43671</v>
      </c>
      <c r="E783" s="11">
        <v>47289</v>
      </c>
      <c r="F783" s="10" t="s">
        <v>19</v>
      </c>
      <c r="G783" s="12">
        <v>50167.18</v>
      </c>
      <c r="H783" s="12">
        <v>0</v>
      </c>
      <c r="I783" s="12">
        <v>0</v>
      </c>
      <c r="J783" s="12">
        <v>0</v>
      </c>
    </row>
    <row r="784" spans="2:10" s="1" customFormat="1" ht="19.75" customHeight="1" x14ac:dyDescent="0.25">
      <c r="B784" s="9" t="s">
        <v>18</v>
      </c>
      <c r="C784" s="10" t="s">
        <v>16</v>
      </c>
      <c r="D784" s="11">
        <v>43671</v>
      </c>
      <c r="E784" s="11">
        <v>47290</v>
      </c>
      <c r="F784" s="10" t="s">
        <v>19</v>
      </c>
      <c r="G784" s="12">
        <v>29456</v>
      </c>
      <c r="H784" s="12">
        <v>0</v>
      </c>
      <c r="I784" s="12">
        <v>0</v>
      </c>
      <c r="J784" s="12">
        <v>0</v>
      </c>
    </row>
    <row r="785" spans="2:10" s="1" customFormat="1" ht="19.75" customHeight="1" x14ac:dyDescent="0.25">
      <c r="B785" s="9" t="s">
        <v>18</v>
      </c>
      <c r="C785" s="10" t="s">
        <v>16</v>
      </c>
      <c r="D785" s="11">
        <v>43671</v>
      </c>
      <c r="E785" s="11">
        <v>48211</v>
      </c>
      <c r="F785" s="10" t="s">
        <v>17</v>
      </c>
      <c r="G785" s="12">
        <v>243474</v>
      </c>
      <c r="H785" s="12">
        <v>0</v>
      </c>
      <c r="I785" s="12">
        <v>0</v>
      </c>
      <c r="J785" s="12">
        <v>0</v>
      </c>
    </row>
    <row r="786" spans="2:10" s="1" customFormat="1" ht="19.75" customHeight="1" x14ac:dyDescent="0.25">
      <c r="B786" s="9" t="s">
        <v>18</v>
      </c>
      <c r="C786" s="10" t="s">
        <v>16</v>
      </c>
      <c r="D786" s="11">
        <v>43672</v>
      </c>
      <c r="E786" s="11">
        <v>47322</v>
      </c>
      <c r="F786" s="10" t="s">
        <v>17</v>
      </c>
      <c r="G786" s="12">
        <v>51251.59</v>
      </c>
      <c r="H786" s="12">
        <v>0</v>
      </c>
      <c r="I786" s="12">
        <v>0</v>
      </c>
      <c r="J786" s="12">
        <v>0</v>
      </c>
    </row>
    <row r="787" spans="2:10" s="1" customFormat="1" ht="19.75" customHeight="1" x14ac:dyDescent="0.25">
      <c r="B787" s="9" t="s">
        <v>18</v>
      </c>
      <c r="C787" s="10" t="s">
        <v>16</v>
      </c>
      <c r="D787" s="11">
        <v>43672</v>
      </c>
      <c r="E787" s="11">
        <v>47324</v>
      </c>
      <c r="F787" s="10" t="s">
        <v>19</v>
      </c>
      <c r="G787" s="12">
        <v>143000</v>
      </c>
      <c r="H787" s="12">
        <v>0</v>
      </c>
      <c r="I787" s="12">
        <v>0</v>
      </c>
      <c r="J787" s="12">
        <v>0</v>
      </c>
    </row>
    <row r="788" spans="2:10" s="1" customFormat="1" ht="19.75" customHeight="1" x14ac:dyDescent="0.25">
      <c r="B788" s="9" t="s">
        <v>18</v>
      </c>
      <c r="C788" s="10" t="s">
        <v>16</v>
      </c>
      <c r="D788" s="11">
        <v>43672</v>
      </c>
      <c r="E788" s="11">
        <v>48391</v>
      </c>
      <c r="F788" s="10" t="s">
        <v>19</v>
      </c>
      <c r="G788" s="12">
        <v>16076.92</v>
      </c>
      <c r="H788" s="12">
        <v>0</v>
      </c>
      <c r="I788" s="12">
        <v>0</v>
      </c>
      <c r="J788" s="12">
        <v>0</v>
      </c>
    </row>
    <row r="789" spans="2:10" s="1" customFormat="1" ht="19.75" customHeight="1" x14ac:dyDescent="0.25">
      <c r="B789" s="9" t="s">
        <v>18</v>
      </c>
      <c r="C789" s="10" t="s">
        <v>16</v>
      </c>
      <c r="D789" s="11">
        <v>43675</v>
      </c>
      <c r="E789" s="11">
        <v>47483</v>
      </c>
      <c r="F789" s="10" t="s">
        <v>19</v>
      </c>
      <c r="G789" s="12">
        <v>210809.3</v>
      </c>
      <c r="H789" s="12">
        <v>0</v>
      </c>
      <c r="I789" s="12">
        <v>0</v>
      </c>
      <c r="J789" s="12">
        <v>0</v>
      </c>
    </row>
    <row r="790" spans="2:10" s="1" customFormat="1" ht="19.75" customHeight="1" x14ac:dyDescent="0.25">
      <c r="B790" s="9" t="s">
        <v>18</v>
      </c>
      <c r="C790" s="10" t="s">
        <v>16</v>
      </c>
      <c r="D790" s="11">
        <v>43676</v>
      </c>
      <c r="E790" s="11">
        <v>47299</v>
      </c>
      <c r="F790" s="10" t="s">
        <v>19</v>
      </c>
      <c r="G790" s="12">
        <v>246920</v>
      </c>
      <c r="H790" s="12">
        <v>0</v>
      </c>
      <c r="I790" s="12">
        <v>0</v>
      </c>
      <c r="J790" s="12">
        <v>0</v>
      </c>
    </row>
    <row r="791" spans="2:10" s="1" customFormat="1" ht="19.75" customHeight="1" x14ac:dyDescent="0.25">
      <c r="B791" s="9" t="s">
        <v>18</v>
      </c>
      <c r="C791" s="10" t="s">
        <v>16</v>
      </c>
      <c r="D791" s="11">
        <v>43677</v>
      </c>
      <c r="E791" s="11">
        <v>47118</v>
      </c>
      <c r="F791" s="10" t="s">
        <v>17</v>
      </c>
      <c r="G791" s="12">
        <v>194595</v>
      </c>
      <c r="H791" s="12">
        <v>0</v>
      </c>
      <c r="I791" s="12">
        <v>0</v>
      </c>
      <c r="J791" s="12">
        <v>0</v>
      </c>
    </row>
    <row r="792" spans="2:10" s="1" customFormat="1" ht="19.75" customHeight="1" x14ac:dyDescent="0.25">
      <c r="B792" s="9" t="s">
        <v>18</v>
      </c>
      <c r="C792" s="10" t="s">
        <v>16</v>
      </c>
      <c r="D792" s="11">
        <v>43677</v>
      </c>
      <c r="E792" s="11">
        <v>47118</v>
      </c>
      <c r="F792" s="10" t="s">
        <v>19</v>
      </c>
      <c r="G792" s="12">
        <v>23777.599999999999</v>
      </c>
      <c r="H792" s="12">
        <v>0</v>
      </c>
      <c r="I792" s="12">
        <v>0</v>
      </c>
      <c r="J792" s="12">
        <v>0</v>
      </c>
    </row>
    <row r="793" spans="2:10" s="1" customFormat="1" ht="19.75" customHeight="1" x14ac:dyDescent="0.25">
      <c r="B793" s="9" t="s">
        <v>18</v>
      </c>
      <c r="C793" s="10" t="s">
        <v>16</v>
      </c>
      <c r="D793" s="11">
        <v>43677</v>
      </c>
      <c r="E793" s="11">
        <v>47273</v>
      </c>
      <c r="F793" s="10" t="s">
        <v>19</v>
      </c>
      <c r="G793" s="12">
        <v>4638.75</v>
      </c>
      <c r="H793" s="12">
        <v>0</v>
      </c>
      <c r="I793" s="12">
        <v>0</v>
      </c>
      <c r="J793" s="12">
        <v>0</v>
      </c>
    </row>
    <row r="794" spans="2:10" s="1" customFormat="1" ht="19.75" customHeight="1" x14ac:dyDescent="0.25">
      <c r="B794" s="9" t="s">
        <v>18</v>
      </c>
      <c r="C794" s="10" t="s">
        <v>16</v>
      </c>
      <c r="D794" s="11">
        <v>43677</v>
      </c>
      <c r="E794" s="11">
        <v>47320</v>
      </c>
      <c r="F794" s="10" t="s">
        <v>17</v>
      </c>
      <c r="G794" s="12">
        <v>35782</v>
      </c>
      <c r="H794" s="12">
        <v>0</v>
      </c>
      <c r="I794" s="12">
        <v>0</v>
      </c>
      <c r="J794" s="12">
        <v>0</v>
      </c>
    </row>
    <row r="795" spans="2:10" s="1" customFormat="1" ht="19.75" customHeight="1" x14ac:dyDescent="0.25">
      <c r="B795" s="9" t="s">
        <v>18</v>
      </c>
      <c r="C795" s="10" t="s">
        <v>16</v>
      </c>
      <c r="D795" s="11">
        <v>43677</v>
      </c>
      <c r="E795" s="11">
        <v>47330</v>
      </c>
      <c r="F795" s="10" t="s">
        <v>19</v>
      </c>
      <c r="G795" s="12">
        <v>39500</v>
      </c>
      <c r="H795" s="12">
        <v>0</v>
      </c>
      <c r="I795" s="12">
        <v>0</v>
      </c>
      <c r="J795" s="12">
        <v>0</v>
      </c>
    </row>
    <row r="796" spans="2:10" s="1" customFormat="1" ht="19.75" customHeight="1" x14ac:dyDescent="0.25">
      <c r="B796" s="9" t="s">
        <v>18</v>
      </c>
      <c r="C796" s="10" t="s">
        <v>16</v>
      </c>
      <c r="D796" s="11">
        <v>43678</v>
      </c>
      <c r="E796" s="11">
        <v>46234</v>
      </c>
      <c r="F796" s="10" t="s">
        <v>17</v>
      </c>
      <c r="G796" s="12">
        <v>11150.04</v>
      </c>
      <c r="H796" s="12">
        <v>0</v>
      </c>
      <c r="I796" s="12">
        <v>0</v>
      </c>
      <c r="J796" s="12">
        <v>0</v>
      </c>
    </row>
    <row r="797" spans="2:10" s="1" customFormat="1" ht="19.75" customHeight="1" x14ac:dyDescent="0.25">
      <c r="B797" s="9" t="s">
        <v>18</v>
      </c>
      <c r="C797" s="10" t="s">
        <v>16</v>
      </c>
      <c r="D797" s="11">
        <v>43679</v>
      </c>
      <c r="E797" s="11">
        <v>47331</v>
      </c>
      <c r="F797" s="10" t="s">
        <v>17</v>
      </c>
      <c r="G797" s="12">
        <v>5000</v>
      </c>
      <c r="H797" s="12">
        <v>0</v>
      </c>
      <c r="I797" s="12">
        <v>0</v>
      </c>
      <c r="J797" s="12">
        <v>0</v>
      </c>
    </row>
    <row r="798" spans="2:10" s="1" customFormat="1" ht="19.75" customHeight="1" x14ac:dyDescent="0.25">
      <c r="B798" s="9" t="s">
        <v>18</v>
      </c>
      <c r="C798" s="10" t="s">
        <v>16</v>
      </c>
      <c r="D798" s="11">
        <v>43682</v>
      </c>
      <c r="E798" s="11">
        <v>47344</v>
      </c>
      <c r="F798" s="10" t="s">
        <v>19</v>
      </c>
      <c r="G798" s="12">
        <v>31416.19</v>
      </c>
      <c r="H798" s="12">
        <v>0</v>
      </c>
      <c r="I798" s="12">
        <v>0</v>
      </c>
      <c r="J798" s="12">
        <v>0</v>
      </c>
    </row>
    <row r="799" spans="2:10" s="1" customFormat="1" ht="19.75" customHeight="1" x14ac:dyDescent="0.25">
      <c r="B799" s="9" t="s">
        <v>18</v>
      </c>
      <c r="C799" s="10" t="s">
        <v>16</v>
      </c>
      <c r="D799" s="11">
        <v>43683</v>
      </c>
      <c r="E799" s="11">
        <v>47336</v>
      </c>
      <c r="F799" s="10" t="s">
        <v>19</v>
      </c>
      <c r="G799" s="12">
        <v>279997.71999999997</v>
      </c>
      <c r="H799" s="12">
        <v>0</v>
      </c>
      <c r="I799" s="12">
        <v>0</v>
      </c>
      <c r="J799" s="12">
        <v>0</v>
      </c>
    </row>
    <row r="800" spans="2:10" s="1" customFormat="1" ht="19.75" customHeight="1" x14ac:dyDescent="0.25">
      <c r="B800" s="9" t="s">
        <v>18</v>
      </c>
      <c r="C800" s="10" t="s">
        <v>16</v>
      </c>
      <c r="D800" s="11">
        <v>43689</v>
      </c>
      <c r="E800" s="11">
        <v>46387</v>
      </c>
      <c r="F800" s="10" t="s">
        <v>19</v>
      </c>
      <c r="G800" s="12">
        <v>40008</v>
      </c>
      <c r="H800" s="12">
        <v>0</v>
      </c>
      <c r="I800" s="12">
        <v>0</v>
      </c>
      <c r="J800" s="12">
        <v>0</v>
      </c>
    </row>
    <row r="801" spans="2:10" s="1" customFormat="1" ht="19.75" customHeight="1" x14ac:dyDescent="0.25">
      <c r="B801" s="9" t="s">
        <v>18</v>
      </c>
      <c r="C801" s="10" t="s">
        <v>16</v>
      </c>
      <c r="D801" s="11">
        <v>43689</v>
      </c>
      <c r="E801" s="11">
        <v>47483</v>
      </c>
      <c r="F801" s="10" t="s">
        <v>19</v>
      </c>
      <c r="G801" s="12">
        <v>119944</v>
      </c>
      <c r="H801" s="12">
        <v>0</v>
      </c>
      <c r="I801" s="12">
        <v>0</v>
      </c>
      <c r="J801" s="12">
        <v>0</v>
      </c>
    </row>
    <row r="802" spans="2:10" s="1" customFormat="1" ht="19.75" customHeight="1" x14ac:dyDescent="0.25">
      <c r="B802" s="9" t="s">
        <v>18</v>
      </c>
      <c r="C802" s="10" t="s">
        <v>16</v>
      </c>
      <c r="D802" s="11">
        <v>43690</v>
      </c>
      <c r="E802" s="11">
        <v>46387</v>
      </c>
      <c r="F802" s="10" t="s">
        <v>19</v>
      </c>
      <c r="G802" s="12">
        <v>6000</v>
      </c>
      <c r="H802" s="12">
        <v>0</v>
      </c>
      <c r="I802" s="12">
        <v>0</v>
      </c>
      <c r="J802" s="12">
        <v>0</v>
      </c>
    </row>
    <row r="803" spans="2:10" s="1" customFormat="1" ht="19.75" customHeight="1" x14ac:dyDescent="0.25">
      <c r="B803" s="9" t="s">
        <v>18</v>
      </c>
      <c r="C803" s="10" t="s">
        <v>16</v>
      </c>
      <c r="D803" s="11">
        <v>43690</v>
      </c>
      <c r="E803" s="11">
        <v>47337</v>
      </c>
      <c r="F803" s="10" t="s">
        <v>19</v>
      </c>
      <c r="G803" s="12">
        <v>38418</v>
      </c>
      <c r="H803" s="12">
        <v>0</v>
      </c>
      <c r="I803" s="12">
        <v>0</v>
      </c>
      <c r="J803" s="12">
        <v>0</v>
      </c>
    </row>
    <row r="804" spans="2:10" s="1" customFormat="1" ht="19.75" customHeight="1" x14ac:dyDescent="0.25">
      <c r="B804" s="9" t="s">
        <v>18</v>
      </c>
      <c r="C804" s="10" t="s">
        <v>16</v>
      </c>
      <c r="D804" s="11">
        <v>43692</v>
      </c>
      <c r="E804" s="11">
        <v>47345</v>
      </c>
      <c r="F804" s="10" t="s">
        <v>17</v>
      </c>
      <c r="G804" s="12">
        <v>15000</v>
      </c>
      <c r="H804" s="12">
        <v>0</v>
      </c>
      <c r="I804" s="12">
        <v>0</v>
      </c>
      <c r="J804" s="12">
        <v>0</v>
      </c>
    </row>
    <row r="805" spans="2:10" s="1" customFormat="1" ht="19.75" customHeight="1" x14ac:dyDescent="0.25">
      <c r="B805" s="9" t="s">
        <v>18</v>
      </c>
      <c r="C805" s="10" t="s">
        <v>16</v>
      </c>
      <c r="D805" s="11">
        <v>43692</v>
      </c>
      <c r="E805" s="11">
        <v>47483</v>
      </c>
      <c r="F805" s="10" t="s">
        <v>19</v>
      </c>
      <c r="G805" s="12">
        <v>439052</v>
      </c>
      <c r="H805" s="12">
        <v>0</v>
      </c>
      <c r="I805" s="12">
        <v>0</v>
      </c>
      <c r="J805" s="12">
        <v>0</v>
      </c>
    </row>
    <row r="806" spans="2:10" s="1" customFormat="1" ht="19.75" customHeight="1" x14ac:dyDescent="0.25">
      <c r="B806" s="9" t="s">
        <v>18</v>
      </c>
      <c r="C806" s="10" t="s">
        <v>16</v>
      </c>
      <c r="D806" s="11">
        <v>43693</v>
      </c>
      <c r="E806" s="11">
        <v>47259</v>
      </c>
      <c r="F806" s="10" t="s">
        <v>17</v>
      </c>
      <c r="G806" s="12">
        <v>238843.99</v>
      </c>
      <c r="H806" s="12">
        <v>0</v>
      </c>
      <c r="I806" s="12">
        <v>0</v>
      </c>
      <c r="J806" s="12">
        <v>0</v>
      </c>
    </row>
    <row r="807" spans="2:10" s="1" customFormat="1" ht="19.75" customHeight="1" x14ac:dyDescent="0.25">
      <c r="B807" s="9" t="s">
        <v>18</v>
      </c>
      <c r="C807" s="10" t="s">
        <v>16</v>
      </c>
      <c r="D807" s="11">
        <v>43693</v>
      </c>
      <c r="E807" s="11">
        <v>47345</v>
      </c>
      <c r="F807" s="10" t="s">
        <v>19</v>
      </c>
      <c r="G807" s="12">
        <v>107000</v>
      </c>
      <c r="H807" s="12">
        <v>0</v>
      </c>
      <c r="I807" s="12">
        <v>0</v>
      </c>
      <c r="J807" s="12">
        <v>0</v>
      </c>
    </row>
    <row r="808" spans="2:10" s="1" customFormat="1" ht="19.75" customHeight="1" x14ac:dyDescent="0.25">
      <c r="B808" s="9" t="s">
        <v>18</v>
      </c>
      <c r="C808" s="10" t="s">
        <v>16</v>
      </c>
      <c r="D808" s="11">
        <v>43693</v>
      </c>
      <c r="E808" s="11">
        <v>47346</v>
      </c>
      <c r="F808" s="10" t="s">
        <v>17</v>
      </c>
      <c r="G808" s="12">
        <v>30000</v>
      </c>
      <c r="H808" s="12">
        <v>0</v>
      </c>
      <c r="I808" s="12">
        <v>0</v>
      </c>
      <c r="J808" s="12">
        <v>0</v>
      </c>
    </row>
    <row r="809" spans="2:10" s="1" customFormat="1" ht="19.75" customHeight="1" x14ac:dyDescent="0.25">
      <c r="B809" s="9" t="s">
        <v>18</v>
      </c>
      <c r="C809" s="10" t="s">
        <v>16</v>
      </c>
      <c r="D809" s="11">
        <v>43696</v>
      </c>
      <c r="E809" s="11">
        <v>46254</v>
      </c>
      <c r="F809" s="10" t="s">
        <v>19</v>
      </c>
      <c r="G809" s="12">
        <v>1235.1300000000001</v>
      </c>
      <c r="H809" s="12">
        <v>0</v>
      </c>
      <c r="I809" s="12">
        <v>0</v>
      </c>
      <c r="J809" s="12">
        <v>0</v>
      </c>
    </row>
    <row r="810" spans="2:10" s="1" customFormat="1" ht="19.75" customHeight="1" x14ac:dyDescent="0.25">
      <c r="B810" s="9" t="s">
        <v>18</v>
      </c>
      <c r="C810" s="10" t="s">
        <v>16</v>
      </c>
      <c r="D810" s="11">
        <v>43696</v>
      </c>
      <c r="E810" s="11">
        <v>48058</v>
      </c>
      <c r="F810" s="10" t="s">
        <v>17</v>
      </c>
      <c r="G810" s="12">
        <v>17661.41</v>
      </c>
      <c r="H810" s="12">
        <v>0</v>
      </c>
      <c r="I810" s="12">
        <v>0</v>
      </c>
      <c r="J810" s="12">
        <v>0</v>
      </c>
    </row>
    <row r="811" spans="2:10" s="1" customFormat="1" ht="19.75" customHeight="1" x14ac:dyDescent="0.25">
      <c r="B811" s="9" t="s">
        <v>18</v>
      </c>
      <c r="C811" s="10" t="s">
        <v>16</v>
      </c>
      <c r="D811" s="11">
        <v>43696</v>
      </c>
      <c r="E811" s="11">
        <v>49178</v>
      </c>
      <c r="F811" s="10" t="s">
        <v>17</v>
      </c>
      <c r="G811" s="12">
        <v>64457.94</v>
      </c>
      <c r="H811" s="12">
        <v>0</v>
      </c>
      <c r="I811" s="12">
        <v>0</v>
      </c>
      <c r="J811" s="12">
        <v>0</v>
      </c>
    </row>
    <row r="812" spans="2:10" s="1" customFormat="1" ht="19.75" customHeight="1" x14ac:dyDescent="0.25">
      <c r="B812" s="9" t="s">
        <v>18</v>
      </c>
      <c r="C812" s="10" t="s">
        <v>16</v>
      </c>
      <c r="D812" s="11">
        <v>43698</v>
      </c>
      <c r="E812" s="11">
        <v>46554</v>
      </c>
      <c r="F812" s="10" t="s">
        <v>17</v>
      </c>
      <c r="G812" s="12">
        <v>53503.97</v>
      </c>
      <c r="H812" s="12">
        <v>0</v>
      </c>
      <c r="I812" s="12">
        <v>0</v>
      </c>
      <c r="J812" s="12">
        <v>0</v>
      </c>
    </row>
    <row r="813" spans="2:10" s="1" customFormat="1" ht="19.75" customHeight="1" x14ac:dyDescent="0.25">
      <c r="B813" s="9" t="s">
        <v>18</v>
      </c>
      <c r="C813" s="10" t="s">
        <v>16</v>
      </c>
      <c r="D813" s="11">
        <v>43698</v>
      </c>
      <c r="E813" s="11">
        <v>47365</v>
      </c>
      <c r="F813" s="10" t="s">
        <v>19</v>
      </c>
      <c r="G813" s="12">
        <v>71446.289999999994</v>
      </c>
      <c r="H813" s="12">
        <v>0</v>
      </c>
      <c r="I813" s="12">
        <v>0</v>
      </c>
      <c r="J813" s="12">
        <v>0</v>
      </c>
    </row>
    <row r="814" spans="2:10" s="1" customFormat="1" ht="19.75" customHeight="1" x14ac:dyDescent="0.25">
      <c r="B814" s="9" t="s">
        <v>18</v>
      </c>
      <c r="C814" s="10" t="s">
        <v>16</v>
      </c>
      <c r="D814" s="11">
        <v>43699</v>
      </c>
      <c r="E814" s="11">
        <v>47477</v>
      </c>
      <c r="F814" s="10" t="s">
        <v>17</v>
      </c>
      <c r="G814" s="12">
        <v>328250</v>
      </c>
      <c r="H814" s="12">
        <v>0</v>
      </c>
      <c r="I814" s="12">
        <v>0</v>
      </c>
      <c r="J814" s="12">
        <v>0</v>
      </c>
    </row>
    <row r="815" spans="2:10" s="1" customFormat="1" ht="19.75" customHeight="1" x14ac:dyDescent="0.25">
      <c r="B815" s="9" t="s">
        <v>18</v>
      </c>
      <c r="C815" s="10" t="s">
        <v>16</v>
      </c>
      <c r="D815" s="11">
        <v>43704</v>
      </c>
      <c r="E815" s="11">
        <v>47333</v>
      </c>
      <c r="F815" s="10" t="s">
        <v>17</v>
      </c>
      <c r="G815" s="12">
        <v>92582.02</v>
      </c>
      <c r="H815" s="12">
        <v>0</v>
      </c>
      <c r="I815" s="12">
        <v>0</v>
      </c>
      <c r="J815" s="12">
        <v>0</v>
      </c>
    </row>
    <row r="816" spans="2:10" s="1" customFormat="1" ht="19.75" customHeight="1" x14ac:dyDescent="0.25">
      <c r="B816" s="9" t="s">
        <v>18</v>
      </c>
      <c r="C816" s="10" t="s">
        <v>16</v>
      </c>
      <c r="D816" s="11">
        <v>43705</v>
      </c>
      <c r="E816" s="11">
        <v>47354</v>
      </c>
      <c r="F816" s="10" t="s">
        <v>19</v>
      </c>
      <c r="G816" s="12">
        <v>32053.91</v>
      </c>
      <c r="H816" s="12">
        <v>0</v>
      </c>
      <c r="I816" s="12">
        <v>0</v>
      </c>
      <c r="J816" s="12">
        <v>0</v>
      </c>
    </row>
    <row r="817" spans="2:10" s="1" customFormat="1" ht="19.75" customHeight="1" x14ac:dyDescent="0.25">
      <c r="B817" s="9" t="s">
        <v>18</v>
      </c>
      <c r="C817" s="10" t="s">
        <v>16</v>
      </c>
      <c r="D817" s="11">
        <v>43707</v>
      </c>
      <c r="E817" s="11">
        <v>46681</v>
      </c>
      <c r="F817" s="10" t="s">
        <v>19</v>
      </c>
      <c r="G817" s="12">
        <v>6702.75</v>
      </c>
      <c r="H817" s="12">
        <v>0</v>
      </c>
      <c r="I817" s="12">
        <v>0</v>
      </c>
      <c r="J817" s="12">
        <v>0</v>
      </c>
    </row>
    <row r="818" spans="2:10" s="1" customFormat="1" ht="19.75" customHeight="1" x14ac:dyDescent="0.25">
      <c r="B818" s="9" t="s">
        <v>18</v>
      </c>
      <c r="C818" s="10" t="s">
        <v>16</v>
      </c>
      <c r="D818" s="11">
        <v>43707</v>
      </c>
      <c r="E818" s="11">
        <v>48576</v>
      </c>
      <c r="F818" s="10" t="s">
        <v>17</v>
      </c>
      <c r="G818" s="12">
        <v>43468.09</v>
      </c>
      <c r="H818" s="12">
        <v>0</v>
      </c>
      <c r="I818" s="12">
        <v>29.52</v>
      </c>
      <c r="J818" s="12">
        <v>0</v>
      </c>
    </row>
    <row r="819" spans="2:10" s="1" customFormat="1" ht="19.75" customHeight="1" x14ac:dyDescent="0.25">
      <c r="B819" s="9" t="s">
        <v>18</v>
      </c>
      <c r="C819" s="10" t="s">
        <v>16</v>
      </c>
      <c r="D819" s="11">
        <v>43709</v>
      </c>
      <c r="E819" s="11">
        <v>47362</v>
      </c>
      <c r="F819" s="10" t="s">
        <v>17</v>
      </c>
      <c r="G819" s="12">
        <v>31000</v>
      </c>
      <c r="H819" s="12">
        <v>0</v>
      </c>
      <c r="I819" s="12">
        <v>0</v>
      </c>
      <c r="J819" s="12">
        <v>0</v>
      </c>
    </row>
    <row r="820" spans="2:10" s="1" customFormat="1" ht="19.75" customHeight="1" x14ac:dyDescent="0.25">
      <c r="B820" s="9" t="s">
        <v>18</v>
      </c>
      <c r="C820" s="10" t="s">
        <v>16</v>
      </c>
      <c r="D820" s="11">
        <v>43710</v>
      </c>
      <c r="E820" s="11">
        <v>47333</v>
      </c>
      <c r="F820" s="10" t="s">
        <v>17</v>
      </c>
      <c r="G820" s="12">
        <v>9499.4500000000007</v>
      </c>
      <c r="H820" s="12">
        <v>0</v>
      </c>
      <c r="I820" s="12">
        <v>0</v>
      </c>
      <c r="J820" s="12">
        <v>0</v>
      </c>
    </row>
    <row r="821" spans="2:10" s="1" customFormat="1" ht="19.75" customHeight="1" x14ac:dyDescent="0.25">
      <c r="B821" s="9" t="s">
        <v>18</v>
      </c>
      <c r="C821" s="10" t="s">
        <v>16</v>
      </c>
      <c r="D821" s="11">
        <v>43711</v>
      </c>
      <c r="E821" s="11">
        <v>46995</v>
      </c>
      <c r="F821" s="10" t="s">
        <v>19</v>
      </c>
      <c r="G821" s="12">
        <v>100000</v>
      </c>
      <c r="H821" s="12">
        <v>0</v>
      </c>
      <c r="I821" s="12">
        <v>0</v>
      </c>
      <c r="J821" s="12">
        <v>0</v>
      </c>
    </row>
    <row r="822" spans="2:10" s="1" customFormat="1" ht="19.75" customHeight="1" x14ac:dyDescent="0.25">
      <c r="B822" s="9" t="s">
        <v>18</v>
      </c>
      <c r="C822" s="10" t="s">
        <v>16</v>
      </c>
      <c r="D822" s="11">
        <v>43712</v>
      </c>
      <c r="E822" s="11">
        <v>47361</v>
      </c>
      <c r="F822" s="10" t="s">
        <v>19</v>
      </c>
      <c r="G822" s="12">
        <v>48767.9</v>
      </c>
      <c r="H822" s="12">
        <v>0</v>
      </c>
      <c r="I822" s="12">
        <v>0</v>
      </c>
      <c r="J822" s="12">
        <v>0</v>
      </c>
    </row>
    <row r="823" spans="2:10" s="1" customFormat="1" ht="19.75" customHeight="1" x14ac:dyDescent="0.25">
      <c r="B823" s="9" t="s">
        <v>18</v>
      </c>
      <c r="C823" s="10" t="s">
        <v>16</v>
      </c>
      <c r="D823" s="11">
        <v>43712</v>
      </c>
      <c r="E823" s="11">
        <v>47364</v>
      </c>
      <c r="F823" s="10" t="s">
        <v>17</v>
      </c>
      <c r="G823" s="12">
        <v>109660.39</v>
      </c>
      <c r="H823" s="12">
        <v>0</v>
      </c>
      <c r="I823" s="12">
        <v>0</v>
      </c>
      <c r="J823" s="12">
        <v>0</v>
      </c>
    </row>
    <row r="824" spans="2:10" s="1" customFormat="1" ht="19.75" customHeight="1" x14ac:dyDescent="0.25">
      <c r="B824" s="9" t="s">
        <v>18</v>
      </c>
      <c r="C824" s="10" t="s">
        <v>16</v>
      </c>
      <c r="D824" s="11">
        <v>43718</v>
      </c>
      <c r="E824" s="11">
        <v>47371</v>
      </c>
      <c r="F824" s="10" t="s">
        <v>17</v>
      </c>
      <c r="G824" s="12">
        <v>40998.129999999997</v>
      </c>
      <c r="H824" s="12">
        <v>0</v>
      </c>
      <c r="I824" s="12">
        <v>0</v>
      </c>
      <c r="J824" s="12">
        <v>0</v>
      </c>
    </row>
    <row r="825" spans="2:10" s="1" customFormat="1" ht="19.75" customHeight="1" x14ac:dyDescent="0.25">
      <c r="B825" s="9" t="s">
        <v>18</v>
      </c>
      <c r="C825" s="10" t="s">
        <v>16</v>
      </c>
      <c r="D825" s="11">
        <v>43718</v>
      </c>
      <c r="E825" s="11">
        <v>47382</v>
      </c>
      <c r="F825" s="10" t="s">
        <v>17</v>
      </c>
      <c r="G825" s="12">
        <v>16760</v>
      </c>
      <c r="H825" s="12">
        <v>0</v>
      </c>
      <c r="I825" s="12">
        <v>0</v>
      </c>
      <c r="J825" s="12">
        <v>0</v>
      </c>
    </row>
    <row r="826" spans="2:10" s="1" customFormat="1" ht="19.75" customHeight="1" x14ac:dyDescent="0.25">
      <c r="B826" s="9" t="s">
        <v>18</v>
      </c>
      <c r="C826" s="10" t="s">
        <v>16</v>
      </c>
      <c r="D826" s="11">
        <v>43718</v>
      </c>
      <c r="E826" s="11">
        <v>47477</v>
      </c>
      <c r="F826" s="10" t="s">
        <v>19</v>
      </c>
      <c r="G826" s="12">
        <v>99952</v>
      </c>
      <c r="H826" s="12">
        <v>0</v>
      </c>
      <c r="I826" s="12">
        <v>0</v>
      </c>
      <c r="J826" s="12">
        <v>0</v>
      </c>
    </row>
    <row r="827" spans="2:10" s="1" customFormat="1" ht="19.75" customHeight="1" x14ac:dyDescent="0.25">
      <c r="B827" s="9" t="s">
        <v>18</v>
      </c>
      <c r="C827" s="10" t="s">
        <v>16</v>
      </c>
      <c r="D827" s="11">
        <v>43719</v>
      </c>
      <c r="E827" s="11">
        <v>46058</v>
      </c>
      <c r="F827" s="10" t="s">
        <v>17</v>
      </c>
      <c r="G827" s="12">
        <v>0</v>
      </c>
      <c r="H827" s="12">
        <v>0</v>
      </c>
      <c r="I827" s="12">
        <v>0</v>
      </c>
      <c r="J827" s="12">
        <v>0</v>
      </c>
    </row>
    <row r="828" spans="2:10" s="1" customFormat="1" ht="19.75" customHeight="1" x14ac:dyDescent="0.25">
      <c r="B828" s="9" t="s">
        <v>18</v>
      </c>
      <c r="C828" s="10" t="s">
        <v>16</v>
      </c>
      <c r="D828" s="11">
        <v>43719</v>
      </c>
      <c r="E828" s="11">
        <v>47386</v>
      </c>
      <c r="F828" s="10" t="s">
        <v>19</v>
      </c>
      <c r="G828" s="12">
        <v>500000</v>
      </c>
      <c r="H828" s="12">
        <v>0</v>
      </c>
      <c r="I828" s="12">
        <v>0</v>
      </c>
      <c r="J828" s="12">
        <v>0</v>
      </c>
    </row>
    <row r="829" spans="2:10" s="1" customFormat="1" ht="19.75" customHeight="1" x14ac:dyDescent="0.25">
      <c r="B829" s="9" t="s">
        <v>18</v>
      </c>
      <c r="C829" s="10" t="s">
        <v>16</v>
      </c>
      <c r="D829" s="11">
        <v>43720</v>
      </c>
      <c r="E829" s="11">
        <v>47372</v>
      </c>
      <c r="F829" s="10" t="s">
        <v>19</v>
      </c>
      <c r="G829" s="12">
        <v>14383</v>
      </c>
      <c r="H829" s="12">
        <v>0</v>
      </c>
      <c r="I829" s="12">
        <v>0</v>
      </c>
      <c r="J829" s="12">
        <v>0</v>
      </c>
    </row>
    <row r="830" spans="2:10" s="1" customFormat="1" ht="19.75" customHeight="1" x14ac:dyDescent="0.25">
      <c r="B830" s="9" t="s">
        <v>18</v>
      </c>
      <c r="C830" s="10" t="s">
        <v>16</v>
      </c>
      <c r="D830" s="11">
        <v>43721</v>
      </c>
      <c r="E830" s="11">
        <v>47374</v>
      </c>
      <c r="F830" s="10" t="s">
        <v>19</v>
      </c>
      <c r="G830" s="12">
        <v>45000</v>
      </c>
      <c r="H830" s="12">
        <v>0</v>
      </c>
      <c r="I830" s="12">
        <v>0</v>
      </c>
      <c r="J830" s="12">
        <v>0</v>
      </c>
    </row>
    <row r="831" spans="2:10" s="1" customFormat="1" ht="19.75" customHeight="1" x14ac:dyDescent="0.25">
      <c r="B831" s="9" t="s">
        <v>18</v>
      </c>
      <c r="C831" s="10" t="s">
        <v>16</v>
      </c>
      <c r="D831" s="11">
        <v>43721</v>
      </c>
      <c r="E831" s="11">
        <v>47756</v>
      </c>
      <c r="F831" s="10" t="s">
        <v>17</v>
      </c>
      <c r="G831" s="12">
        <v>321580</v>
      </c>
      <c r="H831" s="12">
        <v>0</v>
      </c>
      <c r="I831" s="12">
        <v>0</v>
      </c>
      <c r="J831" s="12">
        <v>0</v>
      </c>
    </row>
    <row r="832" spans="2:10" s="1" customFormat="1" ht="19.75" customHeight="1" x14ac:dyDescent="0.25">
      <c r="B832" s="9" t="s">
        <v>18</v>
      </c>
      <c r="C832" s="10" t="s">
        <v>16</v>
      </c>
      <c r="D832" s="11">
        <v>43724</v>
      </c>
      <c r="E832" s="11">
        <v>47375</v>
      </c>
      <c r="F832" s="10" t="s">
        <v>19</v>
      </c>
      <c r="G832" s="12">
        <v>258116.6</v>
      </c>
      <c r="H832" s="12">
        <v>0</v>
      </c>
      <c r="I832" s="12">
        <v>0</v>
      </c>
      <c r="J832" s="12">
        <v>0</v>
      </c>
    </row>
    <row r="833" spans="2:10" s="1" customFormat="1" ht="19.75" customHeight="1" x14ac:dyDescent="0.25">
      <c r="B833" s="9" t="s">
        <v>18</v>
      </c>
      <c r="C833" s="10" t="s">
        <v>16</v>
      </c>
      <c r="D833" s="11">
        <v>43725</v>
      </c>
      <c r="E833" s="11">
        <v>48390</v>
      </c>
      <c r="F833" s="10" t="s">
        <v>17</v>
      </c>
      <c r="G833" s="12">
        <v>20000</v>
      </c>
      <c r="H833" s="12">
        <v>0</v>
      </c>
      <c r="I833" s="12">
        <v>0</v>
      </c>
      <c r="J833" s="12">
        <v>0</v>
      </c>
    </row>
    <row r="834" spans="2:10" s="1" customFormat="1" ht="19.75" customHeight="1" x14ac:dyDescent="0.25">
      <c r="B834" s="9" t="s">
        <v>18</v>
      </c>
      <c r="C834" s="10" t="s">
        <v>16</v>
      </c>
      <c r="D834" s="11">
        <v>43726</v>
      </c>
      <c r="E834" s="11">
        <v>48403</v>
      </c>
      <c r="F834" s="10" t="s">
        <v>19</v>
      </c>
      <c r="G834" s="12">
        <v>29902.52</v>
      </c>
      <c r="H834" s="12">
        <v>0</v>
      </c>
      <c r="I834" s="12">
        <v>0</v>
      </c>
      <c r="J834" s="12">
        <v>0</v>
      </c>
    </row>
    <row r="835" spans="2:10" s="1" customFormat="1" ht="19.75" customHeight="1" x14ac:dyDescent="0.25">
      <c r="B835" s="9" t="s">
        <v>18</v>
      </c>
      <c r="C835" s="10" t="s">
        <v>16</v>
      </c>
      <c r="D835" s="11">
        <v>43728</v>
      </c>
      <c r="E835" s="11">
        <v>47380</v>
      </c>
      <c r="F835" s="10" t="s">
        <v>17</v>
      </c>
      <c r="G835" s="12">
        <v>33537.379999999997</v>
      </c>
      <c r="H835" s="12">
        <v>0</v>
      </c>
      <c r="I835" s="12">
        <v>0</v>
      </c>
      <c r="J835" s="12">
        <v>0</v>
      </c>
    </row>
    <row r="836" spans="2:10" s="1" customFormat="1" ht="19.75" customHeight="1" x14ac:dyDescent="0.25">
      <c r="B836" s="9" t="s">
        <v>18</v>
      </c>
      <c r="C836" s="10" t="s">
        <v>16</v>
      </c>
      <c r="D836" s="11">
        <v>43728</v>
      </c>
      <c r="E836" s="11">
        <v>47396</v>
      </c>
      <c r="F836" s="10" t="s">
        <v>19</v>
      </c>
      <c r="G836" s="12">
        <v>28575.52</v>
      </c>
      <c r="H836" s="12">
        <v>0</v>
      </c>
      <c r="I836" s="12">
        <v>0</v>
      </c>
      <c r="J836" s="12">
        <v>0</v>
      </c>
    </row>
    <row r="837" spans="2:10" s="1" customFormat="1" ht="19.75" customHeight="1" x14ac:dyDescent="0.25">
      <c r="B837" s="9" t="s">
        <v>18</v>
      </c>
      <c r="C837" s="10" t="s">
        <v>16</v>
      </c>
      <c r="D837" s="11">
        <v>43733</v>
      </c>
      <c r="E837" s="11">
        <v>46198</v>
      </c>
      <c r="F837" s="10" t="s">
        <v>17</v>
      </c>
      <c r="G837" s="12">
        <v>12900</v>
      </c>
      <c r="H837" s="12">
        <v>0</v>
      </c>
      <c r="I837" s="12">
        <v>0</v>
      </c>
      <c r="J837" s="12">
        <v>0</v>
      </c>
    </row>
    <row r="838" spans="2:10" s="1" customFormat="1" ht="19.75" customHeight="1" x14ac:dyDescent="0.25">
      <c r="B838" s="9" t="s">
        <v>18</v>
      </c>
      <c r="C838" s="10" t="s">
        <v>16</v>
      </c>
      <c r="D838" s="11">
        <v>43733</v>
      </c>
      <c r="E838" s="11">
        <v>47387</v>
      </c>
      <c r="F838" s="10" t="s">
        <v>17</v>
      </c>
      <c r="G838" s="12">
        <v>353999.38</v>
      </c>
      <c r="H838" s="12">
        <v>0</v>
      </c>
      <c r="I838" s="12">
        <v>0</v>
      </c>
      <c r="J838" s="12">
        <v>0</v>
      </c>
    </row>
    <row r="839" spans="2:10" s="1" customFormat="1" ht="19.75" customHeight="1" x14ac:dyDescent="0.25">
      <c r="B839" s="9" t="s">
        <v>18</v>
      </c>
      <c r="C839" s="10" t="s">
        <v>16</v>
      </c>
      <c r="D839" s="11">
        <v>43734</v>
      </c>
      <c r="E839" s="11">
        <v>48754</v>
      </c>
      <c r="F839" s="10" t="s">
        <v>17</v>
      </c>
      <c r="G839" s="12">
        <v>28000</v>
      </c>
      <c r="H839" s="12">
        <v>0</v>
      </c>
      <c r="I839" s="12">
        <v>0</v>
      </c>
      <c r="J839" s="12">
        <v>0</v>
      </c>
    </row>
    <row r="840" spans="2:10" s="1" customFormat="1" ht="19.75" customHeight="1" x14ac:dyDescent="0.25">
      <c r="B840" s="9" t="s">
        <v>18</v>
      </c>
      <c r="C840" s="10" t="s">
        <v>16</v>
      </c>
      <c r="D840" s="11">
        <v>43735</v>
      </c>
      <c r="E840" s="11">
        <v>47386</v>
      </c>
      <c r="F840" s="10" t="s">
        <v>17</v>
      </c>
      <c r="G840" s="12">
        <v>60572.65</v>
      </c>
      <c r="H840" s="12">
        <v>0</v>
      </c>
      <c r="I840" s="12">
        <v>0</v>
      </c>
      <c r="J840" s="12">
        <v>0</v>
      </c>
    </row>
    <row r="841" spans="2:10" s="1" customFormat="1" ht="19.75" customHeight="1" x14ac:dyDescent="0.25">
      <c r="B841" s="9" t="s">
        <v>18</v>
      </c>
      <c r="C841" s="10" t="s">
        <v>16</v>
      </c>
      <c r="D841" s="11">
        <v>43735</v>
      </c>
      <c r="E841" s="11">
        <v>48269</v>
      </c>
      <c r="F841" s="10" t="s">
        <v>17</v>
      </c>
      <c r="G841" s="12">
        <v>248768</v>
      </c>
      <c r="H841" s="12">
        <v>0</v>
      </c>
      <c r="I841" s="12">
        <v>0</v>
      </c>
      <c r="J841" s="12">
        <v>0</v>
      </c>
    </row>
    <row r="842" spans="2:10" s="1" customFormat="1" ht="19.75" customHeight="1" x14ac:dyDescent="0.25">
      <c r="B842" s="9" t="s">
        <v>18</v>
      </c>
      <c r="C842" s="10" t="s">
        <v>16</v>
      </c>
      <c r="D842" s="11">
        <v>43738</v>
      </c>
      <c r="E842" s="11">
        <v>46255</v>
      </c>
      <c r="F842" s="10" t="s">
        <v>17</v>
      </c>
      <c r="G842" s="12">
        <v>4300</v>
      </c>
      <c r="H842" s="12">
        <v>0</v>
      </c>
      <c r="I842" s="12">
        <v>0</v>
      </c>
      <c r="J842" s="12">
        <v>0</v>
      </c>
    </row>
    <row r="843" spans="2:10" s="1" customFormat="1" ht="19.75" customHeight="1" x14ac:dyDescent="0.25">
      <c r="B843" s="9" t="s">
        <v>18</v>
      </c>
      <c r="C843" s="10" t="s">
        <v>16</v>
      </c>
      <c r="D843" s="11">
        <v>43738</v>
      </c>
      <c r="E843" s="11">
        <v>47351</v>
      </c>
      <c r="F843" s="10" t="s">
        <v>17</v>
      </c>
      <c r="G843" s="12">
        <v>12000</v>
      </c>
      <c r="H843" s="12">
        <v>0</v>
      </c>
      <c r="I843" s="12">
        <v>0</v>
      </c>
      <c r="J843" s="12">
        <v>0</v>
      </c>
    </row>
    <row r="844" spans="2:10" s="1" customFormat="1" ht="19.75" customHeight="1" x14ac:dyDescent="0.25">
      <c r="B844" s="9" t="s">
        <v>18</v>
      </c>
      <c r="C844" s="10" t="s">
        <v>16</v>
      </c>
      <c r="D844" s="11">
        <v>43738</v>
      </c>
      <c r="E844" s="11">
        <v>47389</v>
      </c>
      <c r="F844" s="10" t="s">
        <v>17</v>
      </c>
      <c r="G844" s="12">
        <v>370318.82</v>
      </c>
      <c r="H844" s="12">
        <v>0</v>
      </c>
      <c r="I844" s="12">
        <v>0</v>
      </c>
      <c r="J844" s="12">
        <v>0</v>
      </c>
    </row>
    <row r="845" spans="2:10" s="1" customFormat="1" ht="19.75" customHeight="1" x14ac:dyDescent="0.25">
      <c r="B845" s="9" t="s">
        <v>18</v>
      </c>
      <c r="C845" s="10" t="s">
        <v>16</v>
      </c>
      <c r="D845" s="11">
        <v>43738</v>
      </c>
      <c r="E845" s="11">
        <v>47391</v>
      </c>
      <c r="F845" s="10" t="s">
        <v>17</v>
      </c>
      <c r="G845" s="12">
        <v>167445.01999999999</v>
      </c>
      <c r="H845" s="12">
        <v>0</v>
      </c>
      <c r="I845" s="12">
        <v>0</v>
      </c>
      <c r="J845" s="12">
        <v>0</v>
      </c>
    </row>
    <row r="846" spans="2:10" s="1" customFormat="1" ht="19.75" customHeight="1" x14ac:dyDescent="0.25">
      <c r="B846" s="9" t="s">
        <v>18</v>
      </c>
      <c r="C846" s="10" t="s">
        <v>16</v>
      </c>
      <c r="D846" s="11">
        <v>43739</v>
      </c>
      <c r="E846" s="11">
        <v>47381</v>
      </c>
      <c r="F846" s="10" t="s">
        <v>17</v>
      </c>
      <c r="G846" s="12">
        <v>85000</v>
      </c>
      <c r="H846" s="12">
        <v>0</v>
      </c>
      <c r="I846" s="12">
        <v>0</v>
      </c>
      <c r="J846" s="12">
        <v>0</v>
      </c>
    </row>
    <row r="847" spans="2:10" s="1" customFormat="1" ht="19.75" customHeight="1" x14ac:dyDescent="0.25">
      <c r="B847" s="9" t="s">
        <v>18</v>
      </c>
      <c r="C847" s="10" t="s">
        <v>16</v>
      </c>
      <c r="D847" s="11">
        <v>43739</v>
      </c>
      <c r="E847" s="11">
        <v>47391</v>
      </c>
      <c r="F847" s="10" t="s">
        <v>19</v>
      </c>
      <c r="G847" s="12">
        <v>9200</v>
      </c>
      <c r="H847" s="12">
        <v>0</v>
      </c>
      <c r="I847" s="12">
        <v>0</v>
      </c>
      <c r="J847" s="12">
        <v>0</v>
      </c>
    </row>
    <row r="848" spans="2:10" s="1" customFormat="1" ht="19.75" customHeight="1" x14ac:dyDescent="0.25">
      <c r="B848" s="9" t="s">
        <v>18</v>
      </c>
      <c r="C848" s="10" t="s">
        <v>16</v>
      </c>
      <c r="D848" s="11">
        <v>43739</v>
      </c>
      <c r="E848" s="11">
        <v>47394</v>
      </c>
      <c r="F848" s="10" t="s">
        <v>17</v>
      </c>
      <c r="G848" s="12">
        <v>86900</v>
      </c>
      <c r="H848" s="12">
        <v>0</v>
      </c>
      <c r="I848" s="12">
        <v>0</v>
      </c>
      <c r="J848" s="12">
        <v>0</v>
      </c>
    </row>
    <row r="849" spans="2:10" s="1" customFormat="1" ht="19.75" customHeight="1" x14ac:dyDescent="0.25">
      <c r="B849" s="9" t="s">
        <v>18</v>
      </c>
      <c r="C849" s="10" t="s">
        <v>16</v>
      </c>
      <c r="D849" s="11">
        <v>43739</v>
      </c>
      <c r="E849" s="11">
        <v>47483</v>
      </c>
      <c r="F849" s="10" t="s">
        <v>19</v>
      </c>
      <c r="G849" s="12">
        <v>653364</v>
      </c>
      <c r="H849" s="12">
        <v>0</v>
      </c>
      <c r="I849" s="12">
        <v>3.45</v>
      </c>
      <c r="J849" s="12">
        <v>0</v>
      </c>
    </row>
    <row r="850" spans="2:10" s="1" customFormat="1" ht="19.75" customHeight="1" x14ac:dyDescent="0.25">
      <c r="B850" s="9" t="s">
        <v>18</v>
      </c>
      <c r="C850" s="10" t="s">
        <v>16</v>
      </c>
      <c r="D850" s="11">
        <v>43739</v>
      </c>
      <c r="E850" s="11">
        <v>48944</v>
      </c>
      <c r="F850" s="10" t="s">
        <v>17</v>
      </c>
      <c r="G850" s="12">
        <v>242276</v>
      </c>
      <c r="H850" s="12">
        <v>0</v>
      </c>
      <c r="I850" s="12">
        <v>0</v>
      </c>
      <c r="J850" s="12">
        <v>0</v>
      </c>
    </row>
    <row r="851" spans="2:10" s="1" customFormat="1" ht="19.75" customHeight="1" x14ac:dyDescent="0.25">
      <c r="B851" s="9" t="s">
        <v>18</v>
      </c>
      <c r="C851" s="10" t="s">
        <v>16</v>
      </c>
      <c r="D851" s="11">
        <v>43740</v>
      </c>
      <c r="E851" s="11">
        <v>47443</v>
      </c>
      <c r="F851" s="10" t="s">
        <v>17</v>
      </c>
      <c r="G851" s="12">
        <v>34593.9</v>
      </c>
      <c r="H851" s="12">
        <v>0</v>
      </c>
      <c r="I851" s="12">
        <v>0</v>
      </c>
      <c r="J851" s="12">
        <v>0</v>
      </c>
    </row>
    <row r="852" spans="2:10" s="1" customFormat="1" ht="19.75" customHeight="1" x14ac:dyDescent="0.25">
      <c r="B852" s="9" t="s">
        <v>18</v>
      </c>
      <c r="C852" s="10" t="s">
        <v>16</v>
      </c>
      <c r="D852" s="11">
        <v>43741</v>
      </c>
      <c r="E852" s="11">
        <v>46297</v>
      </c>
      <c r="F852" s="10" t="s">
        <v>19</v>
      </c>
      <c r="G852" s="12">
        <v>25977.82</v>
      </c>
      <c r="H852" s="12">
        <v>0</v>
      </c>
      <c r="I852" s="12">
        <v>0</v>
      </c>
      <c r="J852" s="12">
        <v>0</v>
      </c>
    </row>
    <row r="853" spans="2:10" s="1" customFormat="1" ht="19.75" customHeight="1" x14ac:dyDescent="0.25">
      <c r="B853" s="9" t="s">
        <v>18</v>
      </c>
      <c r="C853" s="10" t="s">
        <v>16</v>
      </c>
      <c r="D853" s="11">
        <v>43743</v>
      </c>
      <c r="E853" s="11">
        <v>48824</v>
      </c>
      <c r="F853" s="10" t="s">
        <v>19</v>
      </c>
      <c r="G853" s="12">
        <v>115500</v>
      </c>
      <c r="H853" s="12">
        <v>0</v>
      </c>
      <c r="I853" s="12">
        <v>0</v>
      </c>
      <c r="J853" s="12">
        <v>0</v>
      </c>
    </row>
    <row r="854" spans="2:10" s="1" customFormat="1" ht="19.75" customHeight="1" x14ac:dyDescent="0.25">
      <c r="B854" s="9" t="s">
        <v>18</v>
      </c>
      <c r="C854" s="10" t="s">
        <v>16</v>
      </c>
      <c r="D854" s="11">
        <v>43745</v>
      </c>
      <c r="E854" s="11">
        <v>47398</v>
      </c>
      <c r="F854" s="10" t="s">
        <v>19</v>
      </c>
      <c r="G854" s="12">
        <v>37725</v>
      </c>
      <c r="H854" s="12">
        <v>0</v>
      </c>
      <c r="I854" s="12">
        <v>0</v>
      </c>
      <c r="J854" s="12">
        <v>0</v>
      </c>
    </row>
    <row r="855" spans="2:10" s="1" customFormat="1" ht="19.75" customHeight="1" x14ac:dyDescent="0.25">
      <c r="B855" s="9" t="s">
        <v>18</v>
      </c>
      <c r="C855" s="10" t="s">
        <v>16</v>
      </c>
      <c r="D855" s="11">
        <v>43747</v>
      </c>
      <c r="E855" s="11">
        <v>51860</v>
      </c>
      <c r="F855" s="10" t="s">
        <v>17</v>
      </c>
      <c r="G855" s="12">
        <v>399968</v>
      </c>
      <c r="H855" s="12">
        <v>0</v>
      </c>
      <c r="I855" s="12">
        <v>0</v>
      </c>
      <c r="J855" s="12">
        <v>0</v>
      </c>
    </row>
    <row r="856" spans="2:10" s="1" customFormat="1" ht="19.75" customHeight="1" x14ac:dyDescent="0.25">
      <c r="B856" s="9" t="s">
        <v>18</v>
      </c>
      <c r="C856" s="10" t="s">
        <v>16</v>
      </c>
      <c r="D856" s="11">
        <v>43748</v>
      </c>
      <c r="E856" s="11">
        <v>48611</v>
      </c>
      <c r="F856" s="10" t="s">
        <v>17</v>
      </c>
      <c r="G856" s="12">
        <v>27000</v>
      </c>
      <c r="H856" s="12">
        <v>0</v>
      </c>
      <c r="I856" s="12">
        <v>0</v>
      </c>
      <c r="J856" s="12">
        <v>0</v>
      </c>
    </row>
    <row r="857" spans="2:10" s="1" customFormat="1" ht="19.75" customHeight="1" x14ac:dyDescent="0.25">
      <c r="B857" s="9" t="s">
        <v>18</v>
      </c>
      <c r="C857" s="10" t="s">
        <v>16</v>
      </c>
      <c r="D857" s="11">
        <v>43752</v>
      </c>
      <c r="E857" s="11">
        <v>47483</v>
      </c>
      <c r="F857" s="10" t="s">
        <v>19</v>
      </c>
      <c r="G857" s="12">
        <v>720000</v>
      </c>
      <c r="H857" s="12">
        <v>0</v>
      </c>
      <c r="I857" s="12">
        <v>3.8</v>
      </c>
      <c r="J857" s="12">
        <v>0</v>
      </c>
    </row>
    <row r="858" spans="2:10" s="1" customFormat="1" ht="19.75" customHeight="1" x14ac:dyDescent="0.25">
      <c r="B858" s="9" t="s">
        <v>18</v>
      </c>
      <c r="C858" s="10" t="s">
        <v>16</v>
      </c>
      <c r="D858" s="11">
        <v>43753</v>
      </c>
      <c r="E858" s="11">
        <v>47403</v>
      </c>
      <c r="F858" s="10" t="s">
        <v>19</v>
      </c>
      <c r="G858" s="12">
        <v>19991.34</v>
      </c>
      <c r="H858" s="12">
        <v>0</v>
      </c>
      <c r="I858" s="12">
        <v>0</v>
      </c>
      <c r="J858" s="12">
        <v>0</v>
      </c>
    </row>
    <row r="859" spans="2:10" s="1" customFormat="1" ht="19.75" customHeight="1" x14ac:dyDescent="0.25">
      <c r="B859" s="9" t="s">
        <v>18</v>
      </c>
      <c r="C859" s="10" t="s">
        <v>16</v>
      </c>
      <c r="D859" s="11">
        <v>43753</v>
      </c>
      <c r="E859" s="11">
        <v>47483</v>
      </c>
      <c r="F859" s="10" t="s">
        <v>17</v>
      </c>
      <c r="G859" s="12">
        <v>819952</v>
      </c>
      <c r="H859" s="12">
        <v>0</v>
      </c>
      <c r="I859" s="12">
        <v>0</v>
      </c>
      <c r="J859" s="12">
        <v>0</v>
      </c>
    </row>
    <row r="860" spans="2:10" s="1" customFormat="1" ht="19.75" customHeight="1" x14ac:dyDescent="0.25">
      <c r="B860" s="9" t="s">
        <v>18</v>
      </c>
      <c r="C860" s="10" t="s">
        <v>16</v>
      </c>
      <c r="D860" s="11">
        <v>43754</v>
      </c>
      <c r="E860" s="11">
        <v>47407</v>
      </c>
      <c r="F860" s="10" t="s">
        <v>17</v>
      </c>
      <c r="G860" s="12">
        <v>29000</v>
      </c>
      <c r="H860" s="12">
        <v>0</v>
      </c>
      <c r="I860" s="12">
        <v>0</v>
      </c>
      <c r="J860" s="12">
        <v>0</v>
      </c>
    </row>
    <row r="861" spans="2:10" s="1" customFormat="1" ht="19.75" customHeight="1" x14ac:dyDescent="0.25">
      <c r="B861" s="9" t="s">
        <v>18</v>
      </c>
      <c r="C861" s="10" t="s">
        <v>16</v>
      </c>
      <c r="D861" s="11">
        <v>43754</v>
      </c>
      <c r="E861" s="11">
        <v>47641</v>
      </c>
      <c r="F861" s="10" t="s">
        <v>17</v>
      </c>
      <c r="G861" s="12">
        <v>34159.449999999997</v>
      </c>
      <c r="H861" s="12">
        <v>0</v>
      </c>
      <c r="I861" s="12">
        <v>0</v>
      </c>
      <c r="J861" s="12">
        <v>0</v>
      </c>
    </row>
    <row r="862" spans="2:10" s="1" customFormat="1" ht="19.75" customHeight="1" x14ac:dyDescent="0.25">
      <c r="B862" s="9" t="s">
        <v>18</v>
      </c>
      <c r="C862" s="10" t="s">
        <v>16</v>
      </c>
      <c r="D862" s="11">
        <v>43754</v>
      </c>
      <c r="E862" s="11">
        <v>48579</v>
      </c>
      <c r="F862" s="10" t="s">
        <v>19</v>
      </c>
      <c r="G862" s="12">
        <v>33000</v>
      </c>
      <c r="H862" s="12">
        <v>0</v>
      </c>
      <c r="I862" s="12">
        <v>0</v>
      </c>
      <c r="J862" s="12">
        <v>0</v>
      </c>
    </row>
    <row r="863" spans="2:10" s="1" customFormat="1" ht="19.75" customHeight="1" x14ac:dyDescent="0.25">
      <c r="B863" s="9" t="s">
        <v>18</v>
      </c>
      <c r="C863" s="10" t="s">
        <v>16</v>
      </c>
      <c r="D863" s="11">
        <v>43755</v>
      </c>
      <c r="E863" s="11">
        <v>46312</v>
      </c>
      <c r="F863" s="10" t="s">
        <v>19</v>
      </c>
      <c r="G863" s="12">
        <v>7000</v>
      </c>
      <c r="H863" s="12">
        <v>0</v>
      </c>
      <c r="I863" s="12">
        <v>0</v>
      </c>
      <c r="J863" s="12">
        <v>0</v>
      </c>
    </row>
    <row r="864" spans="2:10" s="1" customFormat="1" ht="19.75" customHeight="1" x14ac:dyDescent="0.25">
      <c r="B864" s="9" t="s">
        <v>18</v>
      </c>
      <c r="C864" s="10" t="s">
        <v>16</v>
      </c>
      <c r="D864" s="11">
        <v>43755</v>
      </c>
      <c r="E864" s="11">
        <v>46387</v>
      </c>
      <c r="F864" s="10" t="s">
        <v>19</v>
      </c>
      <c r="G864" s="12">
        <v>42816</v>
      </c>
      <c r="H864" s="12">
        <v>0</v>
      </c>
      <c r="I864" s="12">
        <v>0</v>
      </c>
      <c r="J864" s="12">
        <v>0</v>
      </c>
    </row>
    <row r="865" spans="2:10" s="1" customFormat="1" ht="19.75" customHeight="1" x14ac:dyDescent="0.25">
      <c r="B865" s="9" t="s">
        <v>18</v>
      </c>
      <c r="C865" s="10" t="s">
        <v>16</v>
      </c>
      <c r="D865" s="11">
        <v>43755</v>
      </c>
      <c r="E865" s="11">
        <v>47290</v>
      </c>
      <c r="F865" s="10" t="s">
        <v>17</v>
      </c>
      <c r="G865" s="12">
        <v>24638.61</v>
      </c>
      <c r="H865" s="12">
        <v>0</v>
      </c>
      <c r="I865" s="12">
        <v>0</v>
      </c>
      <c r="J865" s="12">
        <v>0</v>
      </c>
    </row>
    <row r="866" spans="2:10" s="1" customFormat="1" ht="19.75" customHeight="1" x14ac:dyDescent="0.25">
      <c r="B866" s="9" t="s">
        <v>18</v>
      </c>
      <c r="C866" s="10" t="s">
        <v>16</v>
      </c>
      <c r="D866" s="11">
        <v>43755</v>
      </c>
      <c r="E866" s="11">
        <v>49309</v>
      </c>
      <c r="F866" s="10" t="s">
        <v>19</v>
      </c>
      <c r="G866" s="12">
        <v>729000</v>
      </c>
      <c r="H866" s="12">
        <v>0</v>
      </c>
      <c r="I866" s="12">
        <v>0</v>
      </c>
      <c r="J866" s="12">
        <v>0</v>
      </c>
    </row>
    <row r="867" spans="2:10" s="1" customFormat="1" ht="19.75" customHeight="1" x14ac:dyDescent="0.25">
      <c r="B867" s="9" t="s">
        <v>18</v>
      </c>
      <c r="C867" s="10" t="s">
        <v>16</v>
      </c>
      <c r="D867" s="11">
        <v>43756</v>
      </c>
      <c r="E867" s="11">
        <v>46387</v>
      </c>
      <c r="F867" s="10" t="s">
        <v>17</v>
      </c>
      <c r="G867" s="12">
        <v>1680000</v>
      </c>
      <c r="H867" s="12">
        <v>0</v>
      </c>
      <c r="I867" s="12">
        <v>0</v>
      </c>
      <c r="J867" s="12">
        <v>0</v>
      </c>
    </row>
    <row r="868" spans="2:10" s="1" customFormat="1" ht="19.75" customHeight="1" x14ac:dyDescent="0.25">
      <c r="B868" s="9" t="s">
        <v>18</v>
      </c>
      <c r="C868" s="10" t="s">
        <v>16</v>
      </c>
      <c r="D868" s="11">
        <v>43759</v>
      </c>
      <c r="E868" s="11">
        <v>49307</v>
      </c>
      <c r="F868" s="10" t="s">
        <v>19</v>
      </c>
      <c r="G868" s="12">
        <v>255594.2</v>
      </c>
      <c r="H868" s="12">
        <v>0</v>
      </c>
      <c r="I868" s="12">
        <v>0</v>
      </c>
      <c r="J868" s="12">
        <v>0</v>
      </c>
    </row>
    <row r="869" spans="2:10" s="1" customFormat="1" ht="19.75" customHeight="1" x14ac:dyDescent="0.25">
      <c r="B869" s="9" t="s">
        <v>18</v>
      </c>
      <c r="C869" s="10" t="s">
        <v>16</v>
      </c>
      <c r="D869" s="11">
        <v>43760</v>
      </c>
      <c r="E869" s="11">
        <v>47406</v>
      </c>
      <c r="F869" s="10" t="s">
        <v>19</v>
      </c>
      <c r="G869" s="12">
        <v>109631.26</v>
      </c>
      <c r="H869" s="12">
        <v>0</v>
      </c>
      <c r="I869" s="12">
        <v>0</v>
      </c>
      <c r="J869" s="12">
        <v>0</v>
      </c>
    </row>
    <row r="870" spans="2:10" s="1" customFormat="1" ht="19.75" customHeight="1" x14ac:dyDescent="0.25">
      <c r="B870" s="9" t="s">
        <v>18</v>
      </c>
      <c r="C870" s="10" t="s">
        <v>16</v>
      </c>
      <c r="D870" s="11">
        <v>43761</v>
      </c>
      <c r="E870" s="11">
        <v>47413</v>
      </c>
      <c r="F870" s="10" t="s">
        <v>17</v>
      </c>
      <c r="G870" s="12">
        <v>50802</v>
      </c>
      <c r="H870" s="12">
        <v>0</v>
      </c>
      <c r="I870" s="12">
        <v>0</v>
      </c>
      <c r="J870" s="12">
        <v>0</v>
      </c>
    </row>
    <row r="871" spans="2:10" s="1" customFormat="1" ht="19.75" customHeight="1" x14ac:dyDescent="0.25">
      <c r="B871" s="9" t="s">
        <v>18</v>
      </c>
      <c r="C871" s="10" t="s">
        <v>16</v>
      </c>
      <c r="D871" s="11">
        <v>43763</v>
      </c>
      <c r="E871" s="11">
        <v>47416</v>
      </c>
      <c r="F871" s="10" t="s">
        <v>17</v>
      </c>
      <c r="G871" s="12">
        <v>11214.04</v>
      </c>
      <c r="H871" s="12">
        <v>0</v>
      </c>
      <c r="I871" s="12">
        <v>0</v>
      </c>
      <c r="J871" s="12">
        <v>0</v>
      </c>
    </row>
    <row r="872" spans="2:10" s="1" customFormat="1" ht="19.75" customHeight="1" x14ac:dyDescent="0.25">
      <c r="B872" s="9" t="s">
        <v>18</v>
      </c>
      <c r="C872" s="10" t="s">
        <v>16</v>
      </c>
      <c r="D872" s="11">
        <v>43763</v>
      </c>
      <c r="E872" s="11">
        <v>47416</v>
      </c>
      <c r="F872" s="10" t="s">
        <v>19</v>
      </c>
      <c r="G872" s="12">
        <v>230582.89</v>
      </c>
      <c r="H872" s="12">
        <v>0</v>
      </c>
      <c r="I872" s="12">
        <v>0</v>
      </c>
      <c r="J872" s="12">
        <v>0</v>
      </c>
    </row>
    <row r="873" spans="2:10" s="1" customFormat="1" ht="19.75" customHeight="1" x14ac:dyDescent="0.25">
      <c r="B873" s="9" t="s">
        <v>18</v>
      </c>
      <c r="C873" s="10" t="s">
        <v>16</v>
      </c>
      <c r="D873" s="11">
        <v>43764</v>
      </c>
      <c r="E873" s="11">
        <v>47330</v>
      </c>
      <c r="F873" s="10" t="s">
        <v>19</v>
      </c>
      <c r="G873" s="12">
        <v>38000</v>
      </c>
      <c r="H873" s="12">
        <v>0</v>
      </c>
      <c r="I873" s="12">
        <v>0</v>
      </c>
      <c r="J873" s="12">
        <v>0</v>
      </c>
    </row>
    <row r="874" spans="2:10" s="1" customFormat="1" ht="19.75" customHeight="1" x14ac:dyDescent="0.25">
      <c r="B874" s="9" t="s">
        <v>18</v>
      </c>
      <c r="C874" s="10" t="s">
        <v>16</v>
      </c>
      <c r="D874" s="11">
        <v>43766</v>
      </c>
      <c r="E874" s="11">
        <v>47418</v>
      </c>
      <c r="F874" s="10" t="s">
        <v>17</v>
      </c>
      <c r="G874" s="12">
        <v>97000</v>
      </c>
      <c r="H874" s="12">
        <v>0</v>
      </c>
      <c r="I874" s="12">
        <v>0</v>
      </c>
      <c r="J874" s="12">
        <v>0</v>
      </c>
    </row>
    <row r="875" spans="2:10" s="1" customFormat="1" ht="19.75" customHeight="1" x14ac:dyDescent="0.25">
      <c r="B875" s="9" t="s">
        <v>18</v>
      </c>
      <c r="C875" s="10" t="s">
        <v>16</v>
      </c>
      <c r="D875" s="11">
        <v>43767</v>
      </c>
      <c r="E875" s="11">
        <v>47412</v>
      </c>
      <c r="F875" s="10" t="s">
        <v>17</v>
      </c>
      <c r="G875" s="12">
        <v>161388</v>
      </c>
      <c r="H875" s="12">
        <v>0</v>
      </c>
      <c r="I875" s="12">
        <v>0</v>
      </c>
      <c r="J875" s="12">
        <v>0</v>
      </c>
    </row>
    <row r="876" spans="2:10" s="1" customFormat="1" ht="19.75" customHeight="1" x14ac:dyDescent="0.25">
      <c r="B876" s="9" t="s">
        <v>18</v>
      </c>
      <c r="C876" s="10" t="s">
        <v>16</v>
      </c>
      <c r="D876" s="11">
        <v>43767</v>
      </c>
      <c r="E876" s="11">
        <v>47417</v>
      </c>
      <c r="F876" s="10" t="s">
        <v>19</v>
      </c>
      <c r="G876" s="12">
        <v>4500</v>
      </c>
      <c r="H876" s="12">
        <v>0</v>
      </c>
      <c r="I876" s="12">
        <v>0</v>
      </c>
      <c r="J876" s="12">
        <v>0</v>
      </c>
    </row>
    <row r="877" spans="2:10" s="1" customFormat="1" ht="19.75" customHeight="1" x14ac:dyDescent="0.25">
      <c r="B877" s="9" t="s">
        <v>18</v>
      </c>
      <c r="C877" s="10" t="s">
        <v>16</v>
      </c>
      <c r="D877" s="11">
        <v>43767</v>
      </c>
      <c r="E877" s="11">
        <v>47420</v>
      </c>
      <c r="F877" s="10" t="s">
        <v>19</v>
      </c>
      <c r="G877" s="12">
        <v>26858</v>
      </c>
      <c r="H877" s="12">
        <v>0</v>
      </c>
      <c r="I877" s="12">
        <v>0</v>
      </c>
      <c r="J877" s="12">
        <v>0</v>
      </c>
    </row>
    <row r="878" spans="2:10" s="1" customFormat="1" ht="19.75" customHeight="1" x14ac:dyDescent="0.25">
      <c r="B878" s="9" t="s">
        <v>18</v>
      </c>
      <c r="C878" s="10" t="s">
        <v>16</v>
      </c>
      <c r="D878" s="11">
        <v>43768</v>
      </c>
      <c r="E878" s="11">
        <v>47420</v>
      </c>
      <c r="F878" s="10" t="s">
        <v>17</v>
      </c>
      <c r="G878" s="12">
        <v>134362</v>
      </c>
      <c r="H878" s="12">
        <v>0</v>
      </c>
      <c r="I878" s="12">
        <v>0</v>
      </c>
      <c r="J878" s="12">
        <v>0</v>
      </c>
    </row>
    <row r="879" spans="2:10" s="1" customFormat="1" ht="19.75" customHeight="1" x14ac:dyDescent="0.25">
      <c r="B879" s="9" t="s">
        <v>18</v>
      </c>
      <c r="C879" s="10" t="s">
        <v>16</v>
      </c>
      <c r="D879" s="11">
        <v>43768</v>
      </c>
      <c r="E879" s="11">
        <v>47420</v>
      </c>
      <c r="F879" s="10" t="s">
        <v>19</v>
      </c>
      <c r="G879" s="12">
        <v>137900</v>
      </c>
      <c r="H879" s="12">
        <v>0</v>
      </c>
      <c r="I879" s="12">
        <v>0</v>
      </c>
      <c r="J879" s="12">
        <v>0</v>
      </c>
    </row>
    <row r="880" spans="2:10" s="1" customFormat="1" ht="19.75" customHeight="1" x14ac:dyDescent="0.25">
      <c r="B880" s="9" t="s">
        <v>18</v>
      </c>
      <c r="C880" s="10" t="s">
        <v>16</v>
      </c>
      <c r="D880" s="11">
        <v>43768</v>
      </c>
      <c r="E880" s="11">
        <v>47483</v>
      </c>
      <c r="F880" s="10" t="s">
        <v>17</v>
      </c>
      <c r="G880" s="12">
        <v>399952</v>
      </c>
      <c r="H880" s="12">
        <v>0</v>
      </c>
      <c r="I880" s="12">
        <v>0</v>
      </c>
      <c r="J880" s="12">
        <v>0</v>
      </c>
    </row>
    <row r="881" spans="2:10" s="1" customFormat="1" ht="19.75" customHeight="1" x14ac:dyDescent="0.25">
      <c r="B881" s="9" t="s">
        <v>18</v>
      </c>
      <c r="C881" s="10" t="s">
        <v>16</v>
      </c>
      <c r="D881" s="11">
        <v>43769</v>
      </c>
      <c r="E881" s="11">
        <v>46387</v>
      </c>
      <c r="F881" s="10" t="s">
        <v>17</v>
      </c>
      <c r="G881" s="12">
        <v>21408</v>
      </c>
      <c r="H881" s="12">
        <v>0</v>
      </c>
      <c r="I881" s="12">
        <v>0</v>
      </c>
      <c r="J881" s="12">
        <v>0</v>
      </c>
    </row>
    <row r="882" spans="2:10" s="1" customFormat="1" ht="19.75" customHeight="1" x14ac:dyDescent="0.25">
      <c r="B882" s="9" t="s">
        <v>18</v>
      </c>
      <c r="C882" s="10" t="s">
        <v>16</v>
      </c>
      <c r="D882" s="11">
        <v>43769</v>
      </c>
      <c r="E882" s="11">
        <v>47347</v>
      </c>
      <c r="F882" s="10" t="s">
        <v>19</v>
      </c>
      <c r="G882" s="12">
        <v>16293.45</v>
      </c>
      <c r="H882" s="12">
        <v>0</v>
      </c>
      <c r="I882" s="12">
        <v>0</v>
      </c>
      <c r="J882" s="12">
        <v>0</v>
      </c>
    </row>
    <row r="883" spans="2:10" s="1" customFormat="1" ht="19.75" customHeight="1" x14ac:dyDescent="0.25">
      <c r="B883" s="9" t="s">
        <v>18</v>
      </c>
      <c r="C883" s="10" t="s">
        <v>16</v>
      </c>
      <c r="D883" s="11">
        <v>43769</v>
      </c>
      <c r="E883" s="11">
        <v>47483</v>
      </c>
      <c r="F883" s="10" t="s">
        <v>17</v>
      </c>
      <c r="G883" s="12">
        <v>240000</v>
      </c>
      <c r="H883" s="12">
        <v>0</v>
      </c>
      <c r="I883" s="12">
        <v>0</v>
      </c>
      <c r="J883" s="12">
        <v>0</v>
      </c>
    </row>
    <row r="884" spans="2:10" s="1" customFormat="1" ht="19.75" customHeight="1" x14ac:dyDescent="0.25">
      <c r="B884" s="9" t="s">
        <v>18</v>
      </c>
      <c r="C884" s="10" t="s">
        <v>16</v>
      </c>
      <c r="D884" s="11">
        <v>43769</v>
      </c>
      <c r="E884" s="11">
        <v>47785</v>
      </c>
      <c r="F884" s="10" t="s">
        <v>17</v>
      </c>
      <c r="G884" s="12">
        <v>50000</v>
      </c>
      <c r="H884" s="12">
        <v>0</v>
      </c>
      <c r="I884" s="12">
        <v>0</v>
      </c>
      <c r="J884" s="12">
        <v>0</v>
      </c>
    </row>
    <row r="885" spans="2:10" s="1" customFormat="1" ht="19.75" customHeight="1" x14ac:dyDescent="0.25">
      <c r="B885" s="9" t="s">
        <v>18</v>
      </c>
      <c r="C885" s="10" t="s">
        <v>16</v>
      </c>
      <c r="D885" s="11">
        <v>43770</v>
      </c>
      <c r="E885" s="11">
        <v>47385</v>
      </c>
      <c r="F885" s="10" t="s">
        <v>19</v>
      </c>
      <c r="G885" s="12">
        <v>13790.57</v>
      </c>
      <c r="H885" s="12">
        <v>0</v>
      </c>
      <c r="I885" s="12">
        <v>0</v>
      </c>
      <c r="J885" s="12">
        <v>0</v>
      </c>
    </row>
    <row r="886" spans="2:10" s="1" customFormat="1" ht="19.75" customHeight="1" x14ac:dyDescent="0.25">
      <c r="B886" s="9" t="s">
        <v>18</v>
      </c>
      <c r="C886" s="10" t="s">
        <v>16</v>
      </c>
      <c r="D886" s="11">
        <v>43770</v>
      </c>
      <c r="E886" s="11">
        <v>47422</v>
      </c>
      <c r="F886" s="10" t="s">
        <v>17</v>
      </c>
      <c r="G886" s="12">
        <v>13499.03</v>
      </c>
      <c r="H886" s="12">
        <v>0</v>
      </c>
      <c r="I886" s="12">
        <v>0</v>
      </c>
      <c r="J886" s="12">
        <v>0</v>
      </c>
    </row>
    <row r="887" spans="2:10" s="1" customFormat="1" ht="19.75" customHeight="1" x14ac:dyDescent="0.25">
      <c r="B887" s="9" t="s">
        <v>18</v>
      </c>
      <c r="C887" s="10" t="s">
        <v>16</v>
      </c>
      <c r="D887" s="11">
        <v>43770</v>
      </c>
      <c r="E887" s="11">
        <v>48969</v>
      </c>
      <c r="F887" s="10" t="s">
        <v>17</v>
      </c>
      <c r="G887" s="12">
        <v>180000</v>
      </c>
      <c r="H887" s="12">
        <v>0</v>
      </c>
      <c r="I887" s="12">
        <v>0</v>
      </c>
      <c r="J887" s="12">
        <v>0</v>
      </c>
    </row>
    <row r="888" spans="2:10" s="1" customFormat="1" ht="19.75" customHeight="1" x14ac:dyDescent="0.25">
      <c r="B888" s="9" t="s">
        <v>18</v>
      </c>
      <c r="C888" s="10" t="s">
        <v>16</v>
      </c>
      <c r="D888" s="11">
        <v>43773</v>
      </c>
      <c r="E888" s="11">
        <v>47848</v>
      </c>
      <c r="F888" s="10" t="s">
        <v>19</v>
      </c>
      <c r="G888" s="12">
        <v>200040</v>
      </c>
      <c r="H888" s="12">
        <v>0</v>
      </c>
      <c r="I888" s="12">
        <v>0</v>
      </c>
      <c r="J888" s="12">
        <v>0</v>
      </c>
    </row>
    <row r="889" spans="2:10" s="1" customFormat="1" ht="19.75" customHeight="1" x14ac:dyDescent="0.25">
      <c r="B889" s="9" t="s">
        <v>18</v>
      </c>
      <c r="C889" s="10" t="s">
        <v>16</v>
      </c>
      <c r="D889" s="11">
        <v>43774</v>
      </c>
      <c r="E889" s="11">
        <v>48740</v>
      </c>
      <c r="F889" s="10" t="s">
        <v>19</v>
      </c>
      <c r="G889" s="12">
        <v>119114.98</v>
      </c>
      <c r="H889" s="12">
        <v>0</v>
      </c>
      <c r="I889" s="12">
        <v>0</v>
      </c>
      <c r="J889" s="12">
        <v>0</v>
      </c>
    </row>
    <row r="890" spans="2:10" s="1" customFormat="1" ht="19.75" customHeight="1" x14ac:dyDescent="0.25">
      <c r="B890" s="9" t="s">
        <v>18</v>
      </c>
      <c r="C890" s="10" t="s">
        <v>16</v>
      </c>
      <c r="D890" s="11">
        <v>43775</v>
      </c>
      <c r="E890" s="11">
        <v>47467</v>
      </c>
      <c r="F890" s="10" t="s">
        <v>17</v>
      </c>
      <c r="G890" s="12">
        <v>36828.78</v>
      </c>
      <c r="H890" s="12">
        <v>0</v>
      </c>
      <c r="I890" s="12">
        <v>0</v>
      </c>
      <c r="J890" s="12">
        <v>0</v>
      </c>
    </row>
    <row r="891" spans="2:10" s="1" customFormat="1" ht="19.75" customHeight="1" x14ac:dyDescent="0.25">
      <c r="B891" s="9" t="s">
        <v>18</v>
      </c>
      <c r="C891" s="10" t="s">
        <v>16</v>
      </c>
      <c r="D891" s="11">
        <v>43776</v>
      </c>
      <c r="E891" s="11">
        <v>47391</v>
      </c>
      <c r="F891" s="10" t="s">
        <v>17</v>
      </c>
      <c r="G891" s="12">
        <v>14571.54</v>
      </c>
      <c r="H891" s="12">
        <v>0</v>
      </c>
      <c r="I891" s="12">
        <v>0</v>
      </c>
      <c r="J891" s="12">
        <v>0</v>
      </c>
    </row>
    <row r="892" spans="2:10" s="1" customFormat="1" ht="19.75" customHeight="1" x14ac:dyDescent="0.25">
      <c r="B892" s="9" t="s">
        <v>18</v>
      </c>
      <c r="C892" s="10" t="s">
        <v>16</v>
      </c>
      <c r="D892" s="11">
        <v>43776</v>
      </c>
      <c r="E892" s="11">
        <v>47756</v>
      </c>
      <c r="F892" s="10" t="s">
        <v>17</v>
      </c>
      <c r="G892" s="12">
        <v>265495.84999999998</v>
      </c>
      <c r="H892" s="12">
        <v>0</v>
      </c>
      <c r="I892" s="12">
        <v>0</v>
      </c>
      <c r="J892" s="12">
        <v>0</v>
      </c>
    </row>
    <row r="893" spans="2:10" s="1" customFormat="1" ht="19.75" customHeight="1" x14ac:dyDescent="0.25">
      <c r="B893" s="9" t="s">
        <v>18</v>
      </c>
      <c r="C893" s="10" t="s">
        <v>16</v>
      </c>
      <c r="D893" s="11">
        <v>43776</v>
      </c>
      <c r="E893" s="11">
        <v>48107</v>
      </c>
      <c r="F893" s="10" t="s">
        <v>19</v>
      </c>
      <c r="G893" s="12">
        <v>140000</v>
      </c>
      <c r="H893" s="12">
        <v>0</v>
      </c>
      <c r="I893" s="12">
        <v>0</v>
      </c>
      <c r="J893" s="12">
        <v>0</v>
      </c>
    </row>
    <row r="894" spans="2:10" s="1" customFormat="1" ht="19.75" customHeight="1" x14ac:dyDescent="0.25">
      <c r="B894" s="9" t="s">
        <v>18</v>
      </c>
      <c r="C894" s="10" t="s">
        <v>16</v>
      </c>
      <c r="D894" s="11">
        <v>43777</v>
      </c>
      <c r="E894" s="11">
        <v>47430</v>
      </c>
      <c r="F894" s="10" t="s">
        <v>17</v>
      </c>
      <c r="G894" s="12">
        <v>39191</v>
      </c>
      <c r="H894" s="12">
        <v>0</v>
      </c>
      <c r="I894" s="12">
        <v>0</v>
      </c>
      <c r="J894" s="12">
        <v>0</v>
      </c>
    </row>
    <row r="895" spans="2:10" s="1" customFormat="1" ht="19.75" customHeight="1" x14ac:dyDescent="0.25">
      <c r="B895" s="9" t="s">
        <v>18</v>
      </c>
      <c r="C895" s="10" t="s">
        <v>16</v>
      </c>
      <c r="D895" s="11">
        <v>43780</v>
      </c>
      <c r="E895" s="11">
        <v>46752</v>
      </c>
      <c r="F895" s="10" t="s">
        <v>17</v>
      </c>
      <c r="G895" s="12">
        <v>47500</v>
      </c>
      <c r="H895" s="12">
        <v>0</v>
      </c>
      <c r="I895" s="12">
        <v>0</v>
      </c>
      <c r="J895" s="12">
        <v>0</v>
      </c>
    </row>
    <row r="896" spans="2:10" s="1" customFormat="1" ht="19.75" customHeight="1" x14ac:dyDescent="0.25">
      <c r="B896" s="9" t="s">
        <v>18</v>
      </c>
      <c r="C896" s="10" t="s">
        <v>16</v>
      </c>
      <c r="D896" s="11">
        <v>43781</v>
      </c>
      <c r="E896" s="11">
        <v>46610</v>
      </c>
      <c r="F896" s="10" t="s">
        <v>19</v>
      </c>
      <c r="G896" s="12">
        <v>77402.23</v>
      </c>
      <c r="H896" s="12">
        <v>0</v>
      </c>
      <c r="I896" s="12">
        <v>0</v>
      </c>
      <c r="J896" s="12">
        <v>0</v>
      </c>
    </row>
    <row r="897" spans="2:10" s="1" customFormat="1" ht="19.75" customHeight="1" x14ac:dyDescent="0.25">
      <c r="B897" s="9" t="s">
        <v>18</v>
      </c>
      <c r="C897" s="10" t="s">
        <v>16</v>
      </c>
      <c r="D897" s="11">
        <v>43782</v>
      </c>
      <c r="E897" s="11">
        <v>47435</v>
      </c>
      <c r="F897" s="10" t="s">
        <v>17</v>
      </c>
      <c r="G897" s="12">
        <v>45715.94</v>
      </c>
      <c r="H897" s="12">
        <v>0</v>
      </c>
      <c r="I897" s="12">
        <v>0</v>
      </c>
      <c r="J897" s="12">
        <v>0</v>
      </c>
    </row>
    <row r="898" spans="2:10" s="1" customFormat="1" ht="19.75" customHeight="1" x14ac:dyDescent="0.25">
      <c r="B898" s="9" t="s">
        <v>18</v>
      </c>
      <c r="C898" s="10" t="s">
        <v>16</v>
      </c>
      <c r="D898" s="11">
        <v>43783</v>
      </c>
      <c r="E898" s="11">
        <v>47435</v>
      </c>
      <c r="F898" s="10" t="s">
        <v>19</v>
      </c>
      <c r="G898" s="12">
        <v>19954.03</v>
      </c>
      <c r="H898" s="12">
        <v>0</v>
      </c>
      <c r="I898" s="12">
        <v>0</v>
      </c>
      <c r="J898" s="12">
        <v>0</v>
      </c>
    </row>
    <row r="899" spans="2:10" s="1" customFormat="1" ht="19.75" customHeight="1" x14ac:dyDescent="0.25">
      <c r="B899" s="9" t="s">
        <v>18</v>
      </c>
      <c r="C899" s="10" t="s">
        <v>16</v>
      </c>
      <c r="D899" s="11">
        <v>43783</v>
      </c>
      <c r="E899" s="11">
        <v>49258</v>
      </c>
      <c r="F899" s="10" t="s">
        <v>17</v>
      </c>
      <c r="G899" s="12">
        <v>120000</v>
      </c>
      <c r="H899" s="12">
        <v>0</v>
      </c>
      <c r="I899" s="12">
        <v>0</v>
      </c>
      <c r="J899" s="12">
        <v>0</v>
      </c>
    </row>
    <row r="900" spans="2:10" s="1" customFormat="1" ht="19.75" customHeight="1" x14ac:dyDescent="0.25">
      <c r="B900" s="9" t="s">
        <v>18</v>
      </c>
      <c r="C900" s="10" t="s">
        <v>16</v>
      </c>
      <c r="D900" s="11">
        <v>43784</v>
      </c>
      <c r="E900" s="11">
        <v>46023</v>
      </c>
      <c r="F900" s="10" t="s">
        <v>19</v>
      </c>
      <c r="G900" s="12">
        <v>101848</v>
      </c>
      <c r="H900" s="12">
        <v>0</v>
      </c>
      <c r="I900" s="12">
        <v>0</v>
      </c>
      <c r="J900" s="12">
        <v>0</v>
      </c>
    </row>
    <row r="901" spans="2:10" s="1" customFormat="1" ht="19.75" customHeight="1" x14ac:dyDescent="0.25">
      <c r="B901" s="9" t="s">
        <v>18</v>
      </c>
      <c r="C901" s="10" t="s">
        <v>16</v>
      </c>
      <c r="D901" s="11">
        <v>43789</v>
      </c>
      <c r="E901" s="11">
        <v>50180</v>
      </c>
      <c r="F901" s="10" t="s">
        <v>19</v>
      </c>
      <c r="G901" s="12">
        <v>89887.26</v>
      </c>
      <c r="H901" s="12">
        <v>0</v>
      </c>
      <c r="I901" s="12">
        <v>0</v>
      </c>
      <c r="J901" s="12">
        <v>0</v>
      </c>
    </row>
    <row r="902" spans="2:10" s="1" customFormat="1" ht="19.75" customHeight="1" x14ac:dyDescent="0.25">
      <c r="B902" s="9" t="s">
        <v>18</v>
      </c>
      <c r="C902" s="10" t="s">
        <v>16</v>
      </c>
      <c r="D902" s="11">
        <v>43790</v>
      </c>
      <c r="E902" s="11">
        <v>46752</v>
      </c>
      <c r="F902" s="10" t="s">
        <v>19</v>
      </c>
      <c r="G902" s="12">
        <v>49952</v>
      </c>
      <c r="H902" s="12">
        <v>0</v>
      </c>
      <c r="I902" s="12">
        <v>0</v>
      </c>
      <c r="J902" s="12">
        <v>0</v>
      </c>
    </row>
    <row r="903" spans="2:10" s="1" customFormat="1" ht="19.75" customHeight="1" x14ac:dyDescent="0.25">
      <c r="B903" s="9" t="s">
        <v>18</v>
      </c>
      <c r="C903" s="10" t="s">
        <v>16</v>
      </c>
      <c r="D903" s="11">
        <v>43790</v>
      </c>
      <c r="E903" s="11">
        <v>49292</v>
      </c>
      <c r="F903" s="10" t="s">
        <v>17</v>
      </c>
      <c r="G903" s="12">
        <v>443326</v>
      </c>
      <c r="H903" s="12">
        <v>0</v>
      </c>
      <c r="I903" s="12">
        <v>0</v>
      </c>
      <c r="J903" s="12">
        <v>0</v>
      </c>
    </row>
    <row r="904" spans="2:10" s="1" customFormat="1" ht="19.75" customHeight="1" x14ac:dyDescent="0.25">
      <c r="B904" s="9" t="s">
        <v>18</v>
      </c>
      <c r="C904" s="10" t="s">
        <v>16</v>
      </c>
      <c r="D904" s="11">
        <v>43791</v>
      </c>
      <c r="E904" s="11">
        <v>46723</v>
      </c>
      <c r="F904" s="10" t="s">
        <v>17</v>
      </c>
      <c r="G904" s="12">
        <v>166272</v>
      </c>
      <c r="H904" s="12">
        <v>0</v>
      </c>
      <c r="I904" s="12">
        <v>0</v>
      </c>
      <c r="J904" s="12">
        <v>0</v>
      </c>
    </row>
    <row r="905" spans="2:10" s="1" customFormat="1" ht="19.75" customHeight="1" x14ac:dyDescent="0.25">
      <c r="B905" s="9" t="s">
        <v>18</v>
      </c>
      <c r="C905" s="10" t="s">
        <v>16</v>
      </c>
      <c r="D905" s="11">
        <v>43796</v>
      </c>
      <c r="E905" s="11">
        <v>46752</v>
      </c>
      <c r="F905" s="10" t="s">
        <v>17</v>
      </c>
      <c r="G905" s="12">
        <v>425024</v>
      </c>
      <c r="H905" s="12">
        <v>0</v>
      </c>
      <c r="I905" s="12">
        <v>0</v>
      </c>
      <c r="J905" s="12">
        <v>0</v>
      </c>
    </row>
    <row r="906" spans="2:10" s="1" customFormat="1" ht="19.75" customHeight="1" x14ac:dyDescent="0.25">
      <c r="B906" s="9" t="s">
        <v>18</v>
      </c>
      <c r="C906" s="10" t="s">
        <v>16</v>
      </c>
      <c r="D906" s="11">
        <v>43797</v>
      </c>
      <c r="E906" s="11">
        <v>47449</v>
      </c>
      <c r="F906" s="10" t="s">
        <v>17</v>
      </c>
      <c r="G906" s="12">
        <v>8508.58</v>
      </c>
      <c r="H906" s="12">
        <v>0</v>
      </c>
      <c r="I906" s="12">
        <v>0</v>
      </c>
      <c r="J906" s="12">
        <v>0</v>
      </c>
    </row>
    <row r="907" spans="2:10" s="1" customFormat="1" ht="19.75" customHeight="1" x14ac:dyDescent="0.25">
      <c r="B907" s="9" t="s">
        <v>18</v>
      </c>
      <c r="C907" s="10" t="s">
        <v>16</v>
      </c>
      <c r="D907" s="11">
        <v>43798</v>
      </c>
      <c r="E907" s="11">
        <v>47483</v>
      </c>
      <c r="F907" s="10" t="s">
        <v>19</v>
      </c>
      <c r="G907" s="12">
        <v>22722</v>
      </c>
      <c r="H907" s="12">
        <v>0</v>
      </c>
      <c r="I907" s="12">
        <v>0</v>
      </c>
      <c r="J907" s="12">
        <v>0</v>
      </c>
    </row>
    <row r="908" spans="2:10" s="1" customFormat="1" ht="19.75" customHeight="1" x14ac:dyDescent="0.25">
      <c r="B908" s="9" t="s">
        <v>18</v>
      </c>
      <c r="C908" s="10" t="s">
        <v>16</v>
      </c>
      <c r="D908" s="11">
        <v>43798</v>
      </c>
      <c r="E908" s="11">
        <v>48546</v>
      </c>
      <c r="F908" s="10" t="s">
        <v>19</v>
      </c>
      <c r="G908" s="12">
        <v>8922.5300000000007</v>
      </c>
      <c r="H908" s="12">
        <v>0</v>
      </c>
      <c r="I908" s="12">
        <v>0</v>
      </c>
      <c r="J908" s="12">
        <v>0</v>
      </c>
    </row>
    <row r="909" spans="2:10" s="1" customFormat="1" ht="19.75" customHeight="1" x14ac:dyDescent="0.25">
      <c r="B909" s="9" t="s">
        <v>18</v>
      </c>
      <c r="C909" s="10" t="s">
        <v>16</v>
      </c>
      <c r="D909" s="11">
        <v>43798</v>
      </c>
      <c r="E909" s="11">
        <v>52930</v>
      </c>
      <c r="F909" s="10" t="s">
        <v>19</v>
      </c>
      <c r="G909" s="12">
        <v>1325581.3999999999</v>
      </c>
      <c r="H909" s="12">
        <v>1325581.3999999999</v>
      </c>
      <c r="I909" s="12">
        <v>732.38</v>
      </c>
      <c r="J909" s="12">
        <v>732.38</v>
      </c>
    </row>
    <row r="910" spans="2:10" s="1" customFormat="1" ht="19.75" customHeight="1" x14ac:dyDescent="0.25">
      <c r="B910" s="9" t="s">
        <v>18</v>
      </c>
      <c r="C910" s="10" t="s">
        <v>16</v>
      </c>
      <c r="D910" s="11">
        <v>43799</v>
      </c>
      <c r="E910" s="11">
        <v>47452</v>
      </c>
      <c r="F910" s="10" t="s">
        <v>17</v>
      </c>
      <c r="G910" s="12">
        <v>371089.54</v>
      </c>
      <c r="H910" s="12">
        <v>0</v>
      </c>
      <c r="I910" s="12">
        <v>0</v>
      </c>
      <c r="J910" s="12">
        <v>0</v>
      </c>
    </row>
    <row r="911" spans="2:10" s="1" customFormat="1" ht="19.75" customHeight="1" x14ac:dyDescent="0.25">
      <c r="B911" s="9" t="s">
        <v>18</v>
      </c>
      <c r="C911" s="10" t="s">
        <v>16</v>
      </c>
      <c r="D911" s="11">
        <v>43802</v>
      </c>
      <c r="E911" s="11">
        <v>47412</v>
      </c>
      <c r="F911" s="10" t="s">
        <v>19</v>
      </c>
      <c r="G911" s="12">
        <v>173816</v>
      </c>
      <c r="H911" s="12">
        <v>0</v>
      </c>
      <c r="I911" s="12">
        <v>0</v>
      </c>
      <c r="J911" s="12">
        <v>0</v>
      </c>
    </row>
    <row r="912" spans="2:10" s="1" customFormat="1" ht="19.75" customHeight="1" x14ac:dyDescent="0.25">
      <c r="B912" s="9" t="s">
        <v>18</v>
      </c>
      <c r="C912" s="10" t="s">
        <v>16</v>
      </c>
      <c r="D912" s="11">
        <v>43802</v>
      </c>
      <c r="E912" s="11">
        <v>47452</v>
      </c>
      <c r="F912" s="10" t="s">
        <v>19</v>
      </c>
      <c r="G912" s="12">
        <v>40000</v>
      </c>
      <c r="H912" s="12">
        <v>0</v>
      </c>
      <c r="I912" s="12">
        <v>0</v>
      </c>
      <c r="J912" s="12">
        <v>0</v>
      </c>
    </row>
    <row r="913" spans="2:10" s="1" customFormat="1" ht="19.75" customHeight="1" x14ac:dyDescent="0.25">
      <c r="B913" s="9" t="s">
        <v>18</v>
      </c>
      <c r="C913" s="10" t="s">
        <v>16</v>
      </c>
      <c r="D913" s="11">
        <v>43802</v>
      </c>
      <c r="E913" s="11">
        <v>51860</v>
      </c>
      <c r="F913" s="10" t="s">
        <v>17</v>
      </c>
      <c r="G913" s="12">
        <v>1999984</v>
      </c>
      <c r="H913" s="12">
        <v>0</v>
      </c>
      <c r="I913" s="12">
        <v>0</v>
      </c>
      <c r="J913" s="12">
        <v>0</v>
      </c>
    </row>
    <row r="914" spans="2:10" s="1" customFormat="1" ht="19.75" customHeight="1" x14ac:dyDescent="0.25">
      <c r="B914" s="9" t="s">
        <v>18</v>
      </c>
      <c r="C914" s="10" t="s">
        <v>16</v>
      </c>
      <c r="D914" s="11">
        <v>43803</v>
      </c>
      <c r="E914" s="11">
        <v>47403</v>
      </c>
      <c r="F914" s="10" t="s">
        <v>19</v>
      </c>
      <c r="G914" s="12">
        <v>1967.93</v>
      </c>
      <c r="H914" s="12">
        <v>0</v>
      </c>
      <c r="I914" s="12">
        <v>0</v>
      </c>
      <c r="J914" s="12">
        <v>0</v>
      </c>
    </row>
    <row r="915" spans="2:10" s="1" customFormat="1" ht="19.75" customHeight="1" x14ac:dyDescent="0.25">
      <c r="B915" s="9" t="s">
        <v>18</v>
      </c>
      <c r="C915" s="10" t="s">
        <v>16</v>
      </c>
      <c r="D915" s="11">
        <v>43803</v>
      </c>
      <c r="E915" s="11">
        <v>47456</v>
      </c>
      <c r="F915" s="10" t="s">
        <v>19</v>
      </c>
      <c r="G915" s="12">
        <v>255580.62</v>
      </c>
      <c r="H915" s="12">
        <v>0</v>
      </c>
      <c r="I915" s="12">
        <v>0</v>
      </c>
      <c r="J915" s="12">
        <v>0</v>
      </c>
    </row>
    <row r="916" spans="2:10" s="1" customFormat="1" ht="19.75" customHeight="1" x14ac:dyDescent="0.25">
      <c r="B916" s="9" t="s">
        <v>18</v>
      </c>
      <c r="C916" s="10" t="s">
        <v>16</v>
      </c>
      <c r="D916" s="11">
        <v>43803</v>
      </c>
      <c r="E916" s="11">
        <v>47939</v>
      </c>
      <c r="F916" s="10" t="s">
        <v>17</v>
      </c>
      <c r="G916" s="12">
        <v>52785</v>
      </c>
      <c r="H916" s="12">
        <v>0</v>
      </c>
      <c r="I916" s="12">
        <v>0</v>
      </c>
      <c r="J916" s="12">
        <v>0</v>
      </c>
    </row>
    <row r="917" spans="2:10" s="1" customFormat="1" ht="19.75" customHeight="1" x14ac:dyDescent="0.25">
      <c r="B917" s="9" t="s">
        <v>18</v>
      </c>
      <c r="C917" s="10" t="s">
        <v>16</v>
      </c>
      <c r="D917" s="11">
        <v>43805</v>
      </c>
      <c r="E917" s="11">
        <v>47457</v>
      </c>
      <c r="F917" s="10" t="s">
        <v>19</v>
      </c>
      <c r="G917" s="12">
        <v>44299.12</v>
      </c>
      <c r="H917" s="12">
        <v>0</v>
      </c>
      <c r="I917" s="12">
        <v>0</v>
      </c>
      <c r="J917" s="12">
        <v>0</v>
      </c>
    </row>
    <row r="918" spans="2:10" s="1" customFormat="1" ht="19.75" customHeight="1" x14ac:dyDescent="0.25">
      <c r="B918" s="9" t="s">
        <v>18</v>
      </c>
      <c r="C918" s="10" t="s">
        <v>16</v>
      </c>
      <c r="D918" s="11">
        <v>43806</v>
      </c>
      <c r="E918" s="11">
        <v>46381</v>
      </c>
      <c r="F918" s="10" t="s">
        <v>17</v>
      </c>
      <c r="G918" s="12">
        <v>14248</v>
      </c>
      <c r="H918" s="12">
        <v>0</v>
      </c>
      <c r="I918" s="12">
        <v>0</v>
      </c>
      <c r="J918" s="12">
        <v>0</v>
      </c>
    </row>
    <row r="919" spans="2:10" s="1" customFormat="1" ht="19.75" customHeight="1" x14ac:dyDescent="0.25">
      <c r="B919" s="9" t="s">
        <v>18</v>
      </c>
      <c r="C919" s="10" t="s">
        <v>16</v>
      </c>
      <c r="D919" s="11">
        <v>43811</v>
      </c>
      <c r="E919" s="11">
        <v>47463</v>
      </c>
      <c r="F919" s="10" t="s">
        <v>17</v>
      </c>
      <c r="G919" s="12">
        <v>3720.2</v>
      </c>
      <c r="H919" s="12">
        <v>0</v>
      </c>
      <c r="I919" s="12">
        <v>0</v>
      </c>
      <c r="J919" s="12">
        <v>0</v>
      </c>
    </row>
    <row r="920" spans="2:10" s="1" customFormat="1" ht="19.75" customHeight="1" x14ac:dyDescent="0.25">
      <c r="B920" s="9" t="s">
        <v>18</v>
      </c>
      <c r="C920" s="10" t="s">
        <v>16</v>
      </c>
      <c r="D920" s="11">
        <v>43812</v>
      </c>
      <c r="E920" s="11">
        <v>49309</v>
      </c>
      <c r="F920" s="10" t="s">
        <v>17</v>
      </c>
      <c r="G920" s="12">
        <v>2113680</v>
      </c>
      <c r="H920" s="12">
        <v>0</v>
      </c>
      <c r="I920" s="12">
        <v>0</v>
      </c>
      <c r="J920" s="12">
        <v>0</v>
      </c>
    </row>
    <row r="921" spans="2:10" s="1" customFormat="1" ht="19.75" customHeight="1" x14ac:dyDescent="0.25">
      <c r="B921" s="9" t="s">
        <v>18</v>
      </c>
      <c r="C921" s="10" t="s">
        <v>16</v>
      </c>
      <c r="D921" s="11">
        <v>43814</v>
      </c>
      <c r="E921" s="11">
        <v>46990</v>
      </c>
      <c r="F921" s="10" t="s">
        <v>17</v>
      </c>
      <c r="G921" s="12">
        <v>98858.55</v>
      </c>
      <c r="H921" s="12">
        <v>0</v>
      </c>
      <c r="I921" s="12">
        <v>0</v>
      </c>
      <c r="J921" s="12">
        <v>0</v>
      </c>
    </row>
    <row r="922" spans="2:10" s="1" customFormat="1" ht="19.75" customHeight="1" x14ac:dyDescent="0.25">
      <c r="B922" s="9" t="s">
        <v>18</v>
      </c>
      <c r="C922" s="10" t="s">
        <v>16</v>
      </c>
      <c r="D922" s="11">
        <v>43814</v>
      </c>
      <c r="E922" s="11">
        <v>48579</v>
      </c>
      <c r="F922" s="10" t="s">
        <v>19</v>
      </c>
      <c r="G922" s="12">
        <v>99140</v>
      </c>
      <c r="H922" s="12">
        <v>0</v>
      </c>
      <c r="I922" s="12">
        <v>0</v>
      </c>
      <c r="J922" s="12">
        <v>0</v>
      </c>
    </row>
    <row r="923" spans="2:10" s="1" customFormat="1" ht="19.75" customHeight="1" x14ac:dyDescent="0.25">
      <c r="B923" s="9" t="s">
        <v>18</v>
      </c>
      <c r="C923" s="10" t="s">
        <v>16</v>
      </c>
      <c r="D923" s="11">
        <v>43815</v>
      </c>
      <c r="E923" s="11">
        <v>46387</v>
      </c>
      <c r="F923" s="10" t="s">
        <v>17</v>
      </c>
      <c r="G923" s="12">
        <v>67652</v>
      </c>
      <c r="H923" s="12">
        <v>0</v>
      </c>
      <c r="I923" s="12">
        <v>0</v>
      </c>
      <c r="J923" s="12">
        <v>0</v>
      </c>
    </row>
    <row r="924" spans="2:10" s="1" customFormat="1" ht="19.75" customHeight="1" x14ac:dyDescent="0.25">
      <c r="B924" s="9" t="s">
        <v>18</v>
      </c>
      <c r="C924" s="10" t="s">
        <v>16</v>
      </c>
      <c r="D924" s="11">
        <v>43815</v>
      </c>
      <c r="E924" s="11">
        <v>47467</v>
      </c>
      <c r="F924" s="10" t="s">
        <v>19</v>
      </c>
      <c r="G924" s="12">
        <v>9000</v>
      </c>
      <c r="H924" s="12">
        <v>0</v>
      </c>
      <c r="I924" s="12">
        <v>0</v>
      </c>
      <c r="J924" s="12">
        <v>0</v>
      </c>
    </row>
    <row r="925" spans="2:10" s="1" customFormat="1" ht="19.75" customHeight="1" x14ac:dyDescent="0.25">
      <c r="B925" s="9" t="s">
        <v>18</v>
      </c>
      <c r="C925" s="10" t="s">
        <v>16</v>
      </c>
      <c r="D925" s="11">
        <v>43817</v>
      </c>
      <c r="E925" s="11">
        <v>46746</v>
      </c>
      <c r="F925" s="10" t="s">
        <v>17</v>
      </c>
      <c r="G925" s="12">
        <v>1800000</v>
      </c>
      <c r="H925" s="12">
        <v>0</v>
      </c>
      <c r="I925" s="12">
        <v>0</v>
      </c>
      <c r="J925" s="12">
        <v>0</v>
      </c>
    </row>
    <row r="926" spans="2:10" s="1" customFormat="1" ht="19.75" customHeight="1" x14ac:dyDescent="0.25">
      <c r="B926" s="9" t="s">
        <v>18</v>
      </c>
      <c r="C926" s="10" t="s">
        <v>16</v>
      </c>
      <c r="D926" s="11">
        <v>43817</v>
      </c>
      <c r="E926" s="11">
        <v>47469</v>
      </c>
      <c r="F926" s="10" t="s">
        <v>17</v>
      </c>
      <c r="G926" s="12">
        <v>114000</v>
      </c>
      <c r="H926" s="12">
        <v>0</v>
      </c>
      <c r="I926" s="12">
        <v>0</v>
      </c>
      <c r="J926" s="12">
        <v>0</v>
      </c>
    </row>
    <row r="927" spans="2:10" s="1" customFormat="1" ht="19.75" customHeight="1" x14ac:dyDescent="0.25">
      <c r="B927" s="9" t="s">
        <v>18</v>
      </c>
      <c r="C927" s="10" t="s">
        <v>16</v>
      </c>
      <c r="D927" s="11">
        <v>43817</v>
      </c>
      <c r="E927" s="11">
        <v>49309</v>
      </c>
      <c r="F927" s="10" t="s">
        <v>19</v>
      </c>
      <c r="G927" s="12">
        <v>234947.93</v>
      </c>
      <c r="H927" s="12">
        <v>0</v>
      </c>
      <c r="I927" s="12">
        <v>0</v>
      </c>
      <c r="J927" s="12">
        <v>0</v>
      </c>
    </row>
    <row r="928" spans="2:10" s="1" customFormat="1" ht="19.75" customHeight="1" x14ac:dyDescent="0.25">
      <c r="B928" s="9" t="s">
        <v>18</v>
      </c>
      <c r="C928" s="10" t="s">
        <v>16</v>
      </c>
      <c r="D928" s="11">
        <v>43818</v>
      </c>
      <c r="E928" s="11">
        <v>46880</v>
      </c>
      <c r="F928" s="10" t="s">
        <v>19</v>
      </c>
      <c r="G928" s="12">
        <v>64791.54</v>
      </c>
      <c r="H928" s="12">
        <v>0</v>
      </c>
      <c r="I928" s="12">
        <v>0</v>
      </c>
      <c r="J928" s="12">
        <v>0</v>
      </c>
    </row>
    <row r="929" spans="2:10" s="1" customFormat="1" ht="19.75" customHeight="1" x14ac:dyDescent="0.25">
      <c r="B929" s="9" t="s">
        <v>18</v>
      </c>
      <c r="C929" s="10" t="s">
        <v>16</v>
      </c>
      <c r="D929" s="11">
        <v>43818</v>
      </c>
      <c r="E929" s="11">
        <v>47470</v>
      </c>
      <c r="F929" s="10" t="s">
        <v>17</v>
      </c>
      <c r="G929" s="12">
        <v>414422.34</v>
      </c>
      <c r="H929" s="12">
        <v>0</v>
      </c>
      <c r="I929" s="12">
        <v>0</v>
      </c>
      <c r="J929" s="12">
        <v>0</v>
      </c>
    </row>
    <row r="930" spans="2:10" s="1" customFormat="1" ht="19.75" customHeight="1" x14ac:dyDescent="0.25">
      <c r="B930" s="9" t="s">
        <v>18</v>
      </c>
      <c r="C930" s="10" t="s">
        <v>16</v>
      </c>
      <c r="D930" s="11">
        <v>43818</v>
      </c>
      <c r="E930" s="11">
        <v>47542</v>
      </c>
      <c r="F930" s="10" t="s">
        <v>19</v>
      </c>
      <c r="G930" s="12">
        <v>400844</v>
      </c>
      <c r="H930" s="12">
        <v>0</v>
      </c>
      <c r="I930" s="12">
        <v>0</v>
      </c>
      <c r="J930" s="12">
        <v>0</v>
      </c>
    </row>
    <row r="931" spans="2:10" s="1" customFormat="1" ht="19.75" customHeight="1" x14ac:dyDescent="0.25">
      <c r="B931" s="9" t="s">
        <v>18</v>
      </c>
      <c r="C931" s="10" t="s">
        <v>16</v>
      </c>
      <c r="D931" s="11">
        <v>43818</v>
      </c>
      <c r="E931" s="11">
        <v>47629</v>
      </c>
      <c r="F931" s="10" t="s">
        <v>19</v>
      </c>
      <c r="G931" s="12">
        <v>574293</v>
      </c>
      <c r="H931" s="12">
        <v>0</v>
      </c>
      <c r="I931" s="12">
        <v>0</v>
      </c>
      <c r="J931" s="12">
        <v>0</v>
      </c>
    </row>
    <row r="932" spans="2:10" s="1" customFormat="1" ht="19.75" customHeight="1" x14ac:dyDescent="0.25">
      <c r="B932" s="9" t="s">
        <v>18</v>
      </c>
      <c r="C932" s="10" t="s">
        <v>16</v>
      </c>
      <c r="D932" s="11">
        <v>43818</v>
      </c>
      <c r="E932" s="11">
        <v>49460</v>
      </c>
      <c r="F932" s="10" t="s">
        <v>19</v>
      </c>
      <c r="G932" s="12">
        <v>164683.88</v>
      </c>
      <c r="H932" s="12">
        <v>0</v>
      </c>
      <c r="I932" s="12">
        <v>0</v>
      </c>
      <c r="J932" s="12">
        <v>0</v>
      </c>
    </row>
    <row r="933" spans="2:10" s="1" customFormat="1" ht="19.75" customHeight="1" x14ac:dyDescent="0.25">
      <c r="B933" s="9" t="s">
        <v>18</v>
      </c>
      <c r="C933" s="10" t="s">
        <v>16</v>
      </c>
      <c r="D933" s="11">
        <v>43822</v>
      </c>
      <c r="E933" s="11">
        <v>46553</v>
      </c>
      <c r="F933" s="10" t="s">
        <v>17</v>
      </c>
      <c r="G933" s="12">
        <v>22849.86</v>
      </c>
      <c r="H933" s="12">
        <v>0</v>
      </c>
      <c r="I933" s="12">
        <v>0</v>
      </c>
      <c r="J933" s="12">
        <v>0</v>
      </c>
    </row>
    <row r="934" spans="2:10" s="1" customFormat="1" ht="19.75" customHeight="1" x14ac:dyDescent="0.25">
      <c r="B934" s="9" t="s">
        <v>18</v>
      </c>
      <c r="C934" s="10" t="s">
        <v>16</v>
      </c>
      <c r="D934" s="11">
        <v>43822</v>
      </c>
      <c r="E934" s="11">
        <v>47105</v>
      </c>
      <c r="F934" s="10" t="s">
        <v>17</v>
      </c>
      <c r="G934" s="12">
        <v>17176</v>
      </c>
      <c r="H934" s="12">
        <v>0</v>
      </c>
      <c r="I934" s="12">
        <v>0</v>
      </c>
      <c r="J934" s="12">
        <v>0</v>
      </c>
    </row>
    <row r="935" spans="2:10" s="1" customFormat="1" ht="19.75" customHeight="1" x14ac:dyDescent="0.25">
      <c r="B935" s="9" t="s">
        <v>18</v>
      </c>
      <c r="C935" s="10" t="s">
        <v>16</v>
      </c>
      <c r="D935" s="11">
        <v>43822</v>
      </c>
      <c r="E935" s="11">
        <v>47416</v>
      </c>
      <c r="F935" s="10" t="s">
        <v>17</v>
      </c>
      <c r="G935" s="12">
        <v>18844.78</v>
      </c>
      <c r="H935" s="12">
        <v>0</v>
      </c>
      <c r="I935" s="12">
        <v>0</v>
      </c>
      <c r="J935" s="12">
        <v>0</v>
      </c>
    </row>
    <row r="936" spans="2:10" s="1" customFormat="1" ht="19.75" customHeight="1" x14ac:dyDescent="0.25">
      <c r="B936" s="9" t="s">
        <v>18</v>
      </c>
      <c r="C936" s="10" t="s">
        <v>16</v>
      </c>
      <c r="D936" s="11">
        <v>43822</v>
      </c>
      <c r="E936" s="11">
        <v>47483</v>
      </c>
      <c r="F936" s="10" t="s">
        <v>17</v>
      </c>
      <c r="G936" s="12">
        <v>385810.73</v>
      </c>
      <c r="H936" s="12">
        <v>0</v>
      </c>
      <c r="I936" s="12">
        <v>0</v>
      </c>
      <c r="J936" s="12">
        <v>0</v>
      </c>
    </row>
    <row r="937" spans="2:10" s="1" customFormat="1" ht="19.75" customHeight="1" x14ac:dyDescent="0.25">
      <c r="B937" s="9" t="s">
        <v>18</v>
      </c>
      <c r="C937" s="10" t="s">
        <v>16</v>
      </c>
      <c r="D937" s="11">
        <v>43822</v>
      </c>
      <c r="E937" s="11">
        <v>49309</v>
      </c>
      <c r="F937" s="10" t="s">
        <v>19</v>
      </c>
      <c r="G937" s="12">
        <v>208514.29</v>
      </c>
      <c r="H937" s="12">
        <v>0</v>
      </c>
      <c r="I937" s="12">
        <v>0</v>
      </c>
      <c r="J937" s="12">
        <v>0</v>
      </c>
    </row>
    <row r="938" spans="2:10" s="1" customFormat="1" ht="19.75" customHeight="1" x14ac:dyDescent="0.25">
      <c r="B938" s="9" t="s">
        <v>18</v>
      </c>
      <c r="C938" s="10" t="s">
        <v>16</v>
      </c>
      <c r="D938" s="11">
        <v>43829</v>
      </c>
      <c r="E938" s="11">
        <v>48871</v>
      </c>
      <c r="F938" s="10" t="s">
        <v>19</v>
      </c>
      <c r="G938" s="12">
        <v>59490</v>
      </c>
      <c r="H938" s="12">
        <v>0</v>
      </c>
      <c r="I938" s="12">
        <v>0</v>
      </c>
      <c r="J938" s="12">
        <v>0</v>
      </c>
    </row>
    <row r="939" spans="2:10" s="1" customFormat="1" ht="19.75" customHeight="1" x14ac:dyDescent="0.25">
      <c r="B939" s="9" t="s">
        <v>18</v>
      </c>
      <c r="C939" s="10" t="s">
        <v>16</v>
      </c>
      <c r="D939" s="11">
        <v>43830</v>
      </c>
      <c r="E939" s="11">
        <v>46446</v>
      </c>
      <c r="F939" s="10" t="s">
        <v>17</v>
      </c>
      <c r="G939" s="12">
        <v>0</v>
      </c>
      <c r="H939" s="12">
        <v>0</v>
      </c>
      <c r="I939" s="12">
        <v>0</v>
      </c>
      <c r="J939" s="12">
        <v>0</v>
      </c>
    </row>
    <row r="940" spans="2:10" s="1" customFormat="1" ht="19.75" customHeight="1" x14ac:dyDescent="0.25">
      <c r="B940" s="9" t="s">
        <v>18</v>
      </c>
      <c r="C940" s="10" t="s">
        <v>16</v>
      </c>
      <c r="D940" s="11">
        <v>43830</v>
      </c>
      <c r="E940" s="11">
        <v>47396</v>
      </c>
      <c r="F940" s="10" t="s">
        <v>17</v>
      </c>
      <c r="G940" s="12">
        <v>165028.06</v>
      </c>
      <c r="H940" s="12">
        <v>0</v>
      </c>
      <c r="I940" s="12">
        <v>0</v>
      </c>
      <c r="J940" s="12">
        <v>0</v>
      </c>
    </row>
    <row r="941" spans="2:10" s="1" customFormat="1" ht="19.75" customHeight="1" x14ac:dyDescent="0.25">
      <c r="B941" s="9" t="s">
        <v>18</v>
      </c>
      <c r="C941" s="10" t="s">
        <v>16</v>
      </c>
      <c r="D941" s="11">
        <v>43831</v>
      </c>
      <c r="E941" s="11">
        <v>46381</v>
      </c>
      <c r="F941" s="10" t="s">
        <v>17</v>
      </c>
      <c r="G941" s="12">
        <v>93732</v>
      </c>
      <c r="H941" s="12">
        <v>0</v>
      </c>
      <c r="I941" s="12">
        <v>0</v>
      </c>
      <c r="J941" s="12">
        <v>0</v>
      </c>
    </row>
    <row r="942" spans="2:10" s="1" customFormat="1" ht="19.75" customHeight="1" x14ac:dyDescent="0.25">
      <c r="B942" s="9" t="s">
        <v>18</v>
      </c>
      <c r="C942" s="10" t="s">
        <v>16</v>
      </c>
      <c r="D942" s="11">
        <v>43831</v>
      </c>
      <c r="E942" s="11">
        <v>46387</v>
      </c>
      <c r="F942" s="10" t="s">
        <v>17</v>
      </c>
      <c r="G942" s="12">
        <v>24780.03</v>
      </c>
      <c r="H942" s="12">
        <v>0</v>
      </c>
      <c r="I942" s="12">
        <v>0</v>
      </c>
      <c r="J942" s="12">
        <v>0</v>
      </c>
    </row>
    <row r="943" spans="2:10" s="1" customFormat="1" ht="19.75" customHeight="1" x14ac:dyDescent="0.25">
      <c r="B943" s="9" t="s">
        <v>18</v>
      </c>
      <c r="C943" s="10" t="s">
        <v>16</v>
      </c>
      <c r="D943" s="11">
        <v>43831</v>
      </c>
      <c r="E943" s="11">
        <v>47848</v>
      </c>
      <c r="F943" s="10" t="s">
        <v>17</v>
      </c>
      <c r="G943" s="12">
        <v>16707259.539999999</v>
      </c>
      <c r="H943" s="12">
        <v>0</v>
      </c>
      <c r="I943" s="12">
        <v>0</v>
      </c>
      <c r="J943" s="12">
        <v>0</v>
      </c>
    </row>
    <row r="944" spans="2:10" s="1" customFormat="1" ht="19.75" customHeight="1" x14ac:dyDescent="0.25">
      <c r="B944" s="9" t="s">
        <v>18</v>
      </c>
      <c r="C944" s="10" t="s">
        <v>16</v>
      </c>
      <c r="D944" s="11">
        <v>43831</v>
      </c>
      <c r="E944" s="11">
        <v>47848</v>
      </c>
      <c r="F944" s="10" t="s">
        <v>19</v>
      </c>
      <c r="G944" s="12">
        <v>297876.33</v>
      </c>
      <c r="H944" s="12">
        <v>0</v>
      </c>
      <c r="I944" s="12">
        <v>0</v>
      </c>
      <c r="J944" s="12">
        <v>0</v>
      </c>
    </row>
    <row r="945" spans="2:10" s="1" customFormat="1" ht="19.75" customHeight="1" x14ac:dyDescent="0.25">
      <c r="B945" s="9" t="s">
        <v>18</v>
      </c>
      <c r="C945" s="10" t="s">
        <v>16</v>
      </c>
      <c r="D945" s="11">
        <v>43831</v>
      </c>
      <c r="E945" s="11">
        <v>48579</v>
      </c>
      <c r="F945" s="10" t="s">
        <v>17</v>
      </c>
      <c r="G945" s="12">
        <v>1249052</v>
      </c>
      <c r="H945" s="12">
        <v>0</v>
      </c>
      <c r="I945" s="12">
        <v>0</v>
      </c>
      <c r="J945" s="12">
        <v>0</v>
      </c>
    </row>
    <row r="946" spans="2:10" s="1" customFormat="1" ht="19.75" customHeight="1" x14ac:dyDescent="0.25">
      <c r="B946" s="9" t="s">
        <v>18</v>
      </c>
      <c r="C946" s="10" t="s">
        <v>16</v>
      </c>
      <c r="D946" s="11">
        <v>43831</v>
      </c>
      <c r="E946" s="11">
        <v>49646</v>
      </c>
      <c r="F946" s="10" t="s">
        <v>19</v>
      </c>
      <c r="G946" s="12">
        <v>25748</v>
      </c>
      <c r="H946" s="12">
        <v>0</v>
      </c>
      <c r="I946" s="12">
        <v>0</v>
      </c>
      <c r="J946" s="12">
        <v>0</v>
      </c>
    </row>
    <row r="947" spans="2:10" s="1" customFormat="1" ht="19.75" customHeight="1" x14ac:dyDescent="0.25">
      <c r="B947" s="9" t="s">
        <v>18</v>
      </c>
      <c r="C947" s="10" t="s">
        <v>16</v>
      </c>
      <c r="D947" s="11">
        <v>43843</v>
      </c>
      <c r="E947" s="11">
        <v>47473</v>
      </c>
      <c r="F947" s="10" t="s">
        <v>19</v>
      </c>
      <c r="G947" s="12">
        <v>126607</v>
      </c>
      <c r="H947" s="12">
        <v>0</v>
      </c>
      <c r="I947" s="12">
        <v>0</v>
      </c>
      <c r="J947" s="12">
        <v>0</v>
      </c>
    </row>
    <row r="948" spans="2:10" s="1" customFormat="1" ht="19.75" customHeight="1" x14ac:dyDescent="0.25">
      <c r="B948" s="9" t="s">
        <v>18</v>
      </c>
      <c r="C948" s="10" t="s">
        <v>16</v>
      </c>
      <c r="D948" s="11">
        <v>43843</v>
      </c>
      <c r="E948" s="11">
        <v>48693</v>
      </c>
      <c r="F948" s="10" t="s">
        <v>17</v>
      </c>
      <c r="G948" s="12">
        <v>57916.92</v>
      </c>
      <c r="H948" s="12">
        <v>0</v>
      </c>
      <c r="I948" s="12">
        <v>0</v>
      </c>
      <c r="J948" s="12">
        <v>0</v>
      </c>
    </row>
    <row r="949" spans="2:10" s="1" customFormat="1" ht="19.75" customHeight="1" x14ac:dyDescent="0.25">
      <c r="B949" s="9" t="s">
        <v>18</v>
      </c>
      <c r="C949" s="10" t="s">
        <v>16</v>
      </c>
      <c r="D949" s="11">
        <v>43844</v>
      </c>
      <c r="E949" s="11">
        <v>47494</v>
      </c>
      <c r="F949" s="10" t="s">
        <v>19</v>
      </c>
      <c r="G949" s="12">
        <v>467532.41</v>
      </c>
      <c r="H949" s="12">
        <v>0</v>
      </c>
      <c r="I949" s="12">
        <v>0</v>
      </c>
      <c r="J949" s="12">
        <v>0</v>
      </c>
    </row>
    <row r="950" spans="2:10" s="1" customFormat="1" ht="19.75" customHeight="1" x14ac:dyDescent="0.25">
      <c r="B950" s="9" t="s">
        <v>18</v>
      </c>
      <c r="C950" s="10" t="s">
        <v>16</v>
      </c>
      <c r="D950" s="11">
        <v>43850</v>
      </c>
      <c r="E950" s="11">
        <v>49241</v>
      </c>
      <c r="F950" s="10" t="s">
        <v>17</v>
      </c>
      <c r="G950" s="12">
        <v>131825.09</v>
      </c>
      <c r="H950" s="12">
        <v>0</v>
      </c>
      <c r="I950" s="12">
        <v>0</v>
      </c>
      <c r="J950" s="12">
        <v>0</v>
      </c>
    </row>
    <row r="951" spans="2:10" s="1" customFormat="1" ht="19.75" customHeight="1" x14ac:dyDescent="0.25">
      <c r="B951" s="9" t="s">
        <v>18</v>
      </c>
      <c r="C951" s="10" t="s">
        <v>16</v>
      </c>
      <c r="D951" s="11">
        <v>43858</v>
      </c>
      <c r="E951" s="11">
        <v>47330</v>
      </c>
      <c r="F951" s="10" t="s">
        <v>17</v>
      </c>
      <c r="G951" s="12">
        <v>19601.28</v>
      </c>
      <c r="H951" s="12">
        <v>0</v>
      </c>
      <c r="I951" s="12">
        <v>0</v>
      </c>
      <c r="J951" s="12">
        <v>0</v>
      </c>
    </row>
    <row r="952" spans="2:10" s="1" customFormat="1" ht="19.75" customHeight="1" x14ac:dyDescent="0.25">
      <c r="B952" s="9" t="s">
        <v>18</v>
      </c>
      <c r="C952" s="10" t="s">
        <v>16</v>
      </c>
      <c r="D952" s="11">
        <v>43860</v>
      </c>
      <c r="E952" s="11">
        <v>46023</v>
      </c>
      <c r="F952" s="10" t="s">
        <v>17</v>
      </c>
      <c r="G952" s="12">
        <v>0</v>
      </c>
      <c r="H952" s="12">
        <v>0</v>
      </c>
      <c r="I952" s="12">
        <v>0</v>
      </c>
      <c r="J952" s="12">
        <v>0</v>
      </c>
    </row>
    <row r="953" spans="2:10" s="1" customFormat="1" ht="19.75" customHeight="1" x14ac:dyDescent="0.25">
      <c r="B953" s="9" t="s">
        <v>18</v>
      </c>
      <c r="C953" s="10" t="s">
        <v>16</v>
      </c>
      <c r="D953" s="11">
        <v>43860</v>
      </c>
      <c r="E953" s="11">
        <v>47087</v>
      </c>
      <c r="F953" s="10" t="s">
        <v>17</v>
      </c>
      <c r="G953" s="12">
        <v>71974</v>
      </c>
      <c r="H953" s="12">
        <v>0</v>
      </c>
      <c r="I953" s="12">
        <v>0</v>
      </c>
      <c r="J953" s="12">
        <v>0</v>
      </c>
    </row>
    <row r="954" spans="2:10" s="1" customFormat="1" ht="19.75" customHeight="1" x14ac:dyDescent="0.25">
      <c r="B954" s="9" t="s">
        <v>18</v>
      </c>
      <c r="C954" s="10" t="s">
        <v>16</v>
      </c>
      <c r="D954" s="11">
        <v>43860</v>
      </c>
      <c r="E954" s="11">
        <v>47513</v>
      </c>
      <c r="F954" s="10" t="s">
        <v>17</v>
      </c>
      <c r="G954" s="12">
        <v>0</v>
      </c>
      <c r="H954" s="12">
        <v>0</v>
      </c>
      <c r="I954" s="12">
        <v>0</v>
      </c>
      <c r="J954" s="12">
        <v>0</v>
      </c>
    </row>
    <row r="955" spans="2:10" s="1" customFormat="1" ht="19.75" customHeight="1" x14ac:dyDescent="0.25">
      <c r="B955" s="9" t="s">
        <v>18</v>
      </c>
      <c r="C955" s="10" t="s">
        <v>16</v>
      </c>
      <c r="D955" s="11">
        <v>43864</v>
      </c>
      <c r="E955" s="11">
        <v>51135</v>
      </c>
      <c r="F955" s="10" t="s">
        <v>17</v>
      </c>
      <c r="G955" s="12">
        <v>178582.55</v>
      </c>
      <c r="H955" s="12">
        <v>0</v>
      </c>
      <c r="I955" s="12">
        <v>0</v>
      </c>
      <c r="J955" s="12">
        <v>0</v>
      </c>
    </row>
    <row r="956" spans="2:10" s="1" customFormat="1" ht="19.75" customHeight="1" x14ac:dyDescent="0.25">
      <c r="B956" s="9" t="s">
        <v>18</v>
      </c>
      <c r="C956" s="10" t="s">
        <v>16</v>
      </c>
      <c r="D956" s="11">
        <v>43866</v>
      </c>
      <c r="E956" s="11">
        <v>47546</v>
      </c>
      <c r="F956" s="10" t="s">
        <v>19</v>
      </c>
      <c r="G956" s="12">
        <v>14485.8</v>
      </c>
      <c r="H956" s="12">
        <v>0</v>
      </c>
      <c r="I956" s="12">
        <v>0</v>
      </c>
      <c r="J956" s="12">
        <v>0</v>
      </c>
    </row>
    <row r="957" spans="2:10" s="1" customFormat="1" ht="19.75" customHeight="1" x14ac:dyDescent="0.25">
      <c r="B957" s="9" t="s">
        <v>18</v>
      </c>
      <c r="C957" s="10" t="s">
        <v>16</v>
      </c>
      <c r="D957" s="11">
        <v>43867</v>
      </c>
      <c r="E957" s="11">
        <v>46389</v>
      </c>
      <c r="F957" s="10" t="s">
        <v>19</v>
      </c>
      <c r="G957" s="12">
        <v>3522.58</v>
      </c>
      <c r="H957" s="12">
        <v>0</v>
      </c>
      <c r="I957" s="12">
        <v>0</v>
      </c>
      <c r="J957" s="12">
        <v>0</v>
      </c>
    </row>
    <row r="958" spans="2:10" s="1" customFormat="1" ht="19.75" customHeight="1" x14ac:dyDescent="0.25">
      <c r="B958" s="9" t="s">
        <v>18</v>
      </c>
      <c r="C958" s="10" t="s">
        <v>16</v>
      </c>
      <c r="D958" s="11">
        <v>43871</v>
      </c>
      <c r="E958" s="11">
        <v>47501</v>
      </c>
      <c r="F958" s="10" t="s">
        <v>19</v>
      </c>
      <c r="G958" s="12">
        <v>59987.28</v>
      </c>
      <c r="H958" s="12">
        <v>0</v>
      </c>
      <c r="I958" s="12">
        <v>0</v>
      </c>
      <c r="J958" s="12">
        <v>0</v>
      </c>
    </row>
    <row r="959" spans="2:10" s="1" customFormat="1" ht="19.75" customHeight="1" x14ac:dyDescent="0.25">
      <c r="B959" s="9" t="s">
        <v>18</v>
      </c>
      <c r="C959" s="10" t="s">
        <v>16</v>
      </c>
      <c r="D959" s="11">
        <v>43871</v>
      </c>
      <c r="E959" s="11">
        <v>47514</v>
      </c>
      <c r="F959" s="10" t="s">
        <v>17</v>
      </c>
      <c r="G959" s="12">
        <v>21350</v>
      </c>
      <c r="H959" s="12">
        <v>0</v>
      </c>
      <c r="I959" s="12">
        <v>0</v>
      </c>
      <c r="J959" s="12">
        <v>0</v>
      </c>
    </row>
    <row r="960" spans="2:10" s="1" customFormat="1" ht="19.75" customHeight="1" x14ac:dyDescent="0.25">
      <c r="B960" s="9" t="s">
        <v>18</v>
      </c>
      <c r="C960" s="10" t="s">
        <v>16</v>
      </c>
      <c r="D960" s="11">
        <v>43873</v>
      </c>
      <c r="E960" s="11">
        <v>46752</v>
      </c>
      <c r="F960" s="10" t="s">
        <v>19</v>
      </c>
      <c r="G960" s="12">
        <v>32440</v>
      </c>
      <c r="H960" s="12">
        <v>0</v>
      </c>
      <c r="I960" s="12">
        <v>0</v>
      </c>
      <c r="J960" s="12">
        <v>0</v>
      </c>
    </row>
    <row r="961" spans="2:10" s="1" customFormat="1" ht="19.75" customHeight="1" x14ac:dyDescent="0.25">
      <c r="B961" s="9" t="s">
        <v>18</v>
      </c>
      <c r="C961" s="10" t="s">
        <v>16</v>
      </c>
      <c r="D961" s="11">
        <v>43875</v>
      </c>
      <c r="E961" s="11">
        <v>47528</v>
      </c>
      <c r="F961" s="10" t="s">
        <v>19</v>
      </c>
      <c r="G961" s="12">
        <v>49925.5</v>
      </c>
      <c r="H961" s="12">
        <v>0</v>
      </c>
      <c r="I961" s="12">
        <v>0</v>
      </c>
      <c r="J961" s="12">
        <v>0</v>
      </c>
    </row>
    <row r="962" spans="2:10" s="1" customFormat="1" ht="19.75" customHeight="1" x14ac:dyDescent="0.25">
      <c r="B962" s="9" t="s">
        <v>18</v>
      </c>
      <c r="C962" s="10" t="s">
        <v>16</v>
      </c>
      <c r="D962" s="11">
        <v>43879</v>
      </c>
      <c r="E962" s="11">
        <v>46112</v>
      </c>
      <c r="F962" s="10" t="s">
        <v>17</v>
      </c>
      <c r="G962" s="12">
        <v>13500</v>
      </c>
      <c r="H962" s="12">
        <v>0</v>
      </c>
      <c r="I962" s="12">
        <v>0</v>
      </c>
      <c r="J962" s="12">
        <v>0</v>
      </c>
    </row>
    <row r="963" spans="2:10" s="1" customFormat="1" ht="19.75" customHeight="1" x14ac:dyDescent="0.25">
      <c r="B963" s="9" t="s">
        <v>18</v>
      </c>
      <c r="C963" s="10" t="s">
        <v>16</v>
      </c>
      <c r="D963" s="11">
        <v>43879</v>
      </c>
      <c r="E963" s="11">
        <v>47532</v>
      </c>
      <c r="F963" s="10" t="s">
        <v>17</v>
      </c>
      <c r="G963" s="12">
        <v>1862806.99</v>
      </c>
      <c r="H963" s="12">
        <v>0</v>
      </c>
      <c r="I963" s="12">
        <v>0</v>
      </c>
      <c r="J963" s="12">
        <v>0</v>
      </c>
    </row>
    <row r="964" spans="2:10" s="1" customFormat="1" ht="19.75" customHeight="1" x14ac:dyDescent="0.25">
      <c r="B964" s="9" t="s">
        <v>18</v>
      </c>
      <c r="C964" s="10" t="s">
        <v>16</v>
      </c>
      <c r="D964" s="11">
        <v>43883</v>
      </c>
      <c r="E964" s="11">
        <v>46955</v>
      </c>
      <c r="F964" s="10" t="s">
        <v>17</v>
      </c>
      <c r="G964" s="12">
        <v>27800</v>
      </c>
      <c r="H964" s="12">
        <v>0</v>
      </c>
      <c r="I964" s="12">
        <v>0</v>
      </c>
      <c r="J964" s="12">
        <v>0</v>
      </c>
    </row>
    <row r="965" spans="2:10" s="1" customFormat="1" ht="19.75" customHeight="1" x14ac:dyDescent="0.25">
      <c r="B965" s="9" t="s">
        <v>18</v>
      </c>
      <c r="C965" s="10" t="s">
        <v>16</v>
      </c>
      <c r="D965" s="11">
        <v>43885</v>
      </c>
      <c r="E965" s="11">
        <v>47536</v>
      </c>
      <c r="F965" s="10" t="s">
        <v>19</v>
      </c>
      <c r="G965" s="12">
        <v>32703.27</v>
      </c>
      <c r="H965" s="12">
        <v>0</v>
      </c>
      <c r="I965" s="12">
        <v>0</v>
      </c>
      <c r="J965" s="12">
        <v>0</v>
      </c>
    </row>
    <row r="966" spans="2:10" s="1" customFormat="1" ht="19.75" customHeight="1" x14ac:dyDescent="0.25">
      <c r="B966" s="9" t="s">
        <v>18</v>
      </c>
      <c r="C966" s="10" t="s">
        <v>16</v>
      </c>
      <c r="D966" s="11">
        <v>43888</v>
      </c>
      <c r="E966" s="11">
        <v>49309</v>
      </c>
      <c r="F966" s="10" t="s">
        <v>19</v>
      </c>
      <c r="G966" s="12">
        <v>353378.63</v>
      </c>
      <c r="H966" s="12">
        <v>0</v>
      </c>
      <c r="I966" s="12">
        <v>0</v>
      </c>
      <c r="J966" s="12">
        <v>0</v>
      </c>
    </row>
    <row r="967" spans="2:10" s="1" customFormat="1" ht="19.75" customHeight="1" x14ac:dyDescent="0.25">
      <c r="B967" s="9" t="s">
        <v>18</v>
      </c>
      <c r="C967" s="10" t="s">
        <v>16</v>
      </c>
      <c r="D967" s="11">
        <v>43889</v>
      </c>
      <c r="E967" s="11">
        <v>47382</v>
      </c>
      <c r="F967" s="10" t="s">
        <v>19</v>
      </c>
      <c r="G967" s="12">
        <v>65599.45</v>
      </c>
      <c r="H967" s="12">
        <v>0</v>
      </c>
      <c r="I967" s="12">
        <v>0</v>
      </c>
      <c r="J967" s="12">
        <v>0</v>
      </c>
    </row>
    <row r="968" spans="2:10" s="1" customFormat="1" ht="19.75" customHeight="1" x14ac:dyDescent="0.25">
      <c r="B968" s="9" t="s">
        <v>18</v>
      </c>
      <c r="C968" s="10" t="s">
        <v>16</v>
      </c>
      <c r="D968" s="11">
        <v>43889</v>
      </c>
      <c r="E968" s="11">
        <v>47540</v>
      </c>
      <c r="F968" s="10" t="s">
        <v>19</v>
      </c>
      <c r="G968" s="12">
        <v>183487.73</v>
      </c>
      <c r="H968" s="12">
        <v>0</v>
      </c>
      <c r="I968" s="12">
        <v>0</v>
      </c>
      <c r="J968" s="12">
        <v>0</v>
      </c>
    </row>
    <row r="969" spans="2:10" s="1" customFormat="1" ht="19.75" customHeight="1" x14ac:dyDescent="0.25">
      <c r="B969" s="9" t="s">
        <v>18</v>
      </c>
      <c r="C969" s="10" t="s">
        <v>16</v>
      </c>
      <c r="D969" s="11">
        <v>43896</v>
      </c>
      <c r="E969" s="11">
        <v>47548</v>
      </c>
      <c r="F969" s="10" t="s">
        <v>17</v>
      </c>
      <c r="G969" s="12">
        <v>10000</v>
      </c>
      <c r="H969" s="12">
        <v>0</v>
      </c>
      <c r="I969" s="12">
        <v>0</v>
      </c>
      <c r="J969" s="12">
        <v>0</v>
      </c>
    </row>
    <row r="970" spans="2:10" s="1" customFormat="1" ht="19.75" customHeight="1" x14ac:dyDescent="0.25">
      <c r="B970" s="9" t="s">
        <v>18</v>
      </c>
      <c r="C970" s="10" t="s">
        <v>16</v>
      </c>
      <c r="D970" s="11">
        <v>43899</v>
      </c>
      <c r="E970" s="11">
        <v>47546</v>
      </c>
      <c r="F970" s="10" t="s">
        <v>17</v>
      </c>
      <c r="G970" s="12">
        <v>474980</v>
      </c>
      <c r="H970" s="12">
        <v>0</v>
      </c>
      <c r="I970" s="12">
        <v>0</v>
      </c>
      <c r="J970" s="12">
        <v>0</v>
      </c>
    </row>
    <row r="971" spans="2:10" s="1" customFormat="1" ht="19.75" customHeight="1" x14ac:dyDescent="0.25">
      <c r="B971" s="9" t="s">
        <v>18</v>
      </c>
      <c r="C971" s="10" t="s">
        <v>16</v>
      </c>
      <c r="D971" s="11">
        <v>43901</v>
      </c>
      <c r="E971" s="11">
        <v>47315</v>
      </c>
      <c r="F971" s="10" t="s">
        <v>19</v>
      </c>
      <c r="G971" s="12">
        <v>23061.85</v>
      </c>
      <c r="H971" s="12">
        <v>0</v>
      </c>
      <c r="I971" s="12">
        <v>0</v>
      </c>
      <c r="J971" s="12">
        <v>0</v>
      </c>
    </row>
    <row r="972" spans="2:10" s="1" customFormat="1" ht="19.75" customHeight="1" x14ac:dyDescent="0.25">
      <c r="B972" s="9" t="s">
        <v>18</v>
      </c>
      <c r="C972" s="10" t="s">
        <v>16</v>
      </c>
      <c r="D972" s="11">
        <v>43907</v>
      </c>
      <c r="E972" s="11">
        <v>47557</v>
      </c>
      <c r="F972" s="10" t="s">
        <v>19</v>
      </c>
      <c r="G972" s="12">
        <v>61685.06</v>
      </c>
      <c r="H972" s="12">
        <v>0</v>
      </c>
      <c r="I972" s="12">
        <v>0</v>
      </c>
      <c r="J972" s="12">
        <v>0</v>
      </c>
    </row>
    <row r="973" spans="2:10" s="1" customFormat="1" ht="19.75" customHeight="1" x14ac:dyDescent="0.25">
      <c r="B973" s="9" t="s">
        <v>18</v>
      </c>
      <c r="C973" s="10" t="s">
        <v>16</v>
      </c>
      <c r="D973" s="11">
        <v>43908</v>
      </c>
      <c r="E973" s="11">
        <v>47726</v>
      </c>
      <c r="F973" s="10" t="s">
        <v>17</v>
      </c>
      <c r="G973" s="12">
        <v>466624</v>
      </c>
      <c r="H973" s="12">
        <v>0</v>
      </c>
      <c r="I973" s="12">
        <v>0</v>
      </c>
      <c r="J973" s="12">
        <v>0</v>
      </c>
    </row>
    <row r="974" spans="2:10" s="1" customFormat="1" ht="19.75" customHeight="1" x14ac:dyDescent="0.25">
      <c r="B974" s="9" t="s">
        <v>18</v>
      </c>
      <c r="C974" s="10" t="s">
        <v>16</v>
      </c>
      <c r="D974" s="11">
        <v>43908</v>
      </c>
      <c r="E974" s="11">
        <v>49273</v>
      </c>
      <c r="F974" s="10" t="s">
        <v>17</v>
      </c>
      <c r="G974" s="12">
        <v>223107.32</v>
      </c>
      <c r="H974" s="12">
        <v>0</v>
      </c>
      <c r="I974" s="12">
        <v>0</v>
      </c>
      <c r="J974" s="12">
        <v>0</v>
      </c>
    </row>
    <row r="975" spans="2:10" s="1" customFormat="1" ht="19.75" customHeight="1" x14ac:dyDescent="0.25">
      <c r="B975" s="9" t="s">
        <v>18</v>
      </c>
      <c r="C975" s="10" t="s">
        <v>16</v>
      </c>
      <c r="D975" s="11">
        <v>43909</v>
      </c>
      <c r="E975" s="11">
        <v>47560</v>
      </c>
      <c r="F975" s="10" t="s">
        <v>17</v>
      </c>
      <c r="G975" s="12">
        <v>202498.02</v>
      </c>
      <c r="H975" s="12">
        <v>0</v>
      </c>
      <c r="I975" s="12">
        <v>0</v>
      </c>
      <c r="J975" s="12">
        <v>0</v>
      </c>
    </row>
    <row r="976" spans="2:10" s="1" customFormat="1" ht="19.75" customHeight="1" x14ac:dyDescent="0.25">
      <c r="B976" s="9" t="s">
        <v>18</v>
      </c>
      <c r="C976" s="10" t="s">
        <v>16</v>
      </c>
      <c r="D976" s="11">
        <v>43909</v>
      </c>
      <c r="E976" s="11">
        <v>47560</v>
      </c>
      <c r="F976" s="10" t="s">
        <v>19</v>
      </c>
      <c r="G976" s="12">
        <v>50000</v>
      </c>
      <c r="H976" s="12">
        <v>0</v>
      </c>
      <c r="I976" s="12">
        <v>0</v>
      </c>
      <c r="J976" s="12">
        <v>0</v>
      </c>
    </row>
    <row r="977" spans="2:10" s="1" customFormat="1" ht="19.75" customHeight="1" x14ac:dyDescent="0.25">
      <c r="B977" s="9" t="s">
        <v>18</v>
      </c>
      <c r="C977" s="10" t="s">
        <v>16</v>
      </c>
      <c r="D977" s="11">
        <v>43909</v>
      </c>
      <c r="E977" s="11">
        <v>47726</v>
      </c>
      <c r="F977" s="10" t="s">
        <v>17</v>
      </c>
      <c r="G977" s="12">
        <v>177312</v>
      </c>
      <c r="H977" s="12">
        <v>0</v>
      </c>
      <c r="I977" s="12">
        <v>0</v>
      </c>
      <c r="J977" s="12">
        <v>0</v>
      </c>
    </row>
    <row r="978" spans="2:10" s="1" customFormat="1" ht="19.75" customHeight="1" x14ac:dyDescent="0.25">
      <c r="B978" s="9" t="s">
        <v>18</v>
      </c>
      <c r="C978" s="10" t="s">
        <v>16</v>
      </c>
      <c r="D978" s="11">
        <v>43910</v>
      </c>
      <c r="E978" s="11">
        <v>46387</v>
      </c>
      <c r="F978" s="10" t="s">
        <v>17</v>
      </c>
      <c r="G978" s="12">
        <v>62523.12</v>
      </c>
      <c r="H978" s="12">
        <v>0</v>
      </c>
      <c r="I978" s="12">
        <v>0</v>
      </c>
      <c r="J978" s="12">
        <v>0</v>
      </c>
    </row>
    <row r="979" spans="2:10" s="1" customFormat="1" ht="19.75" customHeight="1" x14ac:dyDescent="0.25">
      <c r="B979" s="9" t="s">
        <v>18</v>
      </c>
      <c r="C979" s="10" t="s">
        <v>16</v>
      </c>
      <c r="D979" s="11">
        <v>43910</v>
      </c>
      <c r="E979" s="11">
        <v>47684</v>
      </c>
      <c r="F979" s="10" t="s">
        <v>17</v>
      </c>
      <c r="G979" s="12">
        <v>202505.52</v>
      </c>
      <c r="H979" s="12">
        <v>0</v>
      </c>
      <c r="I979" s="12">
        <v>0</v>
      </c>
      <c r="J979" s="12">
        <v>0</v>
      </c>
    </row>
    <row r="980" spans="2:10" s="1" customFormat="1" ht="19.75" customHeight="1" x14ac:dyDescent="0.25">
      <c r="B980" s="9" t="s">
        <v>18</v>
      </c>
      <c r="C980" s="10" t="s">
        <v>16</v>
      </c>
      <c r="D980" s="11">
        <v>43910</v>
      </c>
      <c r="E980" s="11">
        <v>49361</v>
      </c>
      <c r="F980" s="10" t="s">
        <v>19</v>
      </c>
      <c r="G980" s="12">
        <v>206739.43</v>
      </c>
      <c r="H980" s="12">
        <v>0</v>
      </c>
      <c r="I980" s="12">
        <v>0</v>
      </c>
      <c r="J980" s="12">
        <v>0</v>
      </c>
    </row>
    <row r="981" spans="2:10" s="1" customFormat="1" ht="19.75" customHeight="1" x14ac:dyDescent="0.25">
      <c r="B981" s="9" t="s">
        <v>18</v>
      </c>
      <c r="C981" s="10" t="s">
        <v>16</v>
      </c>
      <c r="D981" s="11">
        <v>43914</v>
      </c>
      <c r="E981" s="11">
        <v>47564</v>
      </c>
      <c r="F981" s="10" t="s">
        <v>17</v>
      </c>
      <c r="G981" s="12">
        <v>200000</v>
      </c>
      <c r="H981" s="12">
        <v>0</v>
      </c>
      <c r="I981" s="12">
        <v>0</v>
      </c>
      <c r="J981" s="12">
        <v>0</v>
      </c>
    </row>
    <row r="982" spans="2:10" s="1" customFormat="1" ht="19.75" customHeight="1" x14ac:dyDescent="0.25">
      <c r="B982" s="9" t="s">
        <v>18</v>
      </c>
      <c r="C982" s="10" t="s">
        <v>16</v>
      </c>
      <c r="D982" s="11">
        <v>43916</v>
      </c>
      <c r="E982" s="11">
        <v>46444</v>
      </c>
      <c r="F982" s="10" t="s">
        <v>19</v>
      </c>
      <c r="G982" s="12">
        <v>713.14</v>
      </c>
      <c r="H982" s="12">
        <v>0</v>
      </c>
      <c r="I982" s="12">
        <v>0</v>
      </c>
      <c r="J982" s="12">
        <v>0</v>
      </c>
    </row>
    <row r="983" spans="2:10" s="1" customFormat="1" ht="19.75" customHeight="1" x14ac:dyDescent="0.25">
      <c r="B983" s="9" t="s">
        <v>18</v>
      </c>
      <c r="C983" s="10" t="s">
        <v>16</v>
      </c>
      <c r="D983" s="11">
        <v>43917</v>
      </c>
      <c r="E983" s="11">
        <v>47412</v>
      </c>
      <c r="F983" s="10" t="s">
        <v>17</v>
      </c>
      <c r="G983" s="12">
        <v>7085.63</v>
      </c>
      <c r="H983" s="12">
        <v>0</v>
      </c>
      <c r="I983" s="12">
        <v>0</v>
      </c>
      <c r="J983" s="12">
        <v>0</v>
      </c>
    </row>
    <row r="984" spans="2:10" s="1" customFormat="1" ht="19.75" customHeight="1" x14ac:dyDescent="0.25">
      <c r="B984" s="9" t="s">
        <v>18</v>
      </c>
      <c r="C984" s="10" t="s">
        <v>16</v>
      </c>
      <c r="D984" s="11">
        <v>43921</v>
      </c>
      <c r="E984" s="11">
        <v>46387</v>
      </c>
      <c r="F984" s="10" t="s">
        <v>17</v>
      </c>
      <c r="G984" s="12">
        <v>30332</v>
      </c>
      <c r="H984" s="12">
        <v>0</v>
      </c>
      <c r="I984" s="12">
        <v>0</v>
      </c>
      <c r="J984" s="12">
        <v>0</v>
      </c>
    </row>
    <row r="985" spans="2:10" s="1" customFormat="1" ht="19.75" customHeight="1" x14ac:dyDescent="0.25">
      <c r="B985" s="9" t="s">
        <v>18</v>
      </c>
      <c r="C985" s="10" t="s">
        <v>16</v>
      </c>
      <c r="D985" s="11">
        <v>43921</v>
      </c>
      <c r="E985" s="11">
        <v>47574</v>
      </c>
      <c r="F985" s="10" t="s">
        <v>17</v>
      </c>
      <c r="G985" s="12">
        <v>53000</v>
      </c>
      <c r="H985" s="12">
        <v>0</v>
      </c>
      <c r="I985" s="12">
        <v>0</v>
      </c>
      <c r="J985" s="12">
        <v>0</v>
      </c>
    </row>
    <row r="986" spans="2:10" s="1" customFormat="1" ht="19.75" customHeight="1" x14ac:dyDescent="0.25">
      <c r="B986" s="9" t="s">
        <v>18</v>
      </c>
      <c r="C986" s="10" t="s">
        <v>16</v>
      </c>
      <c r="D986" s="11">
        <v>43922</v>
      </c>
      <c r="E986" s="11">
        <v>47511</v>
      </c>
      <c r="F986" s="10" t="s">
        <v>17</v>
      </c>
      <c r="G986" s="12">
        <v>63798.57</v>
      </c>
      <c r="H986" s="12">
        <v>0</v>
      </c>
      <c r="I986" s="12">
        <v>0</v>
      </c>
      <c r="J986" s="12">
        <v>0</v>
      </c>
    </row>
    <row r="987" spans="2:10" s="1" customFormat="1" ht="19.75" customHeight="1" x14ac:dyDescent="0.25">
      <c r="B987" s="9" t="s">
        <v>18</v>
      </c>
      <c r="C987" s="10" t="s">
        <v>16</v>
      </c>
      <c r="D987" s="11">
        <v>43922</v>
      </c>
      <c r="E987" s="11">
        <v>47571</v>
      </c>
      <c r="F987" s="10" t="s">
        <v>17</v>
      </c>
      <c r="G987" s="12">
        <v>19990.66</v>
      </c>
      <c r="H987" s="12">
        <v>0</v>
      </c>
      <c r="I987" s="12">
        <v>0</v>
      </c>
      <c r="J987" s="12">
        <v>0</v>
      </c>
    </row>
    <row r="988" spans="2:10" s="1" customFormat="1" ht="19.75" customHeight="1" x14ac:dyDescent="0.25">
      <c r="B988" s="9" t="s">
        <v>18</v>
      </c>
      <c r="C988" s="10" t="s">
        <v>16</v>
      </c>
      <c r="D988" s="11">
        <v>43922</v>
      </c>
      <c r="E988" s="11">
        <v>47574</v>
      </c>
      <c r="F988" s="10" t="s">
        <v>19</v>
      </c>
      <c r="G988" s="12">
        <v>17690</v>
      </c>
      <c r="H988" s="12">
        <v>0</v>
      </c>
      <c r="I988" s="12">
        <v>0</v>
      </c>
      <c r="J988" s="12">
        <v>0</v>
      </c>
    </row>
    <row r="989" spans="2:10" s="1" customFormat="1" ht="19.75" customHeight="1" x14ac:dyDescent="0.25">
      <c r="B989" s="9" t="s">
        <v>18</v>
      </c>
      <c r="C989" s="10" t="s">
        <v>16</v>
      </c>
      <c r="D989" s="11">
        <v>43923</v>
      </c>
      <c r="E989" s="11">
        <v>47464</v>
      </c>
      <c r="F989" s="10" t="s">
        <v>17</v>
      </c>
      <c r="G989" s="12">
        <v>50000</v>
      </c>
      <c r="H989" s="12">
        <v>0</v>
      </c>
      <c r="I989" s="12">
        <v>0</v>
      </c>
      <c r="J989" s="12">
        <v>0</v>
      </c>
    </row>
    <row r="990" spans="2:10" s="1" customFormat="1" ht="19.75" customHeight="1" x14ac:dyDescent="0.25">
      <c r="B990" s="9" t="s">
        <v>18</v>
      </c>
      <c r="C990" s="10" t="s">
        <v>16</v>
      </c>
      <c r="D990" s="11">
        <v>43923</v>
      </c>
      <c r="E990" s="11">
        <v>47574</v>
      </c>
      <c r="F990" s="10" t="s">
        <v>17</v>
      </c>
      <c r="G990" s="12">
        <v>23833.56</v>
      </c>
      <c r="H990" s="12">
        <v>0</v>
      </c>
      <c r="I990" s="12">
        <v>0</v>
      </c>
      <c r="J990" s="12">
        <v>0</v>
      </c>
    </row>
    <row r="991" spans="2:10" s="1" customFormat="1" ht="19.75" customHeight="1" x14ac:dyDescent="0.25">
      <c r="B991" s="9" t="s">
        <v>18</v>
      </c>
      <c r="C991" s="10" t="s">
        <v>16</v>
      </c>
      <c r="D991" s="11">
        <v>43928</v>
      </c>
      <c r="E991" s="11">
        <v>47564</v>
      </c>
      <c r="F991" s="10" t="s">
        <v>19</v>
      </c>
      <c r="G991" s="12">
        <v>109837.35</v>
      </c>
      <c r="H991" s="12">
        <v>0</v>
      </c>
      <c r="I991" s="12">
        <v>0</v>
      </c>
      <c r="J991" s="12">
        <v>0</v>
      </c>
    </row>
    <row r="992" spans="2:10" s="1" customFormat="1" ht="19.75" customHeight="1" x14ac:dyDescent="0.25">
      <c r="B992" s="9" t="s">
        <v>18</v>
      </c>
      <c r="C992" s="10" t="s">
        <v>16</v>
      </c>
      <c r="D992" s="11">
        <v>43928</v>
      </c>
      <c r="E992" s="11">
        <v>47578</v>
      </c>
      <c r="F992" s="10" t="s">
        <v>19</v>
      </c>
      <c r="G992" s="12">
        <v>101095.75</v>
      </c>
      <c r="H992" s="12">
        <v>0</v>
      </c>
      <c r="I992" s="12">
        <v>0</v>
      </c>
      <c r="J992" s="12">
        <v>0</v>
      </c>
    </row>
    <row r="993" spans="2:10" s="1" customFormat="1" ht="19.75" customHeight="1" x14ac:dyDescent="0.25">
      <c r="B993" s="9" t="s">
        <v>18</v>
      </c>
      <c r="C993" s="10" t="s">
        <v>16</v>
      </c>
      <c r="D993" s="11">
        <v>43935</v>
      </c>
      <c r="E993" s="11">
        <v>46752</v>
      </c>
      <c r="F993" s="10" t="s">
        <v>19</v>
      </c>
      <c r="G993" s="12">
        <v>4722.24</v>
      </c>
      <c r="H993" s="12">
        <v>0</v>
      </c>
      <c r="I993" s="12">
        <v>0</v>
      </c>
      <c r="J993" s="12">
        <v>0</v>
      </c>
    </row>
    <row r="994" spans="2:10" s="1" customFormat="1" ht="19.75" customHeight="1" x14ac:dyDescent="0.25">
      <c r="B994" s="9" t="s">
        <v>18</v>
      </c>
      <c r="C994" s="10" t="s">
        <v>16</v>
      </c>
      <c r="D994" s="11">
        <v>43936</v>
      </c>
      <c r="E994" s="11">
        <v>47585</v>
      </c>
      <c r="F994" s="10" t="s">
        <v>17</v>
      </c>
      <c r="G994" s="12">
        <v>41150</v>
      </c>
      <c r="H994" s="12">
        <v>0</v>
      </c>
      <c r="I994" s="12">
        <v>0</v>
      </c>
      <c r="J994" s="12">
        <v>0</v>
      </c>
    </row>
    <row r="995" spans="2:10" s="1" customFormat="1" ht="19.75" customHeight="1" x14ac:dyDescent="0.25">
      <c r="B995" s="9" t="s">
        <v>18</v>
      </c>
      <c r="C995" s="10" t="s">
        <v>16</v>
      </c>
      <c r="D995" s="11">
        <v>43936</v>
      </c>
      <c r="E995" s="11">
        <v>49674</v>
      </c>
      <c r="F995" s="10" t="s">
        <v>17</v>
      </c>
      <c r="G995" s="12">
        <v>466660</v>
      </c>
      <c r="H995" s="12">
        <v>0</v>
      </c>
      <c r="I995" s="12">
        <v>0</v>
      </c>
      <c r="J995" s="12">
        <v>0</v>
      </c>
    </row>
    <row r="996" spans="2:10" s="1" customFormat="1" ht="19.75" customHeight="1" x14ac:dyDescent="0.25">
      <c r="B996" s="9" t="s">
        <v>18</v>
      </c>
      <c r="C996" s="10" t="s">
        <v>16</v>
      </c>
      <c r="D996" s="11">
        <v>43937</v>
      </c>
      <c r="E996" s="11">
        <v>46381</v>
      </c>
      <c r="F996" s="10" t="s">
        <v>19</v>
      </c>
      <c r="G996" s="12">
        <v>16000</v>
      </c>
      <c r="H996" s="12">
        <v>0</v>
      </c>
      <c r="I996" s="12">
        <v>0</v>
      </c>
      <c r="J996" s="12">
        <v>0</v>
      </c>
    </row>
    <row r="997" spans="2:10" s="1" customFormat="1" ht="19.75" customHeight="1" x14ac:dyDescent="0.25">
      <c r="B997" s="9" t="s">
        <v>18</v>
      </c>
      <c r="C997" s="10" t="s">
        <v>16</v>
      </c>
      <c r="D997" s="11">
        <v>43937</v>
      </c>
      <c r="E997" s="11">
        <v>47588</v>
      </c>
      <c r="F997" s="10" t="s">
        <v>19</v>
      </c>
      <c r="G997" s="12">
        <v>65200</v>
      </c>
      <c r="H997" s="12">
        <v>0</v>
      </c>
      <c r="I997" s="12">
        <v>0</v>
      </c>
      <c r="J997" s="12">
        <v>0</v>
      </c>
    </row>
    <row r="998" spans="2:10" s="1" customFormat="1" ht="19.75" customHeight="1" x14ac:dyDescent="0.25">
      <c r="B998" s="9" t="s">
        <v>18</v>
      </c>
      <c r="C998" s="10" t="s">
        <v>16</v>
      </c>
      <c r="D998" s="11">
        <v>43937</v>
      </c>
      <c r="E998" s="11">
        <v>47589</v>
      </c>
      <c r="F998" s="10" t="s">
        <v>17</v>
      </c>
      <c r="G998" s="12">
        <v>13000</v>
      </c>
      <c r="H998" s="12">
        <v>0</v>
      </c>
      <c r="I998" s="12">
        <v>0</v>
      </c>
      <c r="J998" s="12">
        <v>0</v>
      </c>
    </row>
    <row r="999" spans="2:10" s="1" customFormat="1" ht="19.75" customHeight="1" x14ac:dyDescent="0.25">
      <c r="B999" s="9" t="s">
        <v>18</v>
      </c>
      <c r="C999" s="10" t="s">
        <v>16</v>
      </c>
      <c r="D999" s="11">
        <v>43943</v>
      </c>
      <c r="E999" s="11">
        <v>46023</v>
      </c>
      <c r="F999" s="10" t="s">
        <v>17</v>
      </c>
      <c r="G999" s="12">
        <v>0</v>
      </c>
      <c r="H999" s="12">
        <v>0</v>
      </c>
      <c r="I999" s="12">
        <v>0</v>
      </c>
      <c r="J999" s="12">
        <v>0</v>
      </c>
    </row>
    <row r="1000" spans="2:10" s="1" customFormat="1" ht="19.75" customHeight="1" x14ac:dyDescent="0.25">
      <c r="B1000" s="9" t="s">
        <v>18</v>
      </c>
      <c r="C1000" s="10" t="s">
        <v>16</v>
      </c>
      <c r="D1000" s="11">
        <v>43943</v>
      </c>
      <c r="E1000" s="11">
        <v>47591</v>
      </c>
      <c r="F1000" s="10" t="s">
        <v>17</v>
      </c>
      <c r="G1000" s="12">
        <v>10400</v>
      </c>
      <c r="H1000" s="12">
        <v>0</v>
      </c>
      <c r="I1000" s="12">
        <v>0</v>
      </c>
      <c r="J1000" s="12">
        <v>0</v>
      </c>
    </row>
    <row r="1001" spans="2:10" s="1" customFormat="1" ht="19.75" customHeight="1" x14ac:dyDescent="0.25">
      <c r="B1001" s="9" t="s">
        <v>18</v>
      </c>
      <c r="C1001" s="10" t="s">
        <v>16</v>
      </c>
      <c r="D1001" s="11">
        <v>43943</v>
      </c>
      <c r="E1001" s="11">
        <v>47595</v>
      </c>
      <c r="F1001" s="10" t="s">
        <v>17</v>
      </c>
      <c r="G1001" s="12">
        <v>30000</v>
      </c>
      <c r="H1001" s="12">
        <v>0</v>
      </c>
      <c r="I1001" s="12">
        <v>0</v>
      </c>
      <c r="J1001" s="12">
        <v>0</v>
      </c>
    </row>
    <row r="1002" spans="2:10" s="1" customFormat="1" ht="19.75" customHeight="1" x14ac:dyDescent="0.25">
      <c r="B1002" s="9" t="s">
        <v>18</v>
      </c>
      <c r="C1002" s="10" t="s">
        <v>16</v>
      </c>
      <c r="D1002" s="11">
        <v>43945</v>
      </c>
      <c r="E1002" s="11">
        <v>47596</v>
      </c>
      <c r="F1002" s="10" t="s">
        <v>19</v>
      </c>
      <c r="G1002" s="12">
        <v>25920.51</v>
      </c>
      <c r="H1002" s="12">
        <v>0</v>
      </c>
      <c r="I1002" s="12">
        <v>0</v>
      </c>
      <c r="J1002" s="12">
        <v>0</v>
      </c>
    </row>
    <row r="1003" spans="2:10" s="1" customFormat="1" ht="19.75" customHeight="1" x14ac:dyDescent="0.25">
      <c r="B1003" s="9" t="s">
        <v>18</v>
      </c>
      <c r="C1003" s="10" t="s">
        <v>16</v>
      </c>
      <c r="D1003" s="11">
        <v>43946</v>
      </c>
      <c r="E1003" s="11">
        <v>47496</v>
      </c>
      <c r="F1003" s="10" t="s">
        <v>17</v>
      </c>
      <c r="G1003" s="12">
        <v>78909.67</v>
      </c>
      <c r="H1003" s="12">
        <v>0</v>
      </c>
      <c r="I1003" s="12">
        <v>0</v>
      </c>
      <c r="J1003" s="12">
        <v>0</v>
      </c>
    </row>
    <row r="1004" spans="2:10" s="1" customFormat="1" ht="19.75" customHeight="1" x14ac:dyDescent="0.25">
      <c r="B1004" s="9" t="s">
        <v>18</v>
      </c>
      <c r="C1004" s="10" t="s">
        <v>16</v>
      </c>
      <c r="D1004" s="11">
        <v>43948</v>
      </c>
      <c r="E1004" s="11">
        <v>47234</v>
      </c>
      <c r="F1004" s="10" t="s">
        <v>17</v>
      </c>
      <c r="G1004" s="12">
        <v>107032</v>
      </c>
      <c r="H1004" s="12">
        <v>0</v>
      </c>
      <c r="I1004" s="12">
        <v>0</v>
      </c>
      <c r="J1004" s="12">
        <v>0</v>
      </c>
    </row>
    <row r="1005" spans="2:10" s="1" customFormat="1" ht="19.75" customHeight="1" x14ac:dyDescent="0.25">
      <c r="B1005" s="9" t="s">
        <v>18</v>
      </c>
      <c r="C1005" s="10" t="s">
        <v>16</v>
      </c>
      <c r="D1005" s="11">
        <v>43948</v>
      </c>
      <c r="E1005" s="11">
        <v>48213</v>
      </c>
      <c r="F1005" s="10" t="s">
        <v>17</v>
      </c>
      <c r="G1005" s="12">
        <v>900000</v>
      </c>
      <c r="H1005" s="12">
        <v>0</v>
      </c>
      <c r="I1005" s="12">
        <v>0</v>
      </c>
      <c r="J1005" s="12">
        <v>0</v>
      </c>
    </row>
    <row r="1006" spans="2:10" s="1" customFormat="1" ht="19.75" customHeight="1" x14ac:dyDescent="0.25">
      <c r="B1006" s="9" t="s">
        <v>18</v>
      </c>
      <c r="C1006" s="10" t="s">
        <v>16</v>
      </c>
      <c r="D1006" s="11">
        <v>43951</v>
      </c>
      <c r="E1006" s="11">
        <v>47602</v>
      </c>
      <c r="F1006" s="10" t="s">
        <v>19</v>
      </c>
      <c r="G1006" s="12">
        <v>45420.21</v>
      </c>
      <c r="H1006" s="12">
        <v>0</v>
      </c>
      <c r="I1006" s="12">
        <v>0</v>
      </c>
      <c r="J1006" s="12">
        <v>0</v>
      </c>
    </row>
    <row r="1007" spans="2:10" s="1" customFormat="1" ht="19.75" customHeight="1" x14ac:dyDescent="0.25">
      <c r="B1007" s="9" t="s">
        <v>18</v>
      </c>
      <c r="C1007" s="10" t="s">
        <v>16</v>
      </c>
      <c r="D1007" s="11">
        <v>43952</v>
      </c>
      <c r="E1007" s="11">
        <v>47392</v>
      </c>
      <c r="F1007" s="10" t="s">
        <v>17</v>
      </c>
      <c r="G1007" s="12">
        <v>0</v>
      </c>
      <c r="H1007" s="12">
        <v>0</v>
      </c>
      <c r="I1007" s="12">
        <v>0</v>
      </c>
      <c r="J1007" s="12">
        <v>0</v>
      </c>
    </row>
    <row r="1008" spans="2:10" s="1" customFormat="1" ht="19.75" customHeight="1" x14ac:dyDescent="0.25">
      <c r="B1008" s="9" t="s">
        <v>18</v>
      </c>
      <c r="C1008" s="10" t="s">
        <v>16</v>
      </c>
      <c r="D1008" s="11">
        <v>43958</v>
      </c>
      <c r="E1008" s="11">
        <v>46173</v>
      </c>
      <c r="F1008" s="10" t="s">
        <v>17</v>
      </c>
      <c r="G1008" s="12">
        <v>400000</v>
      </c>
      <c r="H1008" s="12">
        <v>0</v>
      </c>
      <c r="I1008" s="12">
        <v>0</v>
      </c>
      <c r="J1008" s="12">
        <v>0</v>
      </c>
    </row>
    <row r="1009" spans="2:10" s="1" customFormat="1" ht="19.75" customHeight="1" x14ac:dyDescent="0.25">
      <c r="B1009" s="9" t="s">
        <v>18</v>
      </c>
      <c r="C1009" s="10" t="s">
        <v>16</v>
      </c>
      <c r="D1009" s="11">
        <v>43964</v>
      </c>
      <c r="E1009" s="11">
        <v>47606</v>
      </c>
      <c r="F1009" s="10" t="s">
        <v>19</v>
      </c>
      <c r="G1009" s="12">
        <v>30000</v>
      </c>
      <c r="H1009" s="12">
        <v>0</v>
      </c>
      <c r="I1009" s="12">
        <v>0</v>
      </c>
      <c r="J1009" s="12">
        <v>0</v>
      </c>
    </row>
    <row r="1010" spans="2:10" s="1" customFormat="1" ht="19.75" customHeight="1" x14ac:dyDescent="0.25">
      <c r="B1010" s="9" t="s">
        <v>18</v>
      </c>
      <c r="C1010" s="10" t="s">
        <v>16</v>
      </c>
      <c r="D1010" s="11">
        <v>43972</v>
      </c>
      <c r="E1010" s="11">
        <v>47624</v>
      </c>
      <c r="F1010" s="10" t="s">
        <v>19</v>
      </c>
      <c r="G1010" s="12">
        <v>32493</v>
      </c>
      <c r="H1010" s="12">
        <v>0</v>
      </c>
      <c r="I1010" s="12">
        <v>0</v>
      </c>
      <c r="J1010" s="12">
        <v>0</v>
      </c>
    </row>
    <row r="1011" spans="2:10" s="1" customFormat="1" ht="19.75" customHeight="1" x14ac:dyDescent="0.25">
      <c r="B1011" s="9" t="s">
        <v>18</v>
      </c>
      <c r="C1011" s="10" t="s">
        <v>16</v>
      </c>
      <c r="D1011" s="11">
        <v>43973</v>
      </c>
      <c r="E1011" s="11">
        <v>47645</v>
      </c>
      <c r="F1011" s="10" t="s">
        <v>19</v>
      </c>
      <c r="G1011" s="12">
        <v>20840.099999999999</v>
      </c>
      <c r="H1011" s="12">
        <v>0</v>
      </c>
      <c r="I1011" s="12">
        <v>0</v>
      </c>
      <c r="J1011" s="12">
        <v>0</v>
      </c>
    </row>
    <row r="1012" spans="2:10" s="1" customFormat="1" ht="19.75" customHeight="1" x14ac:dyDescent="0.25">
      <c r="B1012" s="9" t="s">
        <v>18</v>
      </c>
      <c r="C1012" s="10" t="s">
        <v>16</v>
      </c>
      <c r="D1012" s="11">
        <v>43973</v>
      </c>
      <c r="E1012" s="11">
        <v>49220</v>
      </c>
      <c r="F1012" s="10" t="s">
        <v>19</v>
      </c>
      <c r="G1012" s="12">
        <v>216000</v>
      </c>
      <c r="H1012" s="12">
        <v>0</v>
      </c>
      <c r="I1012" s="12">
        <v>0</v>
      </c>
      <c r="J1012" s="12">
        <v>0</v>
      </c>
    </row>
    <row r="1013" spans="2:10" s="1" customFormat="1" ht="19.75" customHeight="1" x14ac:dyDescent="0.25">
      <c r="B1013" s="9" t="s">
        <v>18</v>
      </c>
      <c r="C1013" s="10" t="s">
        <v>16</v>
      </c>
      <c r="D1013" s="11">
        <v>43976</v>
      </c>
      <c r="E1013" s="11">
        <v>47624</v>
      </c>
      <c r="F1013" s="10" t="s">
        <v>17</v>
      </c>
      <c r="G1013" s="12">
        <v>80999.16</v>
      </c>
      <c r="H1013" s="12">
        <v>0</v>
      </c>
      <c r="I1013" s="12">
        <v>0</v>
      </c>
      <c r="J1013" s="12">
        <v>0</v>
      </c>
    </row>
    <row r="1014" spans="2:10" s="1" customFormat="1" ht="19.75" customHeight="1" x14ac:dyDescent="0.25">
      <c r="B1014" s="9" t="s">
        <v>18</v>
      </c>
      <c r="C1014" s="10" t="s">
        <v>16</v>
      </c>
      <c r="D1014" s="11">
        <v>43976</v>
      </c>
      <c r="E1014" s="11">
        <v>51135</v>
      </c>
      <c r="F1014" s="10" t="s">
        <v>19</v>
      </c>
      <c r="G1014" s="12">
        <v>10462263.17</v>
      </c>
      <c r="H1014" s="12">
        <v>0</v>
      </c>
      <c r="I1014" s="12">
        <v>0</v>
      </c>
      <c r="J1014" s="12">
        <v>0</v>
      </c>
    </row>
    <row r="1015" spans="2:10" s="1" customFormat="1" ht="19.75" customHeight="1" x14ac:dyDescent="0.25">
      <c r="B1015" s="9" t="s">
        <v>18</v>
      </c>
      <c r="C1015" s="10" t="s">
        <v>16</v>
      </c>
      <c r="D1015" s="11">
        <v>43978</v>
      </c>
      <c r="E1015" s="11">
        <v>47627</v>
      </c>
      <c r="F1015" s="10" t="s">
        <v>17</v>
      </c>
      <c r="G1015" s="12">
        <v>112456</v>
      </c>
      <c r="H1015" s="12">
        <v>0</v>
      </c>
      <c r="I1015" s="12">
        <v>0</v>
      </c>
      <c r="J1015" s="12">
        <v>0</v>
      </c>
    </row>
    <row r="1016" spans="2:10" s="1" customFormat="1" ht="19.75" customHeight="1" x14ac:dyDescent="0.25">
      <c r="B1016" s="9" t="s">
        <v>18</v>
      </c>
      <c r="C1016" s="10" t="s">
        <v>16</v>
      </c>
      <c r="D1016" s="11">
        <v>43979</v>
      </c>
      <c r="E1016" s="11">
        <v>46568</v>
      </c>
      <c r="F1016" s="10" t="s">
        <v>17</v>
      </c>
      <c r="G1016" s="12">
        <v>507812.31</v>
      </c>
      <c r="H1016" s="12">
        <v>0</v>
      </c>
      <c r="I1016" s="12">
        <v>0</v>
      </c>
      <c r="J1016" s="12">
        <v>0</v>
      </c>
    </row>
    <row r="1017" spans="2:10" s="1" customFormat="1" ht="19.75" customHeight="1" x14ac:dyDescent="0.25">
      <c r="B1017" s="9" t="s">
        <v>18</v>
      </c>
      <c r="C1017" s="10" t="s">
        <v>16</v>
      </c>
      <c r="D1017" s="11">
        <v>43980</v>
      </c>
      <c r="E1017" s="11">
        <v>47662</v>
      </c>
      <c r="F1017" s="10" t="s">
        <v>17</v>
      </c>
      <c r="G1017" s="12">
        <v>77149.05</v>
      </c>
      <c r="H1017" s="12">
        <v>0</v>
      </c>
      <c r="I1017" s="12">
        <v>0</v>
      </c>
      <c r="J1017" s="12">
        <v>0</v>
      </c>
    </row>
    <row r="1018" spans="2:10" s="1" customFormat="1" ht="19.75" customHeight="1" x14ac:dyDescent="0.25">
      <c r="B1018" s="9" t="s">
        <v>18</v>
      </c>
      <c r="C1018" s="10" t="s">
        <v>16</v>
      </c>
      <c r="D1018" s="11">
        <v>43980</v>
      </c>
      <c r="E1018" s="11">
        <v>47848</v>
      </c>
      <c r="F1018" s="10" t="s">
        <v>17</v>
      </c>
      <c r="G1018" s="12">
        <v>10300020</v>
      </c>
      <c r="H1018" s="12">
        <v>0</v>
      </c>
      <c r="I1018" s="12">
        <v>0</v>
      </c>
      <c r="J1018" s="12">
        <v>0</v>
      </c>
    </row>
    <row r="1019" spans="2:10" s="1" customFormat="1" ht="19.75" customHeight="1" x14ac:dyDescent="0.25">
      <c r="B1019" s="9" t="s">
        <v>18</v>
      </c>
      <c r="C1019" s="10" t="s">
        <v>16</v>
      </c>
      <c r="D1019" s="11">
        <v>43981</v>
      </c>
      <c r="E1019" s="11">
        <v>46034</v>
      </c>
      <c r="F1019" s="10" t="s">
        <v>17</v>
      </c>
      <c r="G1019" s="12">
        <v>11206</v>
      </c>
      <c r="H1019" s="12">
        <v>0</v>
      </c>
      <c r="I1019" s="12">
        <v>0</v>
      </c>
      <c r="J1019" s="12">
        <v>0</v>
      </c>
    </row>
    <row r="1020" spans="2:10" s="1" customFormat="1" ht="19.75" customHeight="1" x14ac:dyDescent="0.25">
      <c r="B1020" s="9" t="s">
        <v>18</v>
      </c>
      <c r="C1020" s="10" t="s">
        <v>16</v>
      </c>
      <c r="D1020" s="11">
        <v>43982</v>
      </c>
      <c r="E1020" s="11">
        <v>48354</v>
      </c>
      <c r="F1020" s="10" t="s">
        <v>19</v>
      </c>
      <c r="G1020" s="12">
        <v>1253920</v>
      </c>
      <c r="H1020" s="12">
        <v>0</v>
      </c>
      <c r="I1020" s="12">
        <v>0</v>
      </c>
      <c r="J1020" s="12">
        <v>0</v>
      </c>
    </row>
    <row r="1021" spans="2:10" s="1" customFormat="1" ht="19.75" customHeight="1" x14ac:dyDescent="0.25">
      <c r="B1021" s="9" t="s">
        <v>18</v>
      </c>
      <c r="C1021" s="10" t="s">
        <v>16</v>
      </c>
      <c r="D1021" s="11">
        <v>43983</v>
      </c>
      <c r="E1021" s="11">
        <v>46023</v>
      </c>
      <c r="F1021" s="10" t="s">
        <v>19</v>
      </c>
      <c r="G1021" s="12">
        <v>468952.22</v>
      </c>
      <c r="H1021" s="12">
        <v>0</v>
      </c>
      <c r="I1021" s="12">
        <v>0</v>
      </c>
      <c r="J1021" s="12">
        <v>0</v>
      </c>
    </row>
    <row r="1022" spans="2:10" s="1" customFormat="1" ht="19.75" customHeight="1" x14ac:dyDescent="0.25">
      <c r="B1022" s="9" t="s">
        <v>18</v>
      </c>
      <c r="C1022" s="10" t="s">
        <v>16</v>
      </c>
      <c r="D1022" s="11">
        <v>43983</v>
      </c>
      <c r="E1022" s="11">
        <v>46904</v>
      </c>
      <c r="F1022" s="10" t="s">
        <v>19</v>
      </c>
      <c r="G1022" s="12">
        <v>184138</v>
      </c>
      <c r="H1022" s="12">
        <v>0</v>
      </c>
      <c r="I1022" s="12">
        <v>0</v>
      </c>
      <c r="J1022" s="12">
        <v>0</v>
      </c>
    </row>
    <row r="1023" spans="2:10" s="1" customFormat="1" ht="19.75" customHeight="1" x14ac:dyDescent="0.25">
      <c r="B1023" s="9" t="s">
        <v>18</v>
      </c>
      <c r="C1023" s="10" t="s">
        <v>16</v>
      </c>
      <c r="D1023" s="11">
        <v>43983</v>
      </c>
      <c r="E1023" s="11">
        <v>47396</v>
      </c>
      <c r="F1023" s="10" t="s">
        <v>17</v>
      </c>
      <c r="G1023" s="12">
        <v>18000</v>
      </c>
      <c r="H1023" s="12">
        <v>0</v>
      </c>
      <c r="I1023" s="12">
        <v>0</v>
      </c>
      <c r="J1023" s="12">
        <v>0</v>
      </c>
    </row>
    <row r="1024" spans="2:10" s="1" customFormat="1" ht="19.75" customHeight="1" x14ac:dyDescent="0.25">
      <c r="B1024" s="9" t="s">
        <v>18</v>
      </c>
      <c r="C1024" s="10" t="s">
        <v>16</v>
      </c>
      <c r="D1024" s="11">
        <v>43984</v>
      </c>
      <c r="E1024" s="11">
        <v>47634</v>
      </c>
      <c r="F1024" s="10" t="s">
        <v>19</v>
      </c>
      <c r="G1024" s="12">
        <v>168000</v>
      </c>
      <c r="H1024" s="12">
        <v>0</v>
      </c>
      <c r="I1024" s="12">
        <v>0</v>
      </c>
      <c r="J1024" s="12">
        <v>0</v>
      </c>
    </row>
    <row r="1025" spans="2:10" s="1" customFormat="1" ht="19.75" customHeight="1" x14ac:dyDescent="0.25">
      <c r="B1025" s="9" t="s">
        <v>18</v>
      </c>
      <c r="C1025" s="10" t="s">
        <v>16</v>
      </c>
      <c r="D1025" s="11">
        <v>43986</v>
      </c>
      <c r="E1025" s="11">
        <v>47634</v>
      </c>
      <c r="F1025" s="10" t="s">
        <v>17</v>
      </c>
      <c r="G1025" s="12">
        <v>883311</v>
      </c>
      <c r="H1025" s="12">
        <v>0</v>
      </c>
      <c r="I1025" s="12">
        <v>0</v>
      </c>
      <c r="J1025" s="12">
        <v>0</v>
      </c>
    </row>
    <row r="1026" spans="2:10" s="1" customFormat="1" ht="19.75" customHeight="1" x14ac:dyDescent="0.25">
      <c r="B1026" s="9" t="s">
        <v>18</v>
      </c>
      <c r="C1026" s="10" t="s">
        <v>16</v>
      </c>
      <c r="D1026" s="11">
        <v>43987</v>
      </c>
      <c r="E1026" s="11">
        <v>47648</v>
      </c>
      <c r="F1026" s="10" t="s">
        <v>17</v>
      </c>
      <c r="G1026" s="12">
        <v>146161.26999999999</v>
      </c>
      <c r="H1026" s="12">
        <v>0</v>
      </c>
      <c r="I1026" s="12">
        <v>0</v>
      </c>
      <c r="J1026" s="12">
        <v>0</v>
      </c>
    </row>
    <row r="1027" spans="2:10" s="1" customFormat="1" ht="19.75" customHeight="1" x14ac:dyDescent="0.25">
      <c r="B1027" s="9" t="s">
        <v>18</v>
      </c>
      <c r="C1027" s="10" t="s">
        <v>16</v>
      </c>
      <c r="D1027" s="11">
        <v>43990</v>
      </c>
      <c r="E1027" s="11">
        <v>47848</v>
      </c>
      <c r="F1027" s="10" t="s">
        <v>17</v>
      </c>
      <c r="G1027" s="12">
        <v>374880</v>
      </c>
      <c r="H1027" s="12">
        <v>0</v>
      </c>
      <c r="I1027" s="12">
        <v>0</v>
      </c>
      <c r="J1027" s="12">
        <v>0</v>
      </c>
    </row>
    <row r="1028" spans="2:10" s="1" customFormat="1" ht="19.75" customHeight="1" x14ac:dyDescent="0.25">
      <c r="B1028" s="9" t="s">
        <v>18</v>
      </c>
      <c r="C1028" s="10" t="s">
        <v>16</v>
      </c>
      <c r="D1028" s="11">
        <v>43991</v>
      </c>
      <c r="E1028" s="11">
        <v>47664</v>
      </c>
      <c r="F1028" s="10" t="s">
        <v>19</v>
      </c>
      <c r="G1028" s="12">
        <v>54000</v>
      </c>
      <c r="H1028" s="12">
        <v>0</v>
      </c>
      <c r="I1028" s="12">
        <v>0</v>
      </c>
      <c r="J1028" s="12">
        <v>0</v>
      </c>
    </row>
    <row r="1029" spans="2:10" s="1" customFormat="1" ht="19.75" customHeight="1" x14ac:dyDescent="0.25">
      <c r="B1029" s="9" t="s">
        <v>18</v>
      </c>
      <c r="C1029" s="10" t="s">
        <v>16</v>
      </c>
      <c r="D1029" s="11">
        <v>43991</v>
      </c>
      <c r="E1029" s="11">
        <v>49230</v>
      </c>
      <c r="F1029" s="10" t="s">
        <v>17</v>
      </c>
      <c r="G1029" s="12">
        <v>68284</v>
      </c>
      <c r="H1029" s="12">
        <v>0</v>
      </c>
      <c r="I1029" s="12">
        <v>0</v>
      </c>
      <c r="J1029" s="12">
        <v>0</v>
      </c>
    </row>
    <row r="1030" spans="2:10" s="1" customFormat="1" ht="19.75" customHeight="1" x14ac:dyDescent="0.25">
      <c r="B1030" s="9" t="s">
        <v>18</v>
      </c>
      <c r="C1030" s="10" t="s">
        <v>16</v>
      </c>
      <c r="D1030" s="11">
        <v>43992</v>
      </c>
      <c r="E1030" s="11">
        <v>47644</v>
      </c>
      <c r="F1030" s="10" t="s">
        <v>17</v>
      </c>
      <c r="G1030" s="12">
        <v>133575.95000000001</v>
      </c>
      <c r="H1030" s="12">
        <v>0</v>
      </c>
      <c r="I1030" s="12">
        <v>0</v>
      </c>
      <c r="J1030" s="12">
        <v>0</v>
      </c>
    </row>
    <row r="1031" spans="2:10" s="1" customFormat="1" ht="19.75" customHeight="1" x14ac:dyDescent="0.25">
      <c r="B1031" s="9" t="s">
        <v>18</v>
      </c>
      <c r="C1031" s="10" t="s">
        <v>16</v>
      </c>
      <c r="D1031" s="11">
        <v>43994</v>
      </c>
      <c r="E1031" s="11">
        <v>47567</v>
      </c>
      <c r="F1031" s="10" t="s">
        <v>17</v>
      </c>
      <c r="G1031" s="12">
        <v>242852</v>
      </c>
      <c r="H1031" s="12">
        <v>0</v>
      </c>
      <c r="I1031" s="12">
        <v>0</v>
      </c>
      <c r="J1031" s="12">
        <v>0</v>
      </c>
    </row>
    <row r="1032" spans="2:10" s="1" customFormat="1" ht="19.75" customHeight="1" x14ac:dyDescent="0.25">
      <c r="B1032" s="9" t="s">
        <v>18</v>
      </c>
      <c r="C1032" s="10" t="s">
        <v>16</v>
      </c>
      <c r="D1032" s="11">
        <v>43997</v>
      </c>
      <c r="E1032" s="11">
        <v>46589</v>
      </c>
      <c r="F1032" s="10" t="s">
        <v>17</v>
      </c>
      <c r="G1032" s="12">
        <v>4840</v>
      </c>
      <c r="H1032" s="12">
        <v>0</v>
      </c>
      <c r="I1032" s="12">
        <v>0</v>
      </c>
      <c r="J1032" s="12">
        <v>0</v>
      </c>
    </row>
    <row r="1033" spans="2:10" s="1" customFormat="1" ht="19.75" customHeight="1" x14ac:dyDescent="0.25">
      <c r="B1033" s="9" t="s">
        <v>18</v>
      </c>
      <c r="C1033" s="10" t="s">
        <v>16</v>
      </c>
      <c r="D1033" s="11">
        <v>43998</v>
      </c>
      <c r="E1033" s="11">
        <v>46919</v>
      </c>
      <c r="F1033" s="10" t="s">
        <v>17</v>
      </c>
      <c r="G1033" s="12">
        <v>116000</v>
      </c>
      <c r="H1033" s="12">
        <v>0</v>
      </c>
      <c r="I1033" s="12">
        <v>0</v>
      </c>
      <c r="J1033" s="12">
        <v>0</v>
      </c>
    </row>
    <row r="1034" spans="2:10" s="1" customFormat="1" ht="19.75" customHeight="1" x14ac:dyDescent="0.25">
      <c r="B1034" s="9" t="s">
        <v>18</v>
      </c>
      <c r="C1034" s="10" t="s">
        <v>16</v>
      </c>
      <c r="D1034" s="11">
        <v>43998</v>
      </c>
      <c r="E1034" s="11">
        <v>47648</v>
      </c>
      <c r="F1034" s="10" t="s">
        <v>17</v>
      </c>
      <c r="G1034" s="12">
        <v>135000</v>
      </c>
      <c r="H1034" s="12">
        <v>0</v>
      </c>
      <c r="I1034" s="12">
        <v>0</v>
      </c>
      <c r="J1034" s="12">
        <v>0</v>
      </c>
    </row>
    <row r="1035" spans="2:10" s="1" customFormat="1" ht="19.75" customHeight="1" x14ac:dyDescent="0.25">
      <c r="B1035" s="9" t="s">
        <v>18</v>
      </c>
      <c r="C1035" s="10" t="s">
        <v>16</v>
      </c>
      <c r="D1035" s="11">
        <v>44006</v>
      </c>
      <c r="E1035" s="11">
        <v>47655</v>
      </c>
      <c r="F1035" s="10" t="s">
        <v>19</v>
      </c>
      <c r="G1035" s="12">
        <v>19990.830000000002</v>
      </c>
      <c r="H1035" s="12">
        <v>0</v>
      </c>
      <c r="I1035" s="12">
        <v>0</v>
      </c>
      <c r="J1035" s="12">
        <v>0</v>
      </c>
    </row>
    <row r="1036" spans="2:10" s="1" customFormat="1" ht="19.75" customHeight="1" x14ac:dyDescent="0.25">
      <c r="B1036" s="9" t="s">
        <v>18</v>
      </c>
      <c r="C1036" s="10" t="s">
        <v>16</v>
      </c>
      <c r="D1036" s="11">
        <v>44006</v>
      </c>
      <c r="E1036" s="11">
        <v>47676</v>
      </c>
      <c r="F1036" s="10" t="s">
        <v>19</v>
      </c>
      <c r="G1036" s="12">
        <v>105927.26</v>
      </c>
      <c r="H1036" s="12">
        <v>0</v>
      </c>
      <c r="I1036" s="12">
        <v>0</v>
      </c>
      <c r="J1036" s="12">
        <v>0</v>
      </c>
    </row>
    <row r="1037" spans="2:10" s="1" customFormat="1" ht="19.75" customHeight="1" x14ac:dyDescent="0.25">
      <c r="B1037" s="9" t="s">
        <v>18</v>
      </c>
      <c r="C1037" s="10" t="s">
        <v>16</v>
      </c>
      <c r="D1037" s="11">
        <v>44007</v>
      </c>
      <c r="E1037" s="11">
        <v>47658</v>
      </c>
      <c r="F1037" s="10" t="s">
        <v>17</v>
      </c>
      <c r="G1037" s="12">
        <v>91666.45</v>
      </c>
      <c r="H1037" s="12">
        <v>0</v>
      </c>
      <c r="I1037" s="12">
        <v>0</v>
      </c>
      <c r="J1037" s="12">
        <v>0</v>
      </c>
    </row>
    <row r="1038" spans="2:10" s="1" customFormat="1" ht="19.75" customHeight="1" x14ac:dyDescent="0.25">
      <c r="B1038" s="9" t="s">
        <v>18</v>
      </c>
      <c r="C1038" s="10" t="s">
        <v>16</v>
      </c>
      <c r="D1038" s="11">
        <v>44007</v>
      </c>
      <c r="E1038" s="11">
        <v>47658</v>
      </c>
      <c r="F1038" s="10" t="s">
        <v>19</v>
      </c>
      <c r="G1038" s="12">
        <v>56992.160000000003</v>
      </c>
      <c r="H1038" s="12">
        <v>0</v>
      </c>
      <c r="I1038" s="12">
        <v>0</v>
      </c>
      <c r="J1038" s="12">
        <v>0</v>
      </c>
    </row>
    <row r="1039" spans="2:10" s="1" customFormat="1" ht="19.75" customHeight="1" x14ac:dyDescent="0.25">
      <c r="B1039" s="9" t="s">
        <v>18</v>
      </c>
      <c r="C1039" s="10" t="s">
        <v>16</v>
      </c>
      <c r="D1039" s="11">
        <v>44008</v>
      </c>
      <c r="E1039" s="11">
        <v>47848</v>
      </c>
      <c r="F1039" s="10" t="s">
        <v>17</v>
      </c>
      <c r="G1039" s="12">
        <v>75000</v>
      </c>
      <c r="H1039" s="12">
        <v>0</v>
      </c>
      <c r="I1039" s="12">
        <v>0</v>
      </c>
      <c r="J1039" s="12">
        <v>0</v>
      </c>
    </row>
    <row r="1040" spans="2:10" s="1" customFormat="1" ht="19.75" customHeight="1" x14ac:dyDescent="0.25">
      <c r="B1040" s="9" t="s">
        <v>18</v>
      </c>
      <c r="C1040" s="10" t="s">
        <v>16</v>
      </c>
      <c r="D1040" s="11">
        <v>44011</v>
      </c>
      <c r="E1040" s="11">
        <v>47623</v>
      </c>
      <c r="F1040" s="10" t="s">
        <v>17</v>
      </c>
      <c r="G1040" s="12">
        <v>46504.74</v>
      </c>
      <c r="H1040" s="12">
        <v>0</v>
      </c>
      <c r="I1040" s="12">
        <v>0</v>
      </c>
      <c r="J1040" s="12">
        <v>0</v>
      </c>
    </row>
    <row r="1041" spans="2:10" s="1" customFormat="1" ht="19.75" customHeight="1" x14ac:dyDescent="0.25">
      <c r="B1041" s="9" t="s">
        <v>18</v>
      </c>
      <c r="C1041" s="10" t="s">
        <v>16</v>
      </c>
      <c r="D1041" s="11">
        <v>44011</v>
      </c>
      <c r="E1041" s="11">
        <v>47662</v>
      </c>
      <c r="F1041" s="10" t="s">
        <v>17</v>
      </c>
      <c r="G1041" s="12">
        <v>18480</v>
      </c>
      <c r="H1041" s="12">
        <v>0</v>
      </c>
      <c r="I1041" s="12">
        <v>0</v>
      </c>
      <c r="J1041" s="12">
        <v>0</v>
      </c>
    </row>
    <row r="1042" spans="2:10" s="1" customFormat="1" ht="19.75" customHeight="1" x14ac:dyDescent="0.25">
      <c r="B1042" s="9" t="s">
        <v>18</v>
      </c>
      <c r="C1042" s="10" t="s">
        <v>16</v>
      </c>
      <c r="D1042" s="11">
        <v>44012</v>
      </c>
      <c r="E1042" s="11">
        <v>47459</v>
      </c>
      <c r="F1042" s="10" t="s">
        <v>19</v>
      </c>
      <c r="G1042" s="12">
        <v>52500.19</v>
      </c>
      <c r="H1042" s="12">
        <v>0</v>
      </c>
      <c r="I1042" s="12">
        <v>0</v>
      </c>
      <c r="J1042" s="12">
        <v>0</v>
      </c>
    </row>
    <row r="1043" spans="2:10" s="1" customFormat="1" ht="19.75" customHeight="1" x14ac:dyDescent="0.25">
      <c r="B1043" s="9" t="s">
        <v>18</v>
      </c>
      <c r="C1043" s="10" t="s">
        <v>16</v>
      </c>
      <c r="D1043" s="11">
        <v>44012</v>
      </c>
      <c r="E1043" s="11">
        <v>47634</v>
      </c>
      <c r="F1043" s="10" t="s">
        <v>17</v>
      </c>
      <c r="G1043" s="12">
        <v>1143284</v>
      </c>
      <c r="H1043" s="12">
        <v>0</v>
      </c>
      <c r="I1043" s="12">
        <v>0</v>
      </c>
      <c r="J1043" s="12">
        <v>0</v>
      </c>
    </row>
    <row r="1044" spans="2:10" s="1" customFormat="1" ht="19.75" customHeight="1" x14ac:dyDescent="0.25">
      <c r="B1044" s="9" t="s">
        <v>18</v>
      </c>
      <c r="C1044" s="10" t="s">
        <v>16</v>
      </c>
      <c r="D1044" s="11">
        <v>44012</v>
      </c>
      <c r="E1044" s="11">
        <v>47662</v>
      </c>
      <c r="F1044" s="10" t="s">
        <v>19</v>
      </c>
      <c r="G1044" s="12">
        <v>570000</v>
      </c>
      <c r="H1044" s="12">
        <v>0</v>
      </c>
      <c r="I1044" s="12">
        <v>0</v>
      </c>
      <c r="J1044" s="12">
        <v>0</v>
      </c>
    </row>
    <row r="1045" spans="2:10" s="1" customFormat="1" ht="19.75" customHeight="1" x14ac:dyDescent="0.25">
      <c r="B1045" s="9" t="s">
        <v>18</v>
      </c>
      <c r="C1045" s="10" t="s">
        <v>16</v>
      </c>
      <c r="D1045" s="11">
        <v>44012</v>
      </c>
      <c r="E1045" s="11">
        <v>47968</v>
      </c>
      <c r="F1045" s="10" t="s">
        <v>17</v>
      </c>
      <c r="G1045" s="12">
        <v>102896</v>
      </c>
      <c r="H1045" s="12">
        <v>0</v>
      </c>
      <c r="I1045" s="12">
        <v>0</v>
      </c>
      <c r="J1045" s="12">
        <v>0</v>
      </c>
    </row>
    <row r="1046" spans="2:10" s="1" customFormat="1" ht="19.75" customHeight="1" x14ac:dyDescent="0.25">
      <c r="B1046" s="9" t="s">
        <v>18</v>
      </c>
      <c r="C1046" s="10" t="s">
        <v>16</v>
      </c>
      <c r="D1046" s="11">
        <v>44012</v>
      </c>
      <c r="E1046" s="11">
        <v>47999</v>
      </c>
      <c r="F1046" s="10" t="s">
        <v>17</v>
      </c>
      <c r="G1046" s="12">
        <v>500000</v>
      </c>
      <c r="H1046" s="12">
        <v>0</v>
      </c>
      <c r="I1046" s="12">
        <v>0</v>
      </c>
      <c r="J1046" s="12">
        <v>0</v>
      </c>
    </row>
    <row r="1047" spans="2:10" s="1" customFormat="1" ht="19.75" customHeight="1" x14ac:dyDescent="0.25">
      <c r="B1047" s="9" t="s">
        <v>18</v>
      </c>
      <c r="C1047" s="10" t="s">
        <v>16</v>
      </c>
      <c r="D1047" s="11">
        <v>44013</v>
      </c>
      <c r="E1047" s="11">
        <v>47609</v>
      </c>
      <c r="F1047" s="10" t="s">
        <v>19</v>
      </c>
      <c r="G1047" s="12">
        <v>343750</v>
      </c>
      <c r="H1047" s="12">
        <v>0</v>
      </c>
      <c r="I1047" s="12">
        <v>0</v>
      </c>
      <c r="J1047" s="12">
        <v>0</v>
      </c>
    </row>
    <row r="1048" spans="2:10" s="1" customFormat="1" ht="19.75" customHeight="1" x14ac:dyDescent="0.25">
      <c r="B1048" s="9" t="s">
        <v>18</v>
      </c>
      <c r="C1048" s="10" t="s">
        <v>16</v>
      </c>
      <c r="D1048" s="11">
        <v>44013</v>
      </c>
      <c r="E1048" s="11">
        <v>47664</v>
      </c>
      <c r="F1048" s="10" t="s">
        <v>19</v>
      </c>
      <c r="G1048" s="12">
        <v>454269.55</v>
      </c>
      <c r="H1048" s="12">
        <v>0</v>
      </c>
      <c r="I1048" s="12">
        <v>0</v>
      </c>
      <c r="J1048" s="12">
        <v>0</v>
      </c>
    </row>
    <row r="1049" spans="2:10" s="1" customFormat="1" ht="19.75" customHeight="1" x14ac:dyDescent="0.25">
      <c r="B1049" s="9" t="s">
        <v>18</v>
      </c>
      <c r="C1049" s="10" t="s">
        <v>16</v>
      </c>
      <c r="D1049" s="11">
        <v>44016</v>
      </c>
      <c r="E1049" s="11">
        <v>46561</v>
      </c>
      <c r="F1049" s="10" t="s">
        <v>17</v>
      </c>
      <c r="G1049" s="12">
        <v>149438.20000000001</v>
      </c>
      <c r="H1049" s="12">
        <v>0</v>
      </c>
      <c r="I1049" s="12">
        <v>0</v>
      </c>
      <c r="J1049" s="12">
        <v>0</v>
      </c>
    </row>
    <row r="1050" spans="2:10" s="1" customFormat="1" ht="19.75" customHeight="1" x14ac:dyDescent="0.25">
      <c r="B1050" s="9" t="s">
        <v>18</v>
      </c>
      <c r="C1050" s="10" t="s">
        <v>16</v>
      </c>
      <c r="D1050" s="11">
        <v>44019</v>
      </c>
      <c r="E1050" s="11">
        <v>46211</v>
      </c>
      <c r="F1050" s="10" t="s">
        <v>17</v>
      </c>
      <c r="G1050" s="12">
        <v>36071.82</v>
      </c>
      <c r="H1050" s="12">
        <v>0</v>
      </c>
      <c r="I1050" s="12">
        <v>0</v>
      </c>
      <c r="J1050" s="12">
        <v>0</v>
      </c>
    </row>
    <row r="1051" spans="2:10" s="1" customFormat="1" ht="19.75" customHeight="1" x14ac:dyDescent="0.25">
      <c r="B1051" s="9" t="s">
        <v>18</v>
      </c>
      <c r="C1051" s="10" t="s">
        <v>16</v>
      </c>
      <c r="D1051" s="11">
        <v>44021</v>
      </c>
      <c r="E1051" s="11">
        <v>47672</v>
      </c>
      <c r="F1051" s="10" t="s">
        <v>17</v>
      </c>
      <c r="G1051" s="12">
        <v>84452.08</v>
      </c>
      <c r="H1051" s="12">
        <v>0</v>
      </c>
      <c r="I1051" s="12">
        <v>0</v>
      </c>
      <c r="J1051" s="12">
        <v>0</v>
      </c>
    </row>
    <row r="1052" spans="2:10" s="1" customFormat="1" ht="19.75" customHeight="1" x14ac:dyDescent="0.25">
      <c r="B1052" s="9" t="s">
        <v>18</v>
      </c>
      <c r="C1052" s="10" t="s">
        <v>16</v>
      </c>
      <c r="D1052" s="11">
        <v>44021</v>
      </c>
      <c r="E1052" s="11">
        <v>50040</v>
      </c>
      <c r="F1052" s="10" t="s">
        <v>17</v>
      </c>
      <c r="G1052" s="12">
        <v>439968</v>
      </c>
      <c r="H1052" s="12">
        <v>0</v>
      </c>
      <c r="I1052" s="12">
        <v>0</v>
      </c>
      <c r="J1052" s="12">
        <v>0</v>
      </c>
    </row>
    <row r="1053" spans="2:10" s="1" customFormat="1" ht="19.75" customHeight="1" x14ac:dyDescent="0.25">
      <c r="B1053" s="9" t="s">
        <v>18</v>
      </c>
      <c r="C1053" s="10" t="s">
        <v>16</v>
      </c>
      <c r="D1053" s="11">
        <v>44026</v>
      </c>
      <c r="E1053" s="11">
        <v>47665</v>
      </c>
      <c r="F1053" s="10" t="s">
        <v>17</v>
      </c>
      <c r="G1053" s="12">
        <v>111972.63</v>
      </c>
      <c r="H1053" s="12">
        <v>0</v>
      </c>
      <c r="I1053" s="12">
        <v>0</v>
      </c>
      <c r="J1053" s="12">
        <v>0</v>
      </c>
    </row>
    <row r="1054" spans="2:10" s="1" customFormat="1" ht="19.75" customHeight="1" x14ac:dyDescent="0.25">
      <c r="B1054" s="9" t="s">
        <v>18</v>
      </c>
      <c r="C1054" s="10" t="s">
        <v>16</v>
      </c>
      <c r="D1054" s="11">
        <v>44027</v>
      </c>
      <c r="E1054" s="11">
        <v>47678</v>
      </c>
      <c r="F1054" s="10" t="s">
        <v>19</v>
      </c>
      <c r="G1054" s="12">
        <v>48311.18</v>
      </c>
      <c r="H1054" s="12">
        <v>0</v>
      </c>
      <c r="I1054" s="12">
        <v>0</v>
      </c>
      <c r="J1054" s="12">
        <v>0</v>
      </c>
    </row>
    <row r="1055" spans="2:10" s="1" customFormat="1" ht="19.75" customHeight="1" x14ac:dyDescent="0.25">
      <c r="B1055" s="9" t="s">
        <v>18</v>
      </c>
      <c r="C1055" s="10" t="s">
        <v>16</v>
      </c>
      <c r="D1055" s="11">
        <v>44031</v>
      </c>
      <c r="E1055" s="11">
        <v>47683</v>
      </c>
      <c r="F1055" s="10" t="s">
        <v>19</v>
      </c>
      <c r="G1055" s="12">
        <v>296256.39</v>
      </c>
      <c r="H1055" s="12">
        <v>0</v>
      </c>
      <c r="I1055" s="12">
        <v>0</v>
      </c>
      <c r="J1055" s="12">
        <v>0</v>
      </c>
    </row>
    <row r="1056" spans="2:10" s="1" customFormat="1" ht="19.75" customHeight="1" x14ac:dyDescent="0.25">
      <c r="B1056" s="9" t="s">
        <v>18</v>
      </c>
      <c r="C1056" s="10" t="s">
        <v>16</v>
      </c>
      <c r="D1056" s="11">
        <v>44033</v>
      </c>
      <c r="E1056" s="11">
        <v>47118</v>
      </c>
      <c r="F1056" s="10" t="s">
        <v>17</v>
      </c>
      <c r="G1056" s="12">
        <v>74003.66</v>
      </c>
      <c r="H1056" s="12">
        <v>0</v>
      </c>
      <c r="I1056" s="12">
        <v>0</v>
      </c>
      <c r="J1056" s="12">
        <v>0</v>
      </c>
    </row>
    <row r="1057" spans="2:10" s="1" customFormat="1" ht="19.75" customHeight="1" x14ac:dyDescent="0.25">
      <c r="B1057" s="9" t="s">
        <v>18</v>
      </c>
      <c r="C1057" s="10" t="s">
        <v>16</v>
      </c>
      <c r="D1057" s="11">
        <v>44034</v>
      </c>
      <c r="E1057" s="11">
        <v>46499</v>
      </c>
      <c r="F1057" s="10" t="s">
        <v>17</v>
      </c>
      <c r="G1057" s="12">
        <v>25752.12</v>
      </c>
      <c r="H1057" s="12">
        <v>0</v>
      </c>
      <c r="I1057" s="12">
        <v>0</v>
      </c>
      <c r="J1057" s="12">
        <v>0</v>
      </c>
    </row>
    <row r="1058" spans="2:10" s="1" customFormat="1" ht="19.75" customHeight="1" x14ac:dyDescent="0.25">
      <c r="B1058" s="9" t="s">
        <v>18</v>
      </c>
      <c r="C1058" s="10" t="s">
        <v>16</v>
      </c>
      <c r="D1058" s="11">
        <v>44035</v>
      </c>
      <c r="E1058" s="11">
        <v>46320</v>
      </c>
      <c r="F1058" s="10" t="s">
        <v>19</v>
      </c>
      <c r="G1058" s="12">
        <v>3440</v>
      </c>
      <c r="H1058" s="12">
        <v>0</v>
      </c>
      <c r="I1058" s="12">
        <v>0</v>
      </c>
      <c r="J1058" s="12">
        <v>0</v>
      </c>
    </row>
    <row r="1059" spans="2:10" s="1" customFormat="1" ht="19.75" customHeight="1" x14ac:dyDescent="0.25">
      <c r="B1059" s="9" t="s">
        <v>18</v>
      </c>
      <c r="C1059" s="10" t="s">
        <v>16</v>
      </c>
      <c r="D1059" s="11">
        <v>44035</v>
      </c>
      <c r="E1059" s="11">
        <v>47233</v>
      </c>
      <c r="F1059" s="10" t="s">
        <v>19</v>
      </c>
      <c r="G1059" s="12">
        <v>15780</v>
      </c>
      <c r="H1059" s="12">
        <v>0</v>
      </c>
      <c r="I1059" s="12">
        <v>1.1100000000000001</v>
      </c>
      <c r="J1059" s="12">
        <v>0</v>
      </c>
    </row>
    <row r="1060" spans="2:10" s="1" customFormat="1" ht="19.75" customHeight="1" x14ac:dyDescent="0.25">
      <c r="B1060" s="9" t="s">
        <v>18</v>
      </c>
      <c r="C1060" s="10" t="s">
        <v>16</v>
      </c>
      <c r="D1060" s="11">
        <v>44035</v>
      </c>
      <c r="E1060" s="11">
        <v>47686</v>
      </c>
      <c r="F1060" s="10" t="s">
        <v>19</v>
      </c>
      <c r="G1060" s="12">
        <v>21658.42</v>
      </c>
      <c r="H1060" s="12">
        <v>0</v>
      </c>
      <c r="I1060" s="12">
        <v>0</v>
      </c>
      <c r="J1060" s="12">
        <v>0</v>
      </c>
    </row>
    <row r="1061" spans="2:10" s="1" customFormat="1" ht="19.75" customHeight="1" x14ac:dyDescent="0.25">
      <c r="B1061" s="9" t="s">
        <v>18</v>
      </c>
      <c r="C1061" s="10" t="s">
        <v>16</v>
      </c>
      <c r="D1061" s="11">
        <v>44035</v>
      </c>
      <c r="E1061" s="11">
        <v>47687</v>
      </c>
      <c r="F1061" s="10" t="s">
        <v>17</v>
      </c>
      <c r="G1061" s="12">
        <v>553781.44999999995</v>
      </c>
      <c r="H1061" s="12">
        <v>0</v>
      </c>
      <c r="I1061" s="12">
        <v>0</v>
      </c>
      <c r="J1061" s="12">
        <v>0</v>
      </c>
    </row>
    <row r="1062" spans="2:10" s="1" customFormat="1" ht="19.75" customHeight="1" x14ac:dyDescent="0.25">
      <c r="B1062" s="9" t="s">
        <v>18</v>
      </c>
      <c r="C1062" s="10" t="s">
        <v>16</v>
      </c>
      <c r="D1062" s="11">
        <v>44039</v>
      </c>
      <c r="E1062" s="11">
        <v>47848</v>
      </c>
      <c r="F1062" s="10" t="s">
        <v>17</v>
      </c>
      <c r="G1062" s="12">
        <v>87145.8</v>
      </c>
      <c r="H1062" s="12">
        <v>87145.8</v>
      </c>
      <c r="I1062" s="12">
        <v>0</v>
      </c>
      <c r="J1062" s="12">
        <v>0</v>
      </c>
    </row>
    <row r="1063" spans="2:10" s="1" customFormat="1" ht="19.75" customHeight="1" x14ac:dyDescent="0.25">
      <c r="B1063" s="9" t="s">
        <v>18</v>
      </c>
      <c r="C1063" s="10" t="s">
        <v>16</v>
      </c>
      <c r="D1063" s="11">
        <v>44039</v>
      </c>
      <c r="E1063" s="11">
        <v>51135</v>
      </c>
      <c r="F1063" s="10" t="s">
        <v>17</v>
      </c>
      <c r="G1063" s="12">
        <v>11718750</v>
      </c>
      <c r="H1063" s="12">
        <v>11718750</v>
      </c>
      <c r="I1063" s="12">
        <v>0</v>
      </c>
      <c r="J1063" s="12">
        <v>0</v>
      </c>
    </row>
    <row r="1064" spans="2:10" s="1" customFormat="1" ht="19.75" customHeight="1" x14ac:dyDescent="0.25">
      <c r="B1064" s="9" t="s">
        <v>18</v>
      </c>
      <c r="C1064" s="10" t="s">
        <v>16</v>
      </c>
      <c r="D1064" s="11">
        <v>44040</v>
      </c>
      <c r="E1064" s="11">
        <v>47692</v>
      </c>
      <c r="F1064" s="10" t="s">
        <v>19</v>
      </c>
      <c r="G1064" s="12">
        <v>75930.45</v>
      </c>
      <c r="H1064" s="12">
        <v>0</v>
      </c>
      <c r="I1064" s="12">
        <v>0</v>
      </c>
      <c r="J1064" s="12">
        <v>0</v>
      </c>
    </row>
    <row r="1065" spans="2:10" s="1" customFormat="1" ht="19.75" customHeight="1" x14ac:dyDescent="0.25">
      <c r="B1065" s="9" t="s">
        <v>18</v>
      </c>
      <c r="C1065" s="10" t="s">
        <v>16</v>
      </c>
      <c r="D1065" s="11">
        <v>44043</v>
      </c>
      <c r="E1065" s="11">
        <v>46497</v>
      </c>
      <c r="F1065" s="10" t="s">
        <v>17</v>
      </c>
      <c r="G1065" s="12">
        <v>24000</v>
      </c>
      <c r="H1065" s="12">
        <v>0</v>
      </c>
      <c r="I1065" s="12">
        <v>58.23</v>
      </c>
      <c r="J1065" s="12">
        <v>0</v>
      </c>
    </row>
    <row r="1066" spans="2:10" s="1" customFormat="1" ht="19.75" customHeight="1" x14ac:dyDescent="0.25">
      <c r="B1066" s="9" t="s">
        <v>18</v>
      </c>
      <c r="C1066" s="10" t="s">
        <v>16</v>
      </c>
      <c r="D1066" s="11">
        <v>44044</v>
      </c>
      <c r="E1066" s="11">
        <v>48579</v>
      </c>
      <c r="F1066" s="10" t="s">
        <v>17</v>
      </c>
      <c r="G1066" s="12">
        <v>67178.94</v>
      </c>
      <c r="H1066" s="12">
        <v>0</v>
      </c>
      <c r="I1066" s="12">
        <v>0</v>
      </c>
      <c r="J1066" s="12">
        <v>0</v>
      </c>
    </row>
    <row r="1067" spans="2:10" s="1" customFormat="1" ht="19.75" customHeight="1" x14ac:dyDescent="0.25">
      <c r="B1067" s="9" t="s">
        <v>18</v>
      </c>
      <c r="C1067" s="10" t="s">
        <v>16</v>
      </c>
      <c r="D1067" s="11">
        <v>44048</v>
      </c>
      <c r="E1067" s="11">
        <v>47684</v>
      </c>
      <c r="F1067" s="10" t="s">
        <v>17</v>
      </c>
      <c r="G1067" s="12">
        <v>49600</v>
      </c>
      <c r="H1067" s="12">
        <v>0</v>
      </c>
      <c r="I1067" s="12">
        <v>0</v>
      </c>
      <c r="J1067" s="12">
        <v>0</v>
      </c>
    </row>
    <row r="1068" spans="2:10" s="1" customFormat="1" ht="19.75" customHeight="1" x14ac:dyDescent="0.25">
      <c r="B1068" s="9" t="s">
        <v>18</v>
      </c>
      <c r="C1068" s="10" t="s">
        <v>16</v>
      </c>
      <c r="D1068" s="11">
        <v>44050</v>
      </c>
      <c r="E1068" s="11">
        <v>46735</v>
      </c>
      <c r="F1068" s="10" t="s">
        <v>19</v>
      </c>
      <c r="G1068" s="12">
        <v>114280</v>
      </c>
      <c r="H1068" s="12">
        <v>0</v>
      </c>
      <c r="I1068" s="12">
        <v>0</v>
      </c>
      <c r="J1068" s="12">
        <v>0</v>
      </c>
    </row>
    <row r="1069" spans="2:10" s="1" customFormat="1" ht="19.75" customHeight="1" x14ac:dyDescent="0.25">
      <c r="B1069" s="9" t="s">
        <v>18</v>
      </c>
      <c r="C1069" s="10" t="s">
        <v>16</v>
      </c>
      <c r="D1069" s="11">
        <v>44054</v>
      </c>
      <c r="E1069" s="11">
        <v>47848</v>
      </c>
      <c r="F1069" s="10" t="s">
        <v>19</v>
      </c>
      <c r="G1069" s="12">
        <v>399980</v>
      </c>
      <c r="H1069" s="12">
        <v>0</v>
      </c>
      <c r="I1069" s="12">
        <v>0</v>
      </c>
      <c r="J1069" s="12">
        <v>0</v>
      </c>
    </row>
    <row r="1070" spans="2:10" s="1" customFormat="1" ht="19.75" customHeight="1" x14ac:dyDescent="0.25">
      <c r="B1070" s="9" t="s">
        <v>18</v>
      </c>
      <c r="C1070" s="10" t="s">
        <v>16</v>
      </c>
      <c r="D1070" s="11">
        <v>44055</v>
      </c>
      <c r="E1070" s="11">
        <v>47848</v>
      </c>
      <c r="F1070" s="10" t="s">
        <v>17</v>
      </c>
      <c r="G1070" s="12">
        <v>249980</v>
      </c>
      <c r="H1070" s="12">
        <v>0</v>
      </c>
      <c r="I1070" s="12">
        <v>0</v>
      </c>
      <c r="J1070" s="12">
        <v>0</v>
      </c>
    </row>
    <row r="1071" spans="2:10" s="1" customFormat="1" ht="19.75" customHeight="1" x14ac:dyDescent="0.25">
      <c r="B1071" s="9" t="s">
        <v>18</v>
      </c>
      <c r="C1071" s="10" t="s">
        <v>16</v>
      </c>
      <c r="D1071" s="11">
        <v>44056</v>
      </c>
      <c r="E1071" s="11">
        <v>47700</v>
      </c>
      <c r="F1071" s="10" t="s">
        <v>17</v>
      </c>
      <c r="G1071" s="12">
        <v>38279.760000000002</v>
      </c>
      <c r="H1071" s="12">
        <v>0</v>
      </c>
      <c r="I1071" s="12">
        <v>0</v>
      </c>
      <c r="J1071" s="12">
        <v>0</v>
      </c>
    </row>
    <row r="1072" spans="2:10" s="1" customFormat="1" ht="19.75" customHeight="1" x14ac:dyDescent="0.25">
      <c r="B1072" s="9" t="s">
        <v>18</v>
      </c>
      <c r="C1072" s="10" t="s">
        <v>16</v>
      </c>
      <c r="D1072" s="11">
        <v>44057</v>
      </c>
      <c r="E1072" s="11">
        <v>46990</v>
      </c>
      <c r="F1072" s="10" t="s">
        <v>19</v>
      </c>
      <c r="G1072" s="12">
        <v>158778.79999999999</v>
      </c>
      <c r="H1072" s="12">
        <v>0</v>
      </c>
      <c r="I1072" s="12">
        <v>0</v>
      </c>
      <c r="J1072" s="12">
        <v>0</v>
      </c>
    </row>
    <row r="1073" spans="2:10" s="1" customFormat="1" ht="19.75" customHeight="1" x14ac:dyDescent="0.25">
      <c r="B1073" s="9" t="s">
        <v>18</v>
      </c>
      <c r="C1073" s="10" t="s">
        <v>16</v>
      </c>
      <c r="D1073" s="11">
        <v>44057</v>
      </c>
      <c r="E1073" s="11">
        <v>47709</v>
      </c>
      <c r="F1073" s="10" t="s">
        <v>17</v>
      </c>
      <c r="G1073" s="12">
        <v>29000</v>
      </c>
      <c r="H1073" s="12">
        <v>0</v>
      </c>
      <c r="I1073" s="12">
        <v>0</v>
      </c>
      <c r="J1073" s="12">
        <v>0</v>
      </c>
    </row>
    <row r="1074" spans="2:10" s="1" customFormat="1" ht="19.75" customHeight="1" x14ac:dyDescent="0.25">
      <c r="B1074" s="9" t="s">
        <v>18</v>
      </c>
      <c r="C1074" s="10" t="s">
        <v>16</v>
      </c>
      <c r="D1074" s="11">
        <v>44057</v>
      </c>
      <c r="E1074" s="11">
        <v>49856</v>
      </c>
      <c r="F1074" s="10" t="s">
        <v>19</v>
      </c>
      <c r="G1074" s="12">
        <v>328399</v>
      </c>
      <c r="H1074" s="12">
        <v>0</v>
      </c>
      <c r="I1074" s="12">
        <v>0</v>
      </c>
      <c r="J1074" s="12">
        <v>0</v>
      </c>
    </row>
    <row r="1075" spans="2:10" s="1" customFormat="1" ht="19.75" customHeight="1" x14ac:dyDescent="0.25">
      <c r="B1075" s="9" t="s">
        <v>18</v>
      </c>
      <c r="C1075" s="10" t="s">
        <v>16</v>
      </c>
      <c r="D1075" s="11">
        <v>44063</v>
      </c>
      <c r="E1075" s="11">
        <v>47714</v>
      </c>
      <c r="F1075" s="10" t="s">
        <v>17</v>
      </c>
      <c r="G1075" s="12">
        <v>139927.23000000001</v>
      </c>
      <c r="H1075" s="12">
        <v>0</v>
      </c>
      <c r="I1075" s="12">
        <v>0</v>
      </c>
      <c r="J1075" s="12">
        <v>0</v>
      </c>
    </row>
    <row r="1076" spans="2:10" s="1" customFormat="1" ht="19.75" customHeight="1" x14ac:dyDescent="0.25">
      <c r="B1076" s="9" t="s">
        <v>18</v>
      </c>
      <c r="C1076" s="10" t="s">
        <v>16</v>
      </c>
      <c r="D1076" s="11">
        <v>44065</v>
      </c>
      <c r="E1076" s="11">
        <v>46468</v>
      </c>
      <c r="F1076" s="10" t="s">
        <v>19</v>
      </c>
      <c r="G1076" s="12">
        <v>6907.7</v>
      </c>
      <c r="H1076" s="12">
        <v>0</v>
      </c>
      <c r="I1076" s="12">
        <v>0</v>
      </c>
      <c r="J1076" s="12">
        <v>0</v>
      </c>
    </row>
    <row r="1077" spans="2:10" s="1" customFormat="1" ht="19.75" customHeight="1" x14ac:dyDescent="0.25">
      <c r="B1077" s="9" t="s">
        <v>18</v>
      </c>
      <c r="C1077" s="10" t="s">
        <v>16</v>
      </c>
      <c r="D1077" s="11">
        <v>44068</v>
      </c>
      <c r="E1077" s="11">
        <v>47659</v>
      </c>
      <c r="F1077" s="10" t="s">
        <v>19</v>
      </c>
      <c r="G1077" s="12">
        <v>175500</v>
      </c>
      <c r="H1077" s="12">
        <v>0</v>
      </c>
      <c r="I1077" s="12">
        <v>13.09</v>
      </c>
      <c r="J1077" s="12">
        <v>0</v>
      </c>
    </row>
    <row r="1078" spans="2:10" s="1" customFormat="1" ht="19.75" customHeight="1" x14ac:dyDescent="0.25">
      <c r="B1078" s="9" t="s">
        <v>18</v>
      </c>
      <c r="C1078" s="10" t="s">
        <v>16</v>
      </c>
      <c r="D1078" s="11">
        <v>44069</v>
      </c>
      <c r="E1078" s="11">
        <v>47756</v>
      </c>
      <c r="F1078" s="10" t="s">
        <v>19</v>
      </c>
      <c r="G1078" s="12">
        <v>997500</v>
      </c>
      <c r="H1078" s="12">
        <v>0</v>
      </c>
      <c r="I1078" s="12">
        <v>8.8699999999999992</v>
      </c>
      <c r="J1078" s="12">
        <v>0</v>
      </c>
    </row>
    <row r="1079" spans="2:10" s="1" customFormat="1" ht="19.75" customHeight="1" x14ac:dyDescent="0.25">
      <c r="B1079" s="9" t="s">
        <v>18</v>
      </c>
      <c r="C1079" s="10" t="s">
        <v>16</v>
      </c>
      <c r="D1079" s="11">
        <v>44070</v>
      </c>
      <c r="E1079" s="11">
        <v>46989</v>
      </c>
      <c r="F1079" s="10" t="s">
        <v>17</v>
      </c>
      <c r="G1079" s="12">
        <v>16656</v>
      </c>
      <c r="H1079" s="12">
        <v>0</v>
      </c>
      <c r="I1079" s="12">
        <v>0</v>
      </c>
      <c r="J1079" s="12">
        <v>0</v>
      </c>
    </row>
    <row r="1080" spans="2:10" s="1" customFormat="1" ht="19.75" customHeight="1" x14ac:dyDescent="0.25">
      <c r="B1080" s="9" t="s">
        <v>18</v>
      </c>
      <c r="C1080" s="10" t="s">
        <v>16</v>
      </c>
      <c r="D1080" s="11">
        <v>44070</v>
      </c>
      <c r="E1080" s="11">
        <v>49547</v>
      </c>
      <c r="F1080" s="10" t="s">
        <v>19</v>
      </c>
      <c r="G1080" s="12">
        <v>60000</v>
      </c>
      <c r="H1080" s="12">
        <v>0</v>
      </c>
      <c r="I1080" s="12">
        <v>0</v>
      </c>
      <c r="J1080" s="12">
        <v>0</v>
      </c>
    </row>
    <row r="1081" spans="2:10" s="1" customFormat="1" ht="19.75" customHeight="1" x14ac:dyDescent="0.25">
      <c r="B1081" s="9" t="s">
        <v>18</v>
      </c>
      <c r="C1081" s="10" t="s">
        <v>16</v>
      </c>
      <c r="D1081" s="11">
        <v>44074</v>
      </c>
      <c r="E1081" s="11">
        <v>46023</v>
      </c>
      <c r="F1081" s="10" t="s">
        <v>17</v>
      </c>
      <c r="G1081" s="12">
        <v>0</v>
      </c>
      <c r="H1081" s="12">
        <v>0</v>
      </c>
      <c r="I1081" s="12">
        <v>0</v>
      </c>
      <c r="J1081" s="12">
        <v>0</v>
      </c>
    </row>
    <row r="1082" spans="2:10" s="1" customFormat="1" ht="19.75" customHeight="1" x14ac:dyDescent="0.25">
      <c r="B1082" s="9" t="s">
        <v>18</v>
      </c>
      <c r="C1082" s="10" t="s">
        <v>16</v>
      </c>
      <c r="D1082" s="11">
        <v>44074</v>
      </c>
      <c r="E1082" s="11">
        <v>47837</v>
      </c>
      <c r="F1082" s="10" t="s">
        <v>19</v>
      </c>
      <c r="G1082" s="12">
        <v>17058.18</v>
      </c>
      <c r="H1082" s="12">
        <v>0</v>
      </c>
      <c r="I1082" s="12">
        <v>0</v>
      </c>
      <c r="J1082" s="12">
        <v>0</v>
      </c>
    </row>
    <row r="1083" spans="2:10" s="1" customFormat="1" ht="19.75" customHeight="1" x14ac:dyDescent="0.25">
      <c r="B1083" s="9" t="s">
        <v>18</v>
      </c>
      <c r="C1083" s="10" t="s">
        <v>16</v>
      </c>
      <c r="D1083" s="11">
        <v>44075</v>
      </c>
      <c r="E1083" s="11">
        <v>46387</v>
      </c>
      <c r="F1083" s="10" t="s">
        <v>17</v>
      </c>
      <c r="G1083" s="12">
        <v>130445.49</v>
      </c>
      <c r="H1083" s="12">
        <v>0</v>
      </c>
      <c r="I1083" s="12">
        <v>0</v>
      </c>
      <c r="J1083" s="12">
        <v>0</v>
      </c>
    </row>
    <row r="1084" spans="2:10" s="1" customFormat="1" ht="19.75" customHeight="1" x14ac:dyDescent="0.25">
      <c r="B1084" s="9" t="s">
        <v>18</v>
      </c>
      <c r="C1084" s="10" t="s">
        <v>16</v>
      </c>
      <c r="D1084" s="11">
        <v>44076</v>
      </c>
      <c r="E1084" s="11">
        <v>48823</v>
      </c>
      <c r="F1084" s="10" t="s">
        <v>19</v>
      </c>
      <c r="G1084" s="12">
        <v>86399.89</v>
      </c>
      <c r="H1084" s="12">
        <v>0</v>
      </c>
      <c r="I1084" s="12">
        <v>0</v>
      </c>
      <c r="J1084" s="12">
        <v>0</v>
      </c>
    </row>
    <row r="1085" spans="2:10" s="1" customFormat="1" ht="19.75" customHeight="1" x14ac:dyDescent="0.25">
      <c r="B1085" s="9" t="s">
        <v>18</v>
      </c>
      <c r="C1085" s="10" t="s">
        <v>16</v>
      </c>
      <c r="D1085" s="11">
        <v>44077</v>
      </c>
      <c r="E1085" s="11">
        <v>47118</v>
      </c>
      <c r="F1085" s="10" t="s">
        <v>17</v>
      </c>
      <c r="G1085" s="12">
        <v>31000</v>
      </c>
      <c r="H1085" s="12">
        <v>0</v>
      </c>
      <c r="I1085" s="12">
        <v>0</v>
      </c>
      <c r="J1085" s="12">
        <v>0</v>
      </c>
    </row>
    <row r="1086" spans="2:10" s="1" customFormat="1" ht="19.75" customHeight="1" x14ac:dyDescent="0.25">
      <c r="B1086" s="9" t="s">
        <v>18</v>
      </c>
      <c r="C1086" s="10" t="s">
        <v>16</v>
      </c>
      <c r="D1086" s="11">
        <v>44077</v>
      </c>
      <c r="E1086" s="11">
        <v>47593</v>
      </c>
      <c r="F1086" s="10" t="s">
        <v>17</v>
      </c>
      <c r="G1086" s="12">
        <v>22108</v>
      </c>
      <c r="H1086" s="12">
        <v>0</v>
      </c>
      <c r="I1086" s="12">
        <v>0</v>
      </c>
      <c r="J1086" s="12">
        <v>0</v>
      </c>
    </row>
    <row r="1087" spans="2:10" s="1" customFormat="1" ht="19.75" customHeight="1" x14ac:dyDescent="0.25">
      <c r="B1087" s="9" t="s">
        <v>18</v>
      </c>
      <c r="C1087" s="10" t="s">
        <v>16</v>
      </c>
      <c r="D1087" s="11">
        <v>44077</v>
      </c>
      <c r="E1087" s="11">
        <v>47720</v>
      </c>
      <c r="F1087" s="10" t="s">
        <v>17</v>
      </c>
      <c r="G1087" s="12">
        <v>55035.39</v>
      </c>
      <c r="H1087" s="12">
        <v>0</v>
      </c>
      <c r="I1087" s="12">
        <v>0</v>
      </c>
      <c r="J1087" s="12">
        <v>0</v>
      </c>
    </row>
    <row r="1088" spans="2:10" s="1" customFormat="1" ht="19.75" customHeight="1" x14ac:dyDescent="0.25">
      <c r="B1088" s="9" t="s">
        <v>18</v>
      </c>
      <c r="C1088" s="10" t="s">
        <v>16</v>
      </c>
      <c r="D1088" s="11">
        <v>44078</v>
      </c>
      <c r="E1088" s="11">
        <v>47118</v>
      </c>
      <c r="F1088" s="10" t="s">
        <v>19</v>
      </c>
      <c r="G1088" s="12">
        <v>74960</v>
      </c>
      <c r="H1088" s="12">
        <v>0</v>
      </c>
      <c r="I1088" s="12">
        <v>0</v>
      </c>
      <c r="J1088" s="12">
        <v>0</v>
      </c>
    </row>
    <row r="1089" spans="2:10" s="1" customFormat="1" ht="19.75" customHeight="1" x14ac:dyDescent="0.25">
      <c r="B1089" s="9" t="s">
        <v>18</v>
      </c>
      <c r="C1089" s="10" t="s">
        <v>16</v>
      </c>
      <c r="D1089" s="11">
        <v>44078</v>
      </c>
      <c r="E1089" s="11">
        <v>47729</v>
      </c>
      <c r="F1089" s="10" t="s">
        <v>17</v>
      </c>
      <c r="G1089" s="12">
        <v>116200</v>
      </c>
      <c r="H1089" s="12">
        <v>0</v>
      </c>
      <c r="I1089" s="12">
        <v>0</v>
      </c>
      <c r="J1089" s="12">
        <v>0</v>
      </c>
    </row>
    <row r="1090" spans="2:10" s="1" customFormat="1" ht="19.75" customHeight="1" x14ac:dyDescent="0.25">
      <c r="B1090" s="9" t="s">
        <v>18</v>
      </c>
      <c r="C1090" s="10" t="s">
        <v>16</v>
      </c>
      <c r="D1090" s="11">
        <v>44080</v>
      </c>
      <c r="E1090" s="11">
        <v>47732</v>
      </c>
      <c r="F1090" s="10" t="s">
        <v>17</v>
      </c>
      <c r="G1090" s="12">
        <v>14875.14</v>
      </c>
      <c r="H1090" s="12">
        <v>0</v>
      </c>
      <c r="I1090" s="12">
        <v>0</v>
      </c>
      <c r="J1090" s="12">
        <v>0</v>
      </c>
    </row>
    <row r="1091" spans="2:10" s="1" customFormat="1" ht="19.75" customHeight="1" x14ac:dyDescent="0.25">
      <c r="B1091" s="9" t="s">
        <v>18</v>
      </c>
      <c r="C1091" s="10" t="s">
        <v>16</v>
      </c>
      <c r="D1091" s="11">
        <v>44084</v>
      </c>
      <c r="E1091" s="11">
        <v>47736</v>
      </c>
      <c r="F1091" s="10" t="s">
        <v>17</v>
      </c>
      <c r="G1091" s="12">
        <v>6001.73</v>
      </c>
      <c r="H1091" s="12">
        <v>0</v>
      </c>
      <c r="I1091" s="12">
        <v>0</v>
      </c>
      <c r="J1091" s="12">
        <v>0</v>
      </c>
    </row>
    <row r="1092" spans="2:10" s="1" customFormat="1" ht="19.75" customHeight="1" x14ac:dyDescent="0.25">
      <c r="B1092" s="9" t="s">
        <v>18</v>
      </c>
      <c r="C1092" s="10" t="s">
        <v>16</v>
      </c>
      <c r="D1092" s="11">
        <v>44085</v>
      </c>
      <c r="E1092" s="11">
        <v>46811</v>
      </c>
      <c r="F1092" s="10" t="s">
        <v>17</v>
      </c>
      <c r="G1092" s="12">
        <v>225900</v>
      </c>
      <c r="H1092" s="12">
        <v>0</v>
      </c>
      <c r="I1092" s="12">
        <v>0</v>
      </c>
      <c r="J1092" s="12">
        <v>0</v>
      </c>
    </row>
    <row r="1093" spans="2:10" s="1" customFormat="1" ht="19.75" customHeight="1" x14ac:dyDescent="0.25">
      <c r="B1093" s="9" t="s">
        <v>18</v>
      </c>
      <c r="C1093" s="10" t="s">
        <v>16</v>
      </c>
      <c r="D1093" s="11">
        <v>44085</v>
      </c>
      <c r="E1093" s="11">
        <v>47366</v>
      </c>
      <c r="F1093" s="10" t="s">
        <v>17</v>
      </c>
      <c r="G1093" s="12">
        <v>309177.5</v>
      </c>
      <c r="H1093" s="12">
        <v>0</v>
      </c>
      <c r="I1093" s="12">
        <v>0</v>
      </c>
      <c r="J1093" s="12">
        <v>0</v>
      </c>
    </row>
    <row r="1094" spans="2:10" s="1" customFormat="1" ht="19.75" customHeight="1" x14ac:dyDescent="0.25">
      <c r="B1094" s="9" t="s">
        <v>18</v>
      </c>
      <c r="C1094" s="10" t="s">
        <v>16</v>
      </c>
      <c r="D1094" s="11">
        <v>44085</v>
      </c>
      <c r="E1094" s="11">
        <v>47697</v>
      </c>
      <c r="F1094" s="10" t="s">
        <v>19</v>
      </c>
      <c r="G1094" s="12">
        <v>331450</v>
      </c>
      <c r="H1094" s="12">
        <v>0</v>
      </c>
      <c r="I1094" s="12">
        <v>0</v>
      </c>
      <c r="J1094" s="12">
        <v>0</v>
      </c>
    </row>
    <row r="1095" spans="2:10" s="1" customFormat="1" ht="19.75" customHeight="1" x14ac:dyDescent="0.25">
      <c r="B1095" s="9" t="s">
        <v>18</v>
      </c>
      <c r="C1095" s="10" t="s">
        <v>16</v>
      </c>
      <c r="D1095" s="11">
        <v>44091</v>
      </c>
      <c r="E1095" s="11">
        <v>47001</v>
      </c>
      <c r="F1095" s="10" t="s">
        <v>19</v>
      </c>
      <c r="G1095" s="12">
        <v>45000</v>
      </c>
      <c r="H1095" s="12">
        <v>0</v>
      </c>
      <c r="I1095" s="12">
        <v>0</v>
      </c>
      <c r="J1095" s="12">
        <v>0</v>
      </c>
    </row>
    <row r="1096" spans="2:10" s="1" customFormat="1" ht="19.75" customHeight="1" x14ac:dyDescent="0.25">
      <c r="B1096" s="9" t="s">
        <v>18</v>
      </c>
      <c r="C1096" s="10" t="s">
        <v>16</v>
      </c>
      <c r="D1096" s="11">
        <v>44091</v>
      </c>
      <c r="E1096" s="11">
        <v>47087</v>
      </c>
      <c r="F1096" s="10" t="s">
        <v>19</v>
      </c>
      <c r="G1096" s="12">
        <v>46000</v>
      </c>
      <c r="H1096" s="12">
        <v>0</v>
      </c>
      <c r="I1096" s="12">
        <v>0</v>
      </c>
      <c r="J1096" s="12">
        <v>0</v>
      </c>
    </row>
    <row r="1097" spans="2:10" s="1" customFormat="1" ht="19.75" customHeight="1" x14ac:dyDescent="0.25">
      <c r="B1097" s="9" t="s">
        <v>18</v>
      </c>
      <c r="C1097" s="10" t="s">
        <v>16</v>
      </c>
      <c r="D1097" s="11">
        <v>44092</v>
      </c>
      <c r="E1097" s="11">
        <v>47351</v>
      </c>
      <c r="F1097" s="10" t="s">
        <v>17</v>
      </c>
      <c r="G1097" s="12">
        <v>10540.06</v>
      </c>
      <c r="H1097" s="12">
        <v>0</v>
      </c>
      <c r="I1097" s="12">
        <v>0</v>
      </c>
      <c r="J1097" s="12">
        <v>0</v>
      </c>
    </row>
    <row r="1098" spans="2:10" s="1" customFormat="1" ht="19.75" customHeight="1" x14ac:dyDescent="0.25">
      <c r="B1098" s="9" t="s">
        <v>18</v>
      </c>
      <c r="C1098" s="10" t="s">
        <v>16</v>
      </c>
      <c r="D1098" s="11">
        <v>44095</v>
      </c>
      <c r="E1098" s="11">
        <v>51281</v>
      </c>
      <c r="F1098" s="10" t="s">
        <v>19</v>
      </c>
      <c r="G1098" s="12">
        <v>4588000</v>
      </c>
      <c r="H1098" s="12">
        <v>0</v>
      </c>
      <c r="I1098" s="12">
        <v>0</v>
      </c>
      <c r="J1098" s="12">
        <v>0</v>
      </c>
    </row>
    <row r="1099" spans="2:10" s="1" customFormat="1" ht="19.75" customHeight="1" x14ac:dyDescent="0.25">
      <c r="B1099" s="9" t="s">
        <v>18</v>
      </c>
      <c r="C1099" s="10" t="s">
        <v>16</v>
      </c>
      <c r="D1099" s="11">
        <v>44099</v>
      </c>
      <c r="E1099" s="11">
        <v>47848</v>
      </c>
      <c r="F1099" s="10" t="s">
        <v>17</v>
      </c>
      <c r="G1099" s="12">
        <v>95000</v>
      </c>
      <c r="H1099" s="12">
        <v>0</v>
      </c>
      <c r="I1099" s="12">
        <v>0</v>
      </c>
      <c r="J1099" s="12">
        <v>0</v>
      </c>
    </row>
    <row r="1100" spans="2:10" s="1" customFormat="1" ht="19.75" customHeight="1" x14ac:dyDescent="0.25">
      <c r="B1100" s="9" t="s">
        <v>18</v>
      </c>
      <c r="C1100" s="10" t="s">
        <v>16</v>
      </c>
      <c r="D1100" s="11">
        <v>44103</v>
      </c>
      <c r="E1100" s="11">
        <v>47848</v>
      </c>
      <c r="F1100" s="10" t="s">
        <v>17</v>
      </c>
      <c r="G1100" s="12">
        <v>44059.16</v>
      </c>
      <c r="H1100" s="12">
        <v>0</v>
      </c>
      <c r="I1100" s="12">
        <v>0</v>
      </c>
      <c r="J1100" s="12">
        <v>0</v>
      </c>
    </row>
    <row r="1101" spans="2:10" s="1" customFormat="1" ht="19.75" customHeight="1" x14ac:dyDescent="0.25">
      <c r="B1101" s="9" t="s">
        <v>18</v>
      </c>
      <c r="C1101" s="10" t="s">
        <v>16</v>
      </c>
      <c r="D1101" s="11">
        <v>44104</v>
      </c>
      <c r="E1101" s="11">
        <v>47756</v>
      </c>
      <c r="F1101" s="10" t="s">
        <v>19</v>
      </c>
      <c r="G1101" s="12">
        <v>108552.9</v>
      </c>
      <c r="H1101" s="12">
        <v>0</v>
      </c>
      <c r="I1101" s="12">
        <v>0</v>
      </c>
      <c r="J1101" s="12">
        <v>0</v>
      </c>
    </row>
    <row r="1102" spans="2:10" s="1" customFormat="1" ht="19.75" customHeight="1" x14ac:dyDescent="0.25">
      <c r="B1102" s="9" t="s">
        <v>18</v>
      </c>
      <c r="C1102" s="10" t="s">
        <v>16</v>
      </c>
      <c r="D1102" s="11">
        <v>44105</v>
      </c>
      <c r="E1102" s="11">
        <v>47484</v>
      </c>
      <c r="F1102" s="10" t="s">
        <v>17</v>
      </c>
      <c r="G1102" s="12">
        <v>3938.92</v>
      </c>
      <c r="H1102" s="12">
        <v>0</v>
      </c>
      <c r="I1102" s="12">
        <v>0</v>
      </c>
      <c r="J1102" s="12">
        <v>0</v>
      </c>
    </row>
    <row r="1103" spans="2:10" s="1" customFormat="1" ht="19.75" customHeight="1" x14ac:dyDescent="0.25">
      <c r="B1103" s="9" t="s">
        <v>18</v>
      </c>
      <c r="C1103" s="10" t="s">
        <v>16</v>
      </c>
      <c r="D1103" s="11">
        <v>44105</v>
      </c>
      <c r="E1103" s="11">
        <v>47741</v>
      </c>
      <c r="F1103" s="10" t="s">
        <v>17</v>
      </c>
      <c r="G1103" s="12">
        <v>9727.3700000000008</v>
      </c>
      <c r="H1103" s="12">
        <v>0</v>
      </c>
      <c r="I1103" s="12">
        <v>0</v>
      </c>
      <c r="J1103" s="12">
        <v>0</v>
      </c>
    </row>
    <row r="1104" spans="2:10" s="1" customFormat="1" ht="19.75" customHeight="1" x14ac:dyDescent="0.25">
      <c r="B1104" s="9" t="s">
        <v>18</v>
      </c>
      <c r="C1104" s="10" t="s">
        <v>16</v>
      </c>
      <c r="D1104" s="11">
        <v>44105</v>
      </c>
      <c r="E1104" s="11">
        <v>47756</v>
      </c>
      <c r="F1104" s="10" t="s">
        <v>17</v>
      </c>
      <c r="G1104" s="12">
        <v>85500</v>
      </c>
      <c r="H1104" s="12">
        <v>0</v>
      </c>
      <c r="I1104" s="12">
        <v>0</v>
      </c>
      <c r="J1104" s="12">
        <v>0</v>
      </c>
    </row>
    <row r="1105" spans="2:10" s="1" customFormat="1" ht="19.75" customHeight="1" x14ac:dyDescent="0.25">
      <c r="B1105" s="9" t="s">
        <v>18</v>
      </c>
      <c r="C1105" s="10" t="s">
        <v>16</v>
      </c>
      <c r="D1105" s="11">
        <v>44105</v>
      </c>
      <c r="E1105" s="11">
        <v>48775</v>
      </c>
      <c r="F1105" s="10" t="s">
        <v>17</v>
      </c>
      <c r="G1105" s="12">
        <v>346000</v>
      </c>
      <c r="H1105" s="12">
        <v>0</v>
      </c>
      <c r="I1105" s="12">
        <v>0</v>
      </c>
      <c r="J1105" s="12">
        <v>0</v>
      </c>
    </row>
    <row r="1106" spans="2:10" s="1" customFormat="1" ht="19.75" customHeight="1" x14ac:dyDescent="0.25">
      <c r="B1106" s="9" t="s">
        <v>18</v>
      </c>
      <c r="C1106" s="10" t="s">
        <v>16</v>
      </c>
      <c r="D1106" s="11">
        <v>44109</v>
      </c>
      <c r="E1106" s="11">
        <v>51281</v>
      </c>
      <c r="F1106" s="10" t="s">
        <v>19</v>
      </c>
      <c r="G1106" s="12">
        <v>2991927.24</v>
      </c>
      <c r="H1106" s="12">
        <v>0</v>
      </c>
      <c r="I1106" s="12">
        <v>0</v>
      </c>
      <c r="J1106" s="12">
        <v>0</v>
      </c>
    </row>
    <row r="1107" spans="2:10" s="1" customFormat="1" ht="19.75" customHeight="1" x14ac:dyDescent="0.25">
      <c r="B1107" s="9" t="s">
        <v>18</v>
      </c>
      <c r="C1107" s="10" t="s">
        <v>16</v>
      </c>
      <c r="D1107" s="11">
        <v>44111</v>
      </c>
      <c r="E1107" s="11">
        <v>48213</v>
      </c>
      <c r="F1107" s="10" t="s">
        <v>19</v>
      </c>
      <c r="G1107" s="12">
        <v>149968</v>
      </c>
      <c r="H1107" s="12">
        <v>0</v>
      </c>
      <c r="I1107" s="12">
        <v>0</v>
      </c>
      <c r="J1107" s="12">
        <v>0</v>
      </c>
    </row>
    <row r="1108" spans="2:10" s="1" customFormat="1" ht="19.75" customHeight="1" x14ac:dyDescent="0.25">
      <c r="B1108" s="9" t="s">
        <v>18</v>
      </c>
      <c r="C1108" s="10" t="s">
        <v>16</v>
      </c>
      <c r="D1108" s="11">
        <v>44112</v>
      </c>
      <c r="E1108" s="11">
        <v>47786</v>
      </c>
      <c r="F1108" s="10" t="s">
        <v>19</v>
      </c>
      <c r="G1108" s="12">
        <v>150000</v>
      </c>
      <c r="H1108" s="12">
        <v>0</v>
      </c>
      <c r="I1108" s="12">
        <v>0</v>
      </c>
      <c r="J1108" s="12">
        <v>0</v>
      </c>
    </row>
    <row r="1109" spans="2:10" s="1" customFormat="1" ht="19.75" customHeight="1" x14ac:dyDescent="0.25">
      <c r="B1109" s="9" t="s">
        <v>18</v>
      </c>
      <c r="C1109" s="10" t="s">
        <v>16</v>
      </c>
      <c r="D1109" s="11">
        <v>44112</v>
      </c>
      <c r="E1109" s="11">
        <v>51501</v>
      </c>
      <c r="F1109" s="10" t="s">
        <v>19</v>
      </c>
      <c r="G1109" s="12">
        <v>377044</v>
      </c>
      <c r="H1109" s="12">
        <v>0</v>
      </c>
      <c r="I1109" s="12">
        <v>0</v>
      </c>
      <c r="J1109" s="12">
        <v>0</v>
      </c>
    </row>
    <row r="1110" spans="2:10" s="1" customFormat="1" ht="19.75" customHeight="1" x14ac:dyDescent="0.25">
      <c r="B1110" s="9" t="s">
        <v>18</v>
      </c>
      <c r="C1110" s="10" t="s">
        <v>16</v>
      </c>
      <c r="D1110" s="11">
        <v>44116</v>
      </c>
      <c r="E1110" s="11">
        <v>47776</v>
      </c>
      <c r="F1110" s="10" t="s">
        <v>19</v>
      </c>
      <c r="G1110" s="12">
        <v>87000</v>
      </c>
      <c r="H1110" s="12">
        <v>0</v>
      </c>
      <c r="I1110" s="12">
        <v>0</v>
      </c>
      <c r="J1110" s="12">
        <v>0</v>
      </c>
    </row>
    <row r="1111" spans="2:10" s="1" customFormat="1" ht="19.75" customHeight="1" x14ac:dyDescent="0.25">
      <c r="B1111" s="9" t="s">
        <v>18</v>
      </c>
      <c r="C1111" s="10" t="s">
        <v>16</v>
      </c>
      <c r="D1111" s="11">
        <v>44117</v>
      </c>
      <c r="E1111" s="11">
        <v>46660</v>
      </c>
      <c r="F1111" s="10" t="s">
        <v>19</v>
      </c>
      <c r="G1111" s="12">
        <v>33790.97</v>
      </c>
      <c r="H1111" s="12">
        <v>0</v>
      </c>
      <c r="I1111" s="12">
        <v>0</v>
      </c>
      <c r="J1111" s="12">
        <v>0</v>
      </c>
    </row>
    <row r="1112" spans="2:10" s="1" customFormat="1" ht="19.75" customHeight="1" x14ac:dyDescent="0.25">
      <c r="B1112" s="9" t="s">
        <v>18</v>
      </c>
      <c r="C1112" s="10" t="s">
        <v>16</v>
      </c>
      <c r="D1112" s="11">
        <v>44117</v>
      </c>
      <c r="E1112" s="11">
        <v>47389</v>
      </c>
      <c r="F1112" s="10" t="s">
        <v>19</v>
      </c>
      <c r="G1112" s="12">
        <v>49412</v>
      </c>
      <c r="H1112" s="12">
        <v>0</v>
      </c>
      <c r="I1112" s="12">
        <v>0</v>
      </c>
      <c r="J1112" s="12">
        <v>0</v>
      </c>
    </row>
    <row r="1113" spans="2:10" s="1" customFormat="1" ht="19.75" customHeight="1" x14ac:dyDescent="0.25">
      <c r="B1113" s="9" t="s">
        <v>18</v>
      </c>
      <c r="C1113" s="10" t="s">
        <v>16</v>
      </c>
      <c r="D1113" s="11">
        <v>44119</v>
      </c>
      <c r="E1113" s="11">
        <v>46752</v>
      </c>
      <c r="F1113" s="10" t="s">
        <v>17</v>
      </c>
      <c r="G1113" s="12">
        <v>6840</v>
      </c>
      <c r="H1113" s="12">
        <v>0</v>
      </c>
      <c r="I1113" s="12">
        <v>0</v>
      </c>
      <c r="J1113" s="12">
        <v>0</v>
      </c>
    </row>
    <row r="1114" spans="2:10" s="1" customFormat="1" ht="19.75" customHeight="1" x14ac:dyDescent="0.25">
      <c r="B1114" s="9" t="s">
        <v>18</v>
      </c>
      <c r="C1114" s="10" t="s">
        <v>16</v>
      </c>
      <c r="D1114" s="11">
        <v>44120</v>
      </c>
      <c r="E1114" s="11">
        <v>46223</v>
      </c>
      <c r="F1114" s="10" t="s">
        <v>17</v>
      </c>
      <c r="G1114" s="12">
        <v>454322.65</v>
      </c>
      <c r="H1114" s="12">
        <v>0</v>
      </c>
      <c r="I1114" s="12">
        <v>0</v>
      </c>
      <c r="J1114" s="12">
        <v>0</v>
      </c>
    </row>
    <row r="1115" spans="2:10" s="1" customFormat="1" ht="19.75" customHeight="1" x14ac:dyDescent="0.25">
      <c r="B1115" s="9" t="s">
        <v>18</v>
      </c>
      <c r="C1115" s="10" t="s">
        <v>16</v>
      </c>
      <c r="D1115" s="11">
        <v>44120</v>
      </c>
      <c r="E1115" s="11">
        <v>47771</v>
      </c>
      <c r="F1115" s="10" t="s">
        <v>17</v>
      </c>
      <c r="G1115" s="12">
        <v>145000</v>
      </c>
      <c r="H1115" s="12">
        <v>0</v>
      </c>
      <c r="I1115" s="12">
        <v>0</v>
      </c>
      <c r="J1115" s="12">
        <v>0</v>
      </c>
    </row>
    <row r="1116" spans="2:10" s="1" customFormat="1" ht="19.75" customHeight="1" x14ac:dyDescent="0.25">
      <c r="B1116" s="9" t="s">
        <v>18</v>
      </c>
      <c r="C1116" s="10" t="s">
        <v>16</v>
      </c>
      <c r="D1116" s="11">
        <v>44122</v>
      </c>
      <c r="E1116" s="11">
        <v>51428</v>
      </c>
      <c r="F1116" s="10" t="s">
        <v>19</v>
      </c>
      <c r="G1116" s="12">
        <v>91926.79</v>
      </c>
      <c r="H1116" s="12">
        <v>0</v>
      </c>
      <c r="I1116" s="12">
        <v>0</v>
      </c>
      <c r="J1116" s="12">
        <v>0</v>
      </c>
    </row>
    <row r="1117" spans="2:10" s="1" customFormat="1" ht="19.75" customHeight="1" x14ac:dyDescent="0.25">
      <c r="B1117" s="9" t="s">
        <v>18</v>
      </c>
      <c r="C1117" s="10" t="s">
        <v>16</v>
      </c>
      <c r="D1117" s="11">
        <v>44123</v>
      </c>
      <c r="E1117" s="11">
        <v>47798</v>
      </c>
      <c r="F1117" s="10" t="s">
        <v>19</v>
      </c>
      <c r="G1117" s="12">
        <v>211689</v>
      </c>
      <c r="H1117" s="12">
        <v>0</v>
      </c>
      <c r="I1117" s="12">
        <v>0</v>
      </c>
      <c r="J1117" s="12">
        <v>0</v>
      </c>
    </row>
    <row r="1118" spans="2:10" s="1" customFormat="1" ht="19.75" customHeight="1" x14ac:dyDescent="0.25">
      <c r="B1118" s="9" t="s">
        <v>18</v>
      </c>
      <c r="C1118" s="10" t="s">
        <v>16</v>
      </c>
      <c r="D1118" s="11">
        <v>44125</v>
      </c>
      <c r="E1118" s="11">
        <v>49481</v>
      </c>
      <c r="F1118" s="10" t="s">
        <v>17</v>
      </c>
      <c r="G1118" s="12">
        <v>40045</v>
      </c>
      <c r="H1118" s="12">
        <v>0</v>
      </c>
      <c r="I1118" s="12">
        <v>0</v>
      </c>
      <c r="J1118" s="12">
        <v>0</v>
      </c>
    </row>
    <row r="1119" spans="2:10" s="1" customFormat="1" ht="19.75" customHeight="1" x14ac:dyDescent="0.25">
      <c r="B1119" s="9" t="s">
        <v>18</v>
      </c>
      <c r="C1119" s="10" t="s">
        <v>16</v>
      </c>
      <c r="D1119" s="11">
        <v>44127</v>
      </c>
      <c r="E1119" s="11">
        <v>47726</v>
      </c>
      <c r="F1119" s="10" t="s">
        <v>19</v>
      </c>
      <c r="G1119" s="12">
        <v>2616600</v>
      </c>
      <c r="H1119" s="12">
        <v>0</v>
      </c>
      <c r="I1119" s="12">
        <v>0</v>
      </c>
      <c r="J1119" s="12">
        <v>0</v>
      </c>
    </row>
    <row r="1120" spans="2:10" s="1" customFormat="1" ht="19.75" customHeight="1" x14ac:dyDescent="0.25">
      <c r="B1120" s="9" t="s">
        <v>18</v>
      </c>
      <c r="C1120" s="10" t="s">
        <v>16</v>
      </c>
      <c r="D1120" s="11">
        <v>44129</v>
      </c>
      <c r="E1120" s="11">
        <v>47781</v>
      </c>
      <c r="F1120" s="10" t="s">
        <v>19</v>
      </c>
      <c r="G1120" s="12">
        <v>50755</v>
      </c>
      <c r="H1120" s="12">
        <v>0</v>
      </c>
      <c r="I1120" s="12">
        <v>0</v>
      </c>
      <c r="J1120" s="12">
        <v>0</v>
      </c>
    </row>
    <row r="1121" spans="2:10" s="1" customFormat="1" ht="19.75" customHeight="1" x14ac:dyDescent="0.25">
      <c r="B1121" s="9" t="s">
        <v>18</v>
      </c>
      <c r="C1121" s="10" t="s">
        <v>16</v>
      </c>
      <c r="D1121" s="11">
        <v>44130</v>
      </c>
      <c r="E1121" s="11">
        <v>48303</v>
      </c>
      <c r="F1121" s="10" t="s">
        <v>17</v>
      </c>
      <c r="G1121" s="12">
        <v>23200</v>
      </c>
      <c r="H1121" s="12">
        <v>0</v>
      </c>
      <c r="I1121" s="12">
        <v>0</v>
      </c>
      <c r="J1121" s="12">
        <v>0</v>
      </c>
    </row>
    <row r="1122" spans="2:10" s="1" customFormat="1" ht="19.75" customHeight="1" x14ac:dyDescent="0.25">
      <c r="B1122" s="9" t="s">
        <v>18</v>
      </c>
      <c r="C1122" s="10" t="s">
        <v>16</v>
      </c>
      <c r="D1122" s="11">
        <v>44130</v>
      </c>
      <c r="E1122" s="11">
        <v>52596</v>
      </c>
      <c r="F1122" s="10" t="s">
        <v>19</v>
      </c>
      <c r="G1122" s="12">
        <v>18000000</v>
      </c>
      <c r="H1122" s="12">
        <v>0</v>
      </c>
      <c r="I1122" s="12">
        <v>0</v>
      </c>
      <c r="J1122" s="12">
        <v>0</v>
      </c>
    </row>
    <row r="1123" spans="2:10" s="1" customFormat="1" ht="19.75" customHeight="1" x14ac:dyDescent="0.25">
      <c r="B1123" s="9" t="s">
        <v>18</v>
      </c>
      <c r="C1123" s="10" t="s">
        <v>16</v>
      </c>
      <c r="D1123" s="11">
        <v>44131</v>
      </c>
      <c r="E1123" s="11">
        <v>46686</v>
      </c>
      <c r="F1123" s="10" t="s">
        <v>17</v>
      </c>
      <c r="G1123" s="12">
        <v>35595.18</v>
      </c>
      <c r="H1123" s="12">
        <v>0</v>
      </c>
      <c r="I1123" s="12">
        <v>0</v>
      </c>
      <c r="J1123" s="12">
        <v>0</v>
      </c>
    </row>
    <row r="1124" spans="2:10" s="1" customFormat="1" ht="19.75" customHeight="1" x14ac:dyDescent="0.25">
      <c r="B1124" s="9" t="s">
        <v>18</v>
      </c>
      <c r="C1124" s="10" t="s">
        <v>16</v>
      </c>
      <c r="D1124" s="11">
        <v>44131</v>
      </c>
      <c r="E1124" s="11">
        <v>47114</v>
      </c>
      <c r="F1124" s="10" t="s">
        <v>17</v>
      </c>
      <c r="G1124" s="12">
        <v>1714288</v>
      </c>
      <c r="H1124" s="12">
        <v>0</v>
      </c>
      <c r="I1124" s="12">
        <v>72.849999999999994</v>
      </c>
      <c r="J1124" s="12">
        <v>0</v>
      </c>
    </row>
    <row r="1125" spans="2:10" s="1" customFormat="1" ht="19.75" customHeight="1" x14ac:dyDescent="0.25">
      <c r="B1125" s="9" t="s">
        <v>18</v>
      </c>
      <c r="C1125" s="10" t="s">
        <v>16</v>
      </c>
      <c r="D1125" s="11">
        <v>44131</v>
      </c>
      <c r="E1125" s="11">
        <v>47299</v>
      </c>
      <c r="F1125" s="10" t="s">
        <v>17</v>
      </c>
      <c r="G1125" s="12">
        <v>65598</v>
      </c>
      <c r="H1125" s="12">
        <v>0</v>
      </c>
      <c r="I1125" s="12">
        <v>0</v>
      </c>
      <c r="J1125" s="12">
        <v>0</v>
      </c>
    </row>
    <row r="1126" spans="2:10" s="1" customFormat="1" ht="19.75" customHeight="1" x14ac:dyDescent="0.25">
      <c r="B1126" s="9" t="s">
        <v>18</v>
      </c>
      <c r="C1126" s="10" t="s">
        <v>16</v>
      </c>
      <c r="D1126" s="11">
        <v>44131</v>
      </c>
      <c r="E1126" s="11">
        <v>47494</v>
      </c>
      <c r="F1126" s="10" t="s">
        <v>17</v>
      </c>
      <c r="G1126" s="12">
        <v>418566.46</v>
      </c>
      <c r="H1126" s="12">
        <v>0</v>
      </c>
      <c r="I1126" s="12">
        <v>0</v>
      </c>
      <c r="J1126" s="12">
        <v>0</v>
      </c>
    </row>
    <row r="1127" spans="2:10" s="1" customFormat="1" ht="19.75" customHeight="1" x14ac:dyDescent="0.25">
      <c r="B1127" s="9" t="s">
        <v>18</v>
      </c>
      <c r="C1127" s="10" t="s">
        <v>16</v>
      </c>
      <c r="D1127" s="11">
        <v>44133</v>
      </c>
      <c r="E1127" s="11">
        <v>47785</v>
      </c>
      <c r="F1127" s="10" t="s">
        <v>17</v>
      </c>
      <c r="G1127" s="12">
        <v>48000</v>
      </c>
      <c r="H1127" s="12">
        <v>0</v>
      </c>
      <c r="I1127" s="12">
        <v>0</v>
      </c>
      <c r="J1127" s="12">
        <v>0</v>
      </c>
    </row>
    <row r="1128" spans="2:10" s="1" customFormat="1" ht="19.75" customHeight="1" x14ac:dyDescent="0.25">
      <c r="B1128" s="9" t="s">
        <v>18</v>
      </c>
      <c r="C1128" s="10" t="s">
        <v>16</v>
      </c>
      <c r="D1128" s="11">
        <v>44134</v>
      </c>
      <c r="E1128" s="11">
        <v>46363</v>
      </c>
      <c r="F1128" s="10" t="s">
        <v>17</v>
      </c>
      <c r="G1128" s="12">
        <v>105943.33</v>
      </c>
      <c r="H1128" s="12">
        <v>0</v>
      </c>
      <c r="I1128" s="12">
        <v>0</v>
      </c>
      <c r="J1128" s="12">
        <v>0</v>
      </c>
    </row>
    <row r="1129" spans="2:10" s="1" customFormat="1" ht="19.75" customHeight="1" x14ac:dyDescent="0.25">
      <c r="B1129" s="9" t="s">
        <v>18</v>
      </c>
      <c r="C1129" s="10" t="s">
        <v>16</v>
      </c>
      <c r="D1129" s="11">
        <v>44136</v>
      </c>
      <c r="E1129" s="11">
        <v>51604</v>
      </c>
      <c r="F1129" s="10" t="s">
        <v>19</v>
      </c>
      <c r="G1129" s="12">
        <v>154810.76999999999</v>
      </c>
      <c r="H1129" s="12">
        <v>0</v>
      </c>
      <c r="I1129" s="12">
        <v>0</v>
      </c>
      <c r="J1129" s="12">
        <v>0</v>
      </c>
    </row>
    <row r="1130" spans="2:10" s="1" customFormat="1" ht="19.75" customHeight="1" x14ac:dyDescent="0.25">
      <c r="B1130" s="9" t="s">
        <v>18</v>
      </c>
      <c r="C1130" s="10" t="s">
        <v>16</v>
      </c>
      <c r="D1130" s="11">
        <v>44141</v>
      </c>
      <c r="E1130" s="11">
        <v>47760</v>
      </c>
      <c r="F1130" s="10" t="s">
        <v>19</v>
      </c>
      <c r="G1130" s="12">
        <v>3000</v>
      </c>
      <c r="H1130" s="12">
        <v>0</v>
      </c>
      <c r="I1130" s="12">
        <v>0</v>
      </c>
      <c r="J1130" s="12">
        <v>0</v>
      </c>
    </row>
    <row r="1131" spans="2:10" s="1" customFormat="1" ht="19.75" customHeight="1" x14ac:dyDescent="0.25">
      <c r="B1131" s="9" t="s">
        <v>18</v>
      </c>
      <c r="C1131" s="10" t="s">
        <v>16</v>
      </c>
      <c r="D1131" s="11">
        <v>44146</v>
      </c>
      <c r="E1131" s="11">
        <v>47662</v>
      </c>
      <c r="F1131" s="10" t="s">
        <v>17</v>
      </c>
      <c r="G1131" s="12">
        <v>47445.05</v>
      </c>
      <c r="H1131" s="12">
        <v>0</v>
      </c>
      <c r="I1131" s="12">
        <v>0</v>
      </c>
      <c r="J1131" s="12">
        <v>0</v>
      </c>
    </row>
    <row r="1132" spans="2:10" s="1" customFormat="1" ht="19.75" customHeight="1" x14ac:dyDescent="0.25">
      <c r="B1132" s="9" t="s">
        <v>18</v>
      </c>
      <c r="C1132" s="10" t="s">
        <v>16</v>
      </c>
      <c r="D1132" s="11">
        <v>44146</v>
      </c>
      <c r="E1132" s="11">
        <v>47817</v>
      </c>
      <c r="F1132" s="10" t="s">
        <v>17</v>
      </c>
      <c r="G1132" s="12">
        <v>225081.09</v>
      </c>
      <c r="H1132" s="12">
        <v>0</v>
      </c>
      <c r="I1132" s="12">
        <v>0</v>
      </c>
      <c r="J1132" s="12">
        <v>0</v>
      </c>
    </row>
    <row r="1133" spans="2:10" s="1" customFormat="1" ht="19.75" customHeight="1" x14ac:dyDescent="0.25">
      <c r="B1133" s="9" t="s">
        <v>18</v>
      </c>
      <c r="C1133" s="10" t="s">
        <v>16</v>
      </c>
      <c r="D1133" s="11">
        <v>44151</v>
      </c>
      <c r="E1133" s="11">
        <v>46338</v>
      </c>
      <c r="F1133" s="10" t="s">
        <v>17</v>
      </c>
      <c r="G1133" s="12">
        <v>8396</v>
      </c>
      <c r="H1133" s="12">
        <v>0</v>
      </c>
      <c r="I1133" s="12">
        <v>0</v>
      </c>
      <c r="J1133" s="12">
        <v>0</v>
      </c>
    </row>
    <row r="1134" spans="2:10" s="1" customFormat="1" ht="19.75" customHeight="1" x14ac:dyDescent="0.25">
      <c r="B1134" s="9" t="s">
        <v>18</v>
      </c>
      <c r="C1134" s="10" t="s">
        <v>16</v>
      </c>
      <c r="D1134" s="11">
        <v>44151</v>
      </c>
      <c r="E1134" s="11">
        <v>47756</v>
      </c>
      <c r="F1134" s="10" t="s">
        <v>17</v>
      </c>
      <c r="G1134" s="12">
        <v>57192.38</v>
      </c>
      <c r="H1134" s="12">
        <v>0</v>
      </c>
      <c r="I1134" s="12">
        <v>0</v>
      </c>
      <c r="J1134" s="12">
        <v>0</v>
      </c>
    </row>
    <row r="1135" spans="2:10" s="1" customFormat="1" ht="19.75" customHeight="1" x14ac:dyDescent="0.25">
      <c r="B1135" s="9" t="s">
        <v>18</v>
      </c>
      <c r="C1135" s="10" t="s">
        <v>16</v>
      </c>
      <c r="D1135" s="11">
        <v>44151</v>
      </c>
      <c r="E1135" s="11">
        <v>47802</v>
      </c>
      <c r="F1135" s="10" t="s">
        <v>19</v>
      </c>
      <c r="G1135" s="12">
        <v>306846.90999999997</v>
      </c>
      <c r="H1135" s="12">
        <v>0</v>
      </c>
      <c r="I1135" s="12">
        <v>0</v>
      </c>
      <c r="J1135" s="12">
        <v>0</v>
      </c>
    </row>
    <row r="1136" spans="2:10" s="1" customFormat="1" ht="19.75" customHeight="1" x14ac:dyDescent="0.25">
      <c r="B1136" s="9" t="s">
        <v>18</v>
      </c>
      <c r="C1136" s="10" t="s">
        <v>16</v>
      </c>
      <c r="D1136" s="11">
        <v>44154</v>
      </c>
      <c r="E1136" s="11">
        <v>47848</v>
      </c>
      <c r="F1136" s="10" t="s">
        <v>19</v>
      </c>
      <c r="G1136" s="12">
        <v>32400</v>
      </c>
      <c r="H1136" s="12">
        <v>0</v>
      </c>
      <c r="I1136" s="12">
        <v>0</v>
      </c>
      <c r="J1136" s="12">
        <v>0</v>
      </c>
    </row>
    <row r="1137" spans="2:10" s="1" customFormat="1" ht="19.75" customHeight="1" x14ac:dyDescent="0.25">
      <c r="B1137" s="9" t="s">
        <v>18</v>
      </c>
      <c r="C1137" s="10" t="s">
        <v>16</v>
      </c>
      <c r="D1137" s="11">
        <v>44155</v>
      </c>
      <c r="E1137" s="11">
        <v>46502</v>
      </c>
      <c r="F1137" s="10" t="s">
        <v>17</v>
      </c>
      <c r="G1137" s="12">
        <v>29545.34</v>
      </c>
      <c r="H1137" s="12">
        <v>0</v>
      </c>
      <c r="I1137" s="12">
        <v>0</v>
      </c>
      <c r="J1137" s="12">
        <v>0</v>
      </c>
    </row>
    <row r="1138" spans="2:10" s="1" customFormat="1" ht="19.75" customHeight="1" x14ac:dyDescent="0.25">
      <c r="B1138" s="9" t="s">
        <v>18</v>
      </c>
      <c r="C1138" s="10" t="s">
        <v>16</v>
      </c>
      <c r="D1138" s="11">
        <v>44155</v>
      </c>
      <c r="E1138" s="11">
        <v>48355</v>
      </c>
      <c r="F1138" s="10" t="s">
        <v>17</v>
      </c>
      <c r="G1138" s="12">
        <v>19252</v>
      </c>
      <c r="H1138" s="12">
        <v>0</v>
      </c>
      <c r="I1138" s="12">
        <v>0</v>
      </c>
      <c r="J1138" s="12">
        <v>0</v>
      </c>
    </row>
    <row r="1139" spans="2:10" s="1" customFormat="1" ht="19.75" customHeight="1" x14ac:dyDescent="0.25">
      <c r="B1139" s="9" t="s">
        <v>18</v>
      </c>
      <c r="C1139" s="10" t="s">
        <v>16</v>
      </c>
      <c r="D1139" s="11">
        <v>44155</v>
      </c>
      <c r="E1139" s="11">
        <v>50881</v>
      </c>
      <c r="F1139" s="10" t="s">
        <v>17</v>
      </c>
      <c r="G1139" s="12">
        <v>183800</v>
      </c>
      <c r="H1139" s="12">
        <v>0</v>
      </c>
      <c r="I1139" s="12">
        <v>0</v>
      </c>
      <c r="J1139" s="12">
        <v>0</v>
      </c>
    </row>
    <row r="1140" spans="2:10" s="1" customFormat="1" ht="19.75" customHeight="1" x14ac:dyDescent="0.25">
      <c r="B1140" s="9" t="s">
        <v>18</v>
      </c>
      <c r="C1140" s="10" t="s">
        <v>16</v>
      </c>
      <c r="D1140" s="11">
        <v>44158</v>
      </c>
      <c r="E1140" s="11">
        <v>47729</v>
      </c>
      <c r="F1140" s="10" t="s">
        <v>19</v>
      </c>
      <c r="G1140" s="12">
        <v>107000</v>
      </c>
      <c r="H1140" s="12">
        <v>0</v>
      </c>
      <c r="I1140" s="12">
        <v>0</v>
      </c>
      <c r="J1140" s="12">
        <v>0</v>
      </c>
    </row>
    <row r="1141" spans="2:10" s="1" customFormat="1" ht="19.75" customHeight="1" x14ac:dyDescent="0.25">
      <c r="B1141" s="9" t="s">
        <v>18</v>
      </c>
      <c r="C1141" s="10" t="s">
        <v>16</v>
      </c>
      <c r="D1141" s="11">
        <v>44160</v>
      </c>
      <c r="E1141" s="11">
        <v>48355</v>
      </c>
      <c r="F1141" s="10" t="s">
        <v>17</v>
      </c>
      <c r="G1141" s="12">
        <v>108086.15</v>
      </c>
      <c r="H1141" s="12">
        <v>0</v>
      </c>
      <c r="I1141" s="12">
        <v>0</v>
      </c>
      <c r="J1141" s="12">
        <v>0</v>
      </c>
    </row>
    <row r="1142" spans="2:10" s="1" customFormat="1" ht="19.75" customHeight="1" x14ac:dyDescent="0.25">
      <c r="B1142" s="9" t="s">
        <v>18</v>
      </c>
      <c r="C1142" s="10" t="s">
        <v>16</v>
      </c>
      <c r="D1142" s="11">
        <v>44162</v>
      </c>
      <c r="E1142" s="11">
        <v>47483</v>
      </c>
      <c r="F1142" s="10" t="s">
        <v>17</v>
      </c>
      <c r="G1142" s="12">
        <v>111367.88</v>
      </c>
      <c r="H1142" s="12">
        <v>0</v>
      </c>
      <c r="I1142" s="12">
        <v>0</v>
      </c>
      <c r="J1142" s="12">
        <v>0</v>
      </c>
    </row>
    <row r="1143" spans="2:10" s="1" customFormat="1" ht="19.75" customHeight="1" x14ac:dyDescent="0.25">
      <c r="B1143" s="9" t="s">
        <v>18</v>
      </c>
      <c r="C1143" s="10" t="s">
        <v>16</v>
      </c>
      <c r="D1143" s="11">
        <v>44162</v>
      </c>
      <c r="E1143" s="11">
        <v>48001</v>
      </c>
      <c r="F1143" s="10" t="s">
        <v>17</v>
      </c>
      <c r="G1143" s="12">
        <v>28366.85</v>
      </c>
      <c r="H1143" s="12">
        <v>0</v>
      </c>
      <c r="I1143" s="12">
        <v>0</v>
      </c>
      <c r="J1143" s="12">
        <v>0</v>
      </c>
    </row>
    <row r="1144" spans="2:10" s="1" customFormat="1" ht="19.75" customHeight="1" x14ac:dyDescent="0.25">
      <c r="B1144" s="9" t="s">
        <v>18</v>
      </c>
      <c r="C1144" s="10" t="s">
        <v>16</v>
      </c>
      <c r="D1144" s="11">
        <v>44165</v>
      </c>
      <c r="E1144" s="11">
        <v>46023</v>
      </c>
      <c r="F1144" s="10" t="s">
        <v>17</v>
      </c>
      <c r="G1144" s="12">
        <v>0</v>
      </c>
      <c r="H1144" s="12">
        <v>0</v>
      </c>
      <c r="I1144" s="12">
        <v>0</v>
      </c>
      <c r="J1144" s="12">
        <v>0</v>
      </c>
    </row>
    <row r="1145" spans="2:10" s="1" customFormat="1" ht="19.75" customHeight="1" x14ac:dyDescent="0.25">
      <c r="B1145" s="9" t="s">
        <v>18</v>
      </c>
      <c r="C1145" s="10" t="s">
        <v>16</v>
      </c>
      <c r="D1145" s="11">
        <v>44165</v>
      </c>
      <c r="E1145" s="11">
        <v>46193</v>
      </c>
      <c r="F1145" s="10" t="s">
        <v>17</v>
      </c>
      <c r="G1145" s="12">
        <v>40000.36</v>
      </c>
      <c r="H1145" s="12">
        <v>0</v>
      </c>
      <c r="I1145" s="12">
        <v>0</v>
      </c>
      <c r="J1145" s="12">
        <v>0</v>
      </c>
    </row>
    <row r="1146" spans="2:10" s="1" customFormat="1" ht="19.75" customHeight="1" x14ac:dyDescent="0.25">
      <c r="B1146" s="9" t="s">
        <v>18</v>
      </c>
      <c r="C1146" s="10" t="s">
        <v>16</v>
      </c>
      <c r="D1146" s="11">
        <v>44165</v>
      </c>
      <c r="E1146" s="11">
        <v>47802</v>
      </c>
      <c r="F1146" s="10" t="s">
        <v>19</v>
      </c>
      <c r="G1146" s="12">
        <v>431744.96</v>
      </c>
      <c r="H1146" s="12">
        <v>0</v>
      </c>
      <c r="I1146" s="12">
        <v>0</v>
      </c>
      <c r="J1146" s="12">
        <v>0</v>
      </c>
    </row>
    <row r="1147" spans="2:10" s="1" customFormat="1" ht="19.75" customHeight="1" x14ac:dyDescent="0.25">
      <c r="B1147" s="9" t="s">
        <v>18</v>
      </c>
      <c r="C1147" s="10" t="s">
        <v>16</v>
      </c>
      <c r="D1147" s="11">
        <v>44165</v>
      </c>
      <c r="E1147" s="11">
        <v>47848</v>
      </c>
      <c r="F1147" s="10" t="s">
        <v>17</v>
      </c>
      <c r="G1147" s="12">
        <v>49960</v>
      </c>
      <c r="H1147" s="12">
        <v>0</v>
      </c>
      <c r="I1147" s="12">
        <v>0</v>
      </c>
      <c r="J1147" s="12">
        <v>0</v>
      </c>
    </row>
    <row r="1148" spans="2:10" s="1" customFormat="1" ht="19.75" customHeight="1" x14ac:dyDescent="0.25">
      <c r="B1148" s="9" t="s">
        <v>18</v>
      </c>
      <c r="C1148" s="10" t="s">
        <v>16</v>
      </c>
      <c r="D1148" s="11">
        <v>44167</v>
      </c>
      <c r="E1148" s="11">
        <v>47848</v>
      </c>
      <c r="F1148" s="10" t="s">
        <v>19</v>
      </c>
      <c r="G1148" s="12">
        <v>400000</v>
      </c>
      <c r="H1148" s="12">
        <v>0</v>
      </c>
      <c r="I1148" s="12">
        <v>0</v>
      </c>
      <c r="J1148" s="12">
        <v>0</v>
      </c>
    </row>
    <row r="1149" spans="2:10" s="1" customFormat="1" ht="19.75" customHeight="1" x14ac:dyDescent="0.25">
      <c r="B1149" s="9" t="s">
        <v>18</v>
      </c>
      <c r="C1149" s="10" t="s">
        <v>16</v>
      </c>
      <c r="D1149" s="11">
        <v>44169</v>
      </c>
      <c r="E1149" s="11">
        <v>47087</v>
      </c>
      <c r="F1149" s="10" t="s">
        <v>19</v>
      </c>
      <c r="G1149" s="12">
        <v>32374.93</v>
      </c>
      <c r="H1149" s="12">
        <v>0</v>
      </c>
      <c r="I1149" s="12">
        <v>0</v>
      </c>
      <c r="J1149" s="12">
        <v>0</v>
      </c>
    </row>
    <row r="1150" spans="2:10" s="1" customFormat="1" ht="19.75" customHeight="1" x14ac:dyDescent="0.25">
      <c r="B1150" s="9" t="s">
        <v>18</v>
      </c>
      <c r="C1150" s="10" t="s">
        <v>16</v>
      </c>
      <c r="D1150" s="11">
        <v>44169</v>
      </c>
      <c r="E1150" s="11">
        <v>51866</v>
      </c>
      <c r="F1150" s="10" t="s">
        <v>19</v>
      </c>
      <c r="G1150" s="12">
        <v>1192676.8899999999</v>
      </c>
      <c r="H1150" s="12">
        <v>0</v>
      </c>
      <c r="I1150" s="12">
        <v>0</v>
      </c>
      <c r="J1150" s="12">
        <v>0</v>
      </c>
    </row>
    <row r="1151" spans="2:10" s="1" customFormat="1" ht="19.75" customHeight="1" x14ac:dyDescent="0.25">
      <c r="B1151" s="9" t="s">
        <v>18</v>
      </c>
      <c r="C1151" s="10" t="s">
        <v>16</v>
      </c>
      <c r="D1151" s="11">
        <v>44172</v>
      </c>
      <c r="E1151" s="11">
        <v>47355</v>
      </c>
      <c r="F1151" s="10" t="s">
        <v>19</v>
      </c>
      <c r="G1151" s="12">
        <v>38233.15</v>
      </c>
      <c r="H1151" s="12">
        <v>0</v>
      </c>
      <c r="I1151" s="12">
        <v>3.42</v>
      </c>
      <c r="J1151" s="12">
        <v>0</v>
      </c>
    </row>
    <row r="1152" spans="2:10" s="1" customFormat="1" ht="19.75" customHeight="1" x14ac:dyDescent="0.25">
      <c r="B1152" s="9" t="s">
        <v>18</v>
      </c>
      <c r="C1152" s="10" t="s">
        <v>16</v>
      </c>
      <c r="D1152" s="11">
        <v>44173</v>
      </c>
      <c r="E1152" s="11">
        <v>47094</v>
      </c>
      <c r="F1152" s="10" t="s">
        <v>19</v>
      </c>
      <c r="G1152" s="12">
        <v>18360</v>
      </c>
      <c r="H1152" s="12">
        <v>0</v>
      </c>
      <c r="I1152" s="12">
        <v>0</v>
      </c>
      <c r="J1152" s="12">
        <v>0</v>
      </c>
    </row>
    <row r="1153" spans="2:10" s="1" customFormat="1" ht="19.75" customHeight="1" x14ac:dyDescent="0.25">
      <c r="B1153" s="9" t="s">
        <v>18</v>
      </c>
      <c r="C1153" s="10" t="s">
        <v>16</v>
      </c>
      <c r="D1153" s="11">
        <v>44175</v>
      </c>
      <c r="E1153" s="11">
        <v>46365</v>
      </c>
      <c r="F1153" s="10" t="s">
        <v>17</v>
      </c>
      <c r="G1153" s="12">
        <v>4600.0600000000004</v>
      </c>
      <c r="H1153" s="12">
        <v>0</v>
      </c>
      <c r="I1153" s="12">
        <v>0</v>
      </c>
      <c r="J1153" s="12">
        <v>0</v>
      </c>
    </row>
    <row r="1154" spans="2:10" s="1" customFormat="1" ht="19.75" customHeight="1" x14ac:dyDescent="0.25">
      <c r="B1154" s="9" t="s">
        <v>18</v>
      </c>
      <c r="C1154" s="10" t="s">
        <v>16</v>
      </c>
      <c r="D1154" s="11">
        <v>44176</v>
      </c>
      <c r="E1154" s="11">
        <v>48213</v>
      </c>
      <c r="F1154" s="10" t="s">
        <v>17</v>
      </c>
      <c r="G1154" s="12">
        <v>1252800</v>
      </c>
      <c r="H1154" s="12">
        <v>0</v>
      </c>
      <c r="I1154" s="12">
        <v>0</v>
      </c>
      <c r="J1154" s="12">
        <v>0</v>
      </c>
    </row>
    <row r="1155" spans="2:10" s="1" customFormat="1" ht="19.75" customHeight="1" x14ac:dyDescent="0.25">
      <c r="B1155" s="9" t="s">
        <v>18</v>
      </c>
      <c r="C1155" s="10" t="s">
        <v>16</v>
      </c>
      <c r="D1155" s="11">
        <v>44179</v>
      </c>
      <c r="E1155" s="11">
        <v>47830</v>
      </c>
      <c r="F1155" s="10" t="s">
        <v>19</v>
      </c>
      <c r="G1155" s="12">
        <v>35713.699999999997</v>
      </c>
      <c r="H1155" s="12">
        <v>0</v>
      </c>
      <c r="I1155" s="12">
        <v>0</v>
      </c>
      <c r="J1155" s="12">
        <v>0</v>
      </c>
    </row>
    <row r="1156" spans="2:10" s="1" customFormat="1" ht="19.75" customHeight="1" x14ac:dyDescent="0.25">
      <c r="B1156" s="9" t="s">
        <v>18</v>
      </c>
      <c r="C1156" s="10" t="s">
        <v>16</v>
      </c>
      <c r="D1156" s="11">
        <v>44179</v>
      </c>
      <c r="E1156" s="11">
        <v>51760</v>
      </c>
      <c r="F1156" s="10" t="s">
        <v>19</v>
      </c>
      <c r="G1156" s="12">
        <v>138951.10999999999</v>
      </c>
      <c r="H1156" s="12">
        <v>0</v>
      </c>
      <c r="I1156" s="12">
        <v>0</v>
      </c>
      <c r="J1156" s="12">
        <v>0</v>
      </c>
    </row>
    <row r="1157" spans="2:10" s="1" customFormat="1" ht="19.75" customHeight="1" x14ac:dyDescent="0.25">
      <c r="B1157" s="9" t="s">
        <v>18</v>
      </c>
      <c r="C1157" s="10" t="s">
        <v>16</v>
      </c>
      <c r="D1157" s="11">
        <v>44180</v>
      </c>
      <c r="E1157" s="11">
        <v>47830</v>
      </c>
      <c r="F1157" s="10" t="s">
        <v>19</v>
      </c>
      <c r="G1157" s="12">
        <v>184000</v>
      </c>
      <c r="H1157" s="12">
        <v>0</v>
      </c>
      <c r="I1157" s="12">
        <v>0</v>
      </c>
      <c r="J1157" s="12">
        <v>0</v>
      </c>
    </row>
    <row r="1158" spans="2:10" s="1" customFormat="1" ht="19.75" customHeight="1" x14ac:dyDescent="0.25">
      <c r="B1158" s="9" t="s">
        <v>18</v>
      </c>
      <c r="C1158" s="10" t="s">
        <v>16</v>
      </c>
      <c r="D1158" s="11">
        <v>44180</v>
      </c>
      <c r="E1158" s="11">
        <v>47848</v>
      </c>
      <c r="F1158" s="10" t="s">
        <v>17</v>
      </c>
      <c r="G1158" s="12">
        <v>266940</v>
      </c>
      <c r="H1158" s="12">
        <v>0</v>
      </c>
      <c r="I1158" s="12">
        <v>0</v>
      </c>
      <c r="J1158" s="12">
        <v>0</v>
      </c>
    </row>
    <row r="1159" spans="2:10" s="1" customFormat="1" ht="19.75" customHeight="1" x14ac:dyDescent="0.25">
      <c r="B1159" s="9" t="s">
        <v>18</v>
      </c>
      <c r="C1159" s="10" t="s">
        <v>16</v>
      </c>
      <c r="D1159" s="11">
        <v>44180</v>
      </c>
      <c r="E1159" s="11">
        <v>47879</v>
      </c>
      <c r="F1159" s="10" t="s">
        <v>17</v>
      </c>
      <c r="G1159" s="12">
        <v>76217.08</v>
      </c>
      <c r="H1159" s="12">
        <v>0</v>
      </c>
      <c r="I1159" s="12">
        <v>0</v>
      </c>
      <c r="J1159" s="12">
        <v>0</v>
      </c>
    </row>
    <row r="1160" spans="2:10" s="1" customFormat="1" ht="19.75" customHeight="1" x14ac:dyDescent="0.25">
      <c r="B1160" s="9" t="s">
        <v>18</v>
      </c>
      <c r="C1160" s="10" t="s">
        <v>16</v>
      </c>
      <c r="D1160" s="11">
        <v>44182</v>
      </c>
      <c r="E1160" s="11">
        <v>47787</v>
      </c>
      <c r="F1160" s="10" t="s">
        <v>19</v>
      </c>
      <c r="G1160" s="12">
        <v>69208</v>
      </c>
      <c r="H1160" s="12">
        <v>0</v>
      </c>
      <c r="I1160" s="12">
        <v>0</v>
      </c>
      <c r="J1160" s="12">
        <v>0</v>
      </c>
    </row>
    <row r="1161" spans="2:10" s="1" customFormat="1" ht="19.75" customHeight="1" x14ac:dyDescent="0.25">
      <c r="B1161" s="9" t="s">
        <v>18</v>
      </c>
      <c r="C1161" s="10" t="s">
        <v>16</v>
      </c>
      <c r="D1161" s="11">
        <v>44182</v>
      </c>
      <c r="E1161" s="11">
        <v>48075</v>
      </c>
      <c r="F1161" s="10" t="s">
        <v>17</v>
      </c>
      <c r="G1161" s="12">
        <v>283316</v>
      </c>
      <c r="H1161" s="12">
        <v>0</v>
      </c>
      <c r="I1161" s="12">
        <v>0</v>
      </c>
      <c r="J1161" s="12">
        <v>0</v>
      </c>
    </row>
    <row r="1162" spans="2:10" s="1" customFormat="1" ht="19.75" customHeight="1" x14ac:dyDescent="0.25">
      <c r="B1162" s="9" t="s">
        <v>18</v>
      </c>
      <c r="C1162" s="10" t="s">
        <v>16</v>
      </c>
      <c r="D1162" s="11">
        <v>44183</v>
      </c>
      <c r="E1162" s="11">
        <v>46040</v>
      </c>
      <c r="F1162" s="10" t="s">
        <v>17</v>
      </c>
      <c r="G1162" s="12">
        <v>1431</v>
      </c>
      <c r="H1162" s="12">
        <v>0</v>
      </c>
      <c r="I1162" s="12">
        <v>0</v>
      </c>
      <c r="J1162" s="12">
        <v>0</v>
      </c>
    </row>
    <row r="1163" spans="2:10" s="1" customFormat="1" ht="19.75" customHeight="1" x14ac:dyDescent="0.25">
      <c r="B1163" s="9" t="s">
        <v>18</v>
      </c>
      <c r="C1163" s="10" t="s">
        <v>16</v>
      </c>
      <c r="D1163" s="11">
        <v>44183</v>
      </c>
      <c r="E1163" s="11">
        <v>49613</v>
      </c>
      <c r="F1163" s="10" t="s">
        <v>17</v>
      </c>
      <c r="G1163" s="12">
        <v>710848</v>
      </c>
      <c r="H1163" s="12">
        <v>0</v>
      </c>
      <c r="I1163" s="12">
        <v>0</v>
      </c>
      <c r="J1163" s="12">
        <v>0</v>
      </c>
    </row>
    <row r="1164" spans="2:10" s="1" customFormat="1" ht="19.75" customHeight="1" x14ac:dyDescent="0.25">
      <c r="B1164" s="9" t="s">
        <v>18</v>
      </c>
      <c r="C1164" s="10" t="s">
        <v>16</v>
      </c>
      <c r="D1164" s="11">
        <v>44186</v>
      </c>
      <c r="E1164" s="11">
        <v>47077</v>
      </c>
      <c r="F1164" s="10" t="s">
        <v>17</v>
      </c>
      <c r="G1164" s="12">
        <v>91116</v>
      </c>
      <c r="H1164" s="12">
        <v>0</v>
      </c>
      <c r="I1164" s="12">
        <v>0</v>
      </c>
      <c r="J1164" s="12">
        <v>0</v>
      </c>
    </row>
    <row r="1165" spans="2:10" s="1" customFormat="1" ht="19.75" customHeight="1" x14ac:dyDescent="0.25">
      <c r="B1165" s="9" t="s">
        <v>18</v>
      </c>
      <c r="C1165" s="10" t="s">
        <v>16</v>
      </c>
      <c r="D1165" s="11">
        <v>44186</v>
      </c>
      <c r="E1165" s="11">
        <v>47847</v>
      </c>
      <c r="F1165" s="10" t="s">
        <v>19</v>
      </c>
      <c r="G1165" s="12">
        <v>378936</v>
      </c>
      <c r="H1165" s="12">
        <v>0</v>
      </c>
      <c r="I1165" s="12">
        <v>2.84</v>
      </c>
      <c r="J1165" s="12">
        <v>0</v>
      </c>
    </row>
    <row r="1166" spans="2:10" s="1" customFormat="1" ht="19.75" customHeight="1" x14ac:dyDescent="0.25">
      <c r="B1166" s="9" t="s">
        <v>18</v>
      </c>
      <c r="C1166" s="10" t="s">
        <v>16</v>
      </c>
      <c r="D1166" s="11">
        <v>44186</v>
      </c>
      <c r="E1166" s="11">
        <v>48213</v>
      </c>
      <c r="F1166" s="10" t="s">
        <v>19</v>
      </c>
      <c r="G1166" s="12">
        <v>167968</v>
      </c>
      <c r="H1166" s="12">
        <v>0</v>
      </c>
      <c r="I1166" s="12">
        <v>0</v>
      </c>
      <c r="J1166" s="12">
        <v>0</v>
      </c>
    </row>
    <row r="1167" spans="2:10" s="1" customFormat="1" ht="19.75" customHeight="1" x14ac:dyDescent="0.25">
      <c r="B1167" s="9" t="s">
        <v>18</v>
      </c>
      <c r="C1167" s="10" t="s">
        <v>16</v>
      </c>
      <c r="D1167" s="11">
        <v>44187</v>
      </c>
      <c r="E1167" s="11">
        <v>46736</v>
      </c>
      <c r="F1167" s="10" t="s">
        <v>17</v>
      </c>
      <c r="G1167" s="12">
        <v>11380</v>
      </c>
      <c r="H1167" s="12">
        <v>0</v>
      </c>
      <c r="I1167" s="12">
        <v>0</v>
      </c>
      <c r="J1167" s="12">
        <v>0</v>
      </c>
    </row>
    <row r="1168" spans="2:10" s="1" customFormat="1" ht="19.75" customHeight="1" x14ac:dyDescent="0.25">
      <c r="B1168" s="9" t="s">
        <v>18</v>
      </c>
      <c r="C1168" s="10" t="s">
        <v>16</v>
      </c>
      <c r="D1168" s="11">
        <v>44189</v>
      </c>
      <c r="E1168" s="11">
        <v>47774</v>
      </c>
      <c r="F1168" s="10" t="s">
        <v>17</v>
      </c>
      <c r="G1168" s="12">
        <v>95509.62</v>
      </c>
      <c r="H1168" s="12">
        <v>0</v>
      </c>
      <c r="I1168" s="12">
        <v>0</v>
      </c>
      <c r="J1168" s="12">
        <v>0</v>
      </c>
    </row>
    <row r="1169" spans="2:10" s="1" customFormat="1" ht="19.75" customHeight="1" x14ac:dyDescent="0.25">
      <c r="B1169" s="9" t="s">
        <v>18</v>
      </c>
      <c r="C1169" s="10" t="s">
        <v>16</v>
      </c>
      <c r="D1169" s="11">
        <v>44195</v>
      </c>
      <c r="E1169" s="11">
        <v>47847</v>
      </c>
      <c r="F1169" s="10" t="s">
        <v>19</v>
      </c>
      <c r="G1169" s="12">
        <v>59990.41</v>
      </c>
      <c r="H1169" s="12">
        <v>0</v>
      </c>
      <c r="I1169" s="12">
        <v>0</v>
      </c>
      <c r="J1169" s="12">
        <v>0</v>
      </c>
    </row>
    <row r="1170" spans="2:10" s="1" customFormat="1" ht="19.75" customHeight="1" x14ac:dyDescent="0.25">
      <c r="B1170" s="9" t="s">
        <v>18</v>
      </c>
      <c r="C1170" s="10" t="s">
        <v>16</v>
      </c>
      <c r="D1170" s="11">
        <v>44195</v>
      </c>
      <c r="E1170" s="11">
        <v>47879</v>
      </c>
      <c r="F1170" s="10" t="s">
        <v>19</v>
      </c>
      <c r="G1170" s="12">
        <v>26584.83</v>
      </c>
      <c r="H1170" s="12">
        <v>0</v>
      </c>
      <c r="I1170" s="12">
        <v>0</v>
      </c>
      <c r="J1170" s="12">
        <v>0</v>
      </c>
    </row>
    <row r="1171" spans="2:10" s="1" customFormat="1" ht="19.75" customHeight="1" x14ac:dyDescent="0.25">
      <c r="B1171" s="9" t="s">
        <v>18</v>
      </c>
      <c r="C1171" s="10" t="s">
        <v>16</v>
      </c>
      <c r="D1171" s="11">
        <v>44196</v>
      </c>
      <c r="E1171" s="11">
        <v>46387</v>
      </c>
      <c r="F1171" s="10" t="s">
        <v>17</v>
      </c>
      <c r="G1171" s="12">
        <v>91.27</v>
      </c>
      <c r="H1171" s="12">
        <v>0</v>
      </c>
      <c r="I1171" s="12">
        <v>0</v>
      </c>
      <c r="J1171" s="12">
        <v>0</v>
      </c>
    </row>
    <row r="1172" spans="2:10" s="1" customFormat="1" ht="19.75" customHeight="1" x14ac:dyDescent="0.25">
      <c r="B1172" s="9" t="s">
        <v>18</v>
      </c>
      <c r="C1172" s="10" t="s">
        <v>16</v>
      </c>
      <c r="D1172" s="11">
        <v>44196</v>
      </c>
      <c r="E1172" s="11">
        <v>47848</v>
      </c>
      <c r="F1172" s="10" t="s">
        <v>17</v>
      </c>
      <c r="G1172" s="12">
        <v>80679.839999999997</v>
      </c>
      <c r="H1172" s="12">
        <v>0</v>
      </c>
      <c r="I1172" s="12">
        <v>0</v>
      </c>
      <c r="J1172" s="12">
        <v>0</v>
      </c>
    </row>
    <row r="1173" spans="2:10" s="1" customFormat="1" ht="19.75" customHeight="1" x14ac:dyDescent="0.25">
      <c r="B1173" s="9" t="s">
        <v>18</v>
      </c>
      <c r="C1173" s="10" t="s">
        <v>16</v>
      </c>
      <c r="D1173" s="11">
        <v>44196</v>
      </c>
      <c r="E1173" s="11">
        <v>47848</v>
      </c>
      <c r="F1173" s="10" t="s">
        <v>19</v>
      </c>
      <c r="G1173" s="12">
        <v>13980</v>
      </c>
      <c r="H1173" s="12">
        <v>0</v>
      </c>
      <c r="I1173" s="12">
        <v>0</v>
      </c>
      <c r="J1173" s="12">
        <v>0</v>
      </c>
    </row>
    <row r="1174" spans="2:10" s="1" customFormat="1" ht="19.75" customHeight="1" x14ac:dyDescent="0.25">
      <c r="B1174" s="9" t="s">
        <v>18</v>
      </c>
      <c r="C1174" s="10" t="s">
        <v>16</v>
      </c>
      <c r="D1174" s="11">
        <v>44197</v>
      </c>
      <c r="E1174" s="11">
        <v>46387</v>
      </c>
      <c r="F1174" s="10" t="s">
        <v>17</v>
      </c>
      <c r="G1174" s="12">
        <v>23118.45</v>
      </c>
      <c r="H1174" s="12">
        <v>0</v>
      </c>
      <c r="I1174" s="12">
        <v>0</v>
      </c>
      <c r="J1174" s="12">
        <v>0</v>
      </c>
    </row>
    <row r="1175" spans="2:10" s="1" customFormat="1" ht="19.75" customHeight="1" x14ac:dyDescent="0.25">
      <c r="B1175" s="9" t="s">
        <v>18</v>
      </c>
      <c r="C1175" s="10" t="s">
        <v>16</v>
      </c>
      <c r="D1175" s="11">
        <v>44197</v>
      </c>
      <c r="E1175" s="11">
        <v>46752</v>
      </c>
      <c r="F1175" s="10" t="s">
        <v>19</v>
      </c>
      <c r="G1175" s="12">
        <v>2000000</v>
      </c>
      <c r="H1175" s="12">
        <v>0</v>
      </c>
      <c r="I1175" s="12">
        <v>0</v>
      </c>
      <c r="J1175" s="12">
        <v>0</v>
      </c>
    </row>
    <row r="1176" spans="2:10" s="1" customFormat="1" ht="19.75" customHeight="1" x14ac:dyDescent="0.25">
      <c r="B1176" s="9" t="s">
        <v>18</v>
      </c>
      <c r="C1176" s="10" t="s">
        <v>16</v>
      </c>
      <c r="D1176" s="11">
        <v>44197</v>
      </c>
      <c r="E1176" s="11">
        <v>47483</v>
      </c>
      <c r="F1176" s="10" t="s">
        <v>17</v>
      </c>
      <c r="G1176" s="12">
        <v>94899.62</v>
      </c>
      <c r="H1176" s="12">
        <v>0</v>
      </c>
      <c r="I1176" s="12">
        <v>0</v>
      </c>
      <c r="J1176" s="12">
        <v>0</v>
      </c>
    </row>
    <row r="1177" spans="2:10" s="1" customFormat="1" ht="19.75" customHeight="1" x14ac:dyDescent="0.25">
      <c r="B1177" s="9" t="s">
        <v>18</v>
      </c>
      <c r="C1177" s="10" t="s">
        <v>16</v>
      </c>
      <c r="D1177" s="11">
        <v>44197</v>
      </c>
      <c r="E1177" s="11">
        <v>47848</v>
      </c>
      <c r="F1177" s="10" t="s">
        <v>17</v>
      </c>
      <c r="G1177" s="12">
        <v>172428.34</v>
      </c>
      <c r="H1177" s="12">
        <v>0</v>
      </c>
      <c r="I1177" s="12">
        <v>0</v>
      </c>
      <c r="J1177" s="12">
        <v>0</v>
      </c>
    </row>
    <row r="1178" spans="2:10" s="1" customFormat="1" ht="19.75" customHeight="1" x14ac:dyDescent="0.25">
      <c r="B1178" s="9" t="s">
        <v>18</v>
      </c>
      <c r="C1178" s="10" t="s">
        <v>16</v>
      </c>
      <c r="D1178" s="11">
        <v>44197</v>
      </c>
      <c r="E1178" s="11">
        <v>48213</v>
      </c>
      <c r="F1178" s="10" t="s">
        <v>17</v>
      </c>
      <c r="G1178" s="12">
        <v>789176.68</v>
      </c>
      <c r="H1178" s="12">
        <v>0</v>
      </c>
      <c r="I1178" s="12">
        <v>0</v>
      </c>
      <c r="J1178" s="12">
        <v>0</v>
      </c>
    </row>
    <row r="1179" spans="2:10" s="1" customFormat="1" ht="19.75" customHeight="1" x14ac:dyDescent="0.25">
      <c r="B1179" s="9" t="s">
        <v>18</v>
      </c>
      <c r="C1179" s="10" t="s">
        <v>16</v>
      </c>
      <c r="D1179" s="11">
        <v>44200</v>
      </c>
      <c r="E1179" s="11">
        <v>47479</v>
      </c>
      <c r="F1179" s="10" t="s">
        <v>19</v>
      </c>
      <c r="G1179" s="12">
        <v>3200008</v>
      </c>
      <c r="H1179" s="12">
        <v>0</v>
      </c>
      <c r="I1179" s="12">
        <v>0</v>
      </c>
      <c r="J1179" s="12">
        <v>0</v>
      </c>
    </row>
    <row r="1180" spans="2:10" s="1" customFormat="1" ht="19.75" customHeight="1" x14ac:dyDescent="0.25">
      <c r="B1180" s="9" t="s">
        <v>18</v>
      </c>
      <c r="C1180" s="10" t="s">
        <v>16</v>
      </c>
      <c r="D1180" s="11">
        <v>44200</v>
      </c>
      <c r="E1180" s="11">
        <v>49577</v>
      </c>
      <c r="F1180" s="10" t="s">
        <v>17</v>
      </c>
      <c r="G1180" s="12">
        <v>498765.29</v>
      </c>
      <c r="H1180" s="12">
        <v>0</v>
      </c>
      <c r="I1180" s="12">
        <v>0</v>
      </c>
      <c r="J1180" s="12">
        <v>0</v>
      </c>
    </row>
    <row r="1181" spans="2:10" s="1" customFormat="1" ht="19.75" customHeight="1" x14ac:dyDescent="0.25">
      <c r="B1181" s="9" t="s">
        <v>18</v>
      </c>
      <c r="C1181" s="10" t="s">
        <v>16</v>
      </c>
      <c r="D1181" s="11">
        <v>44213</v>
      </c>
      <c r="E1181" s="11">
        <v>47514</v>
      </c>
      <c r="F1181" s="10" t="s">
        <v>19</v>
      </c>
      <c r="G1181" s="12">
        <v>28860.78</v>
      </c>
      <c r="H1181" s="12">
        <v>0</v>
      </c>
      <c r="I1181" s="12">
        <v>0</v>
      </c>
      <c r="J1181" s="12">
        <v>0</v>
      </c>
    </row>
    <row r="1182" spans="2:10" s="1" customFormat="1" ht="19.75" customHeight="1" x14ac:dyDescent="0.25">
      <c r="B1182" s="9" t="s">
        <v>18</v>
      </c>
      <c r="C1182" s="10" t="s">
        <v>16</v>
      </c>
      <c r="D1182" s="11">
        <v>44214</v>
      </c>
      <c r="E1182" s="11">
        <v>47865</v>
      </c>
      <c r="F1182" s="10" t="s">
        <v>19</v>
      </c>
      <c r="G1182" s="12">
        <v>157500</v>
      </c>
      <c r="H1182" s="12">
        <v>0</v>
      </c>
      <c r="I1182" s="12">
        <v>405.82</v>
      </c>
      <c r="J1182" s="12">
        <v>0</v>
      </c>
    </row>
    <row r="1183" spans="2:10" s="1" customFormat="1" ht="19.75" customHeight="1" x14ac:dyDescent="0.25">
      <c r="B1183" s="9" t="s">
        <v>18</v>
      </c>
      <c r="C1183" s="10" t="s">
        <v>16</v>
      </c>
      <c r="D1183" s="11">
        <v>44217</v>
      </c>
      <c r="E1183" s="11">
        <v>47848</v>
      </c>
      <c r="F1183" s="10" t="s">
        <v>17</v>
      </c>
      <c r="G1183" s="12">
        <v>249980</v>
      </c>
      <c r="H1183" s="12">
        <v>0</v>
      </c>
      <c r="I1183" s="12">
        <v>0</v>
      </c>
      <c r="J1183" s="12">
        <v>0</v>
      </c>
    </row>
    <row r="1184" spans="2:10" s="1" customFormat="1" ht="19.75" customHeight="1" x14ac:dyDescent="0.25">
      <c r="B1184" s="9" t="s">
        <v>18</v>
      </c>
      <c r="C1184" s="10" t="s">
        <v>16</v>
      </c>
      <c r="D1184" s="11">
        <v>44218</v>
      </c>
      <c r="E1184" s="11">
        <v>47746</v>
      </c>
      <c r="F1184" s="10" t="s">
        <v>17</v>
      </c>
      <c r="G1184" s="12">
        <v>196571.63</v>
      </c>
      <c r="H1184" s="12">
        <v>0</v>
      </c>
      <c r="I1184" s="12">
        <v>0</v>
      </c>
      <c r="J1184" s="12">
        <v>0</v>
      </c>
    </row>
    <row r="1185" spans="2:10" s="1" customFormat="1" ht="19.75" customHeight="1" x14ac:dyDescent="0.25">
      <c r="B1185" s="9" t="s">
        <v>18</v>
      </c>
      <c r="C1185" s="10" t="s">
        <v>16</v>
      </c>
      <c r="D1185" s="11">
        <v>44221</v>
      </c>
      <c r="E1185" s="11">
        <v>47842</v>
      </c>
      <c r="F1185" s="10" t="s">
        <v>19</v>
      </c>
      <c r="G1185" s="12">
        <v>745154.5</v>
      </c>
      <c r="H1185" s="12">
        <v>0</v>
      </c>
      <c r="I1185" s="12">
        <v>0</v>
      </c>
      <c r="J1185" s="12">
        <v>0</v>
      </c>
    </row>
    <row r="1186" spans="2:10" s="1" customFormat="1" ht="19.75" customHeight="1" x14ac:dyDescent="0.25">
      <c r="B1186" s="9" t="s">
        <v>18</v>
      </c>
      <c r="C1186" s="10" t="s">
        <v>16</v>
      </c>
      <c r="D1186" s="11">
        <v>44231</v>
      </c>
      <c r="E1186" s="11">
        <v>47882</v>
      </c>
      <c r="F1186" s="10" t="s">
        <v>17</v>
      </c>
      <c r="G1186" s="12">
        <v>45279.46</v>
      </c>
      <c r="H1186" s="12">
        <v>0</v>
      </c>
      <c r="I1186" s="12">
        <v>0</v>
      </c>
      <c r="J1186" s="12">
        <v>0</v>
      </c>
    </row>
    <row r="1187" spans="2:10" s="1" customFormat="1" ht="19.75" customHeight="1" x14ac:dyDescent="0.25">
      <c r="B1187" s="9" t="s">
        <v>18</v>
      </c>
      <c r="C1187" s="10" t="s">
        <v>16</v>
      </c>
      <c r="D1187" s="11">
        <v>44238</v>
      </c>
      <c r="E1187" s="11">
        <v>47890</v>
      </c>
      <c r="F1187" s="10" t="s">
        <v>17</v>
      </c>
      <c r="G1187" s="12">
        <v>29900</v>
      </c>
      <c r="H1187" s="12">
        <v>0</v>
      </c>
      <c r="I1187" s="12">
        <v>0</v>
      </c>
      <c r="J1187" s="12">
        <v>0</v>
      </c>
    </row>
    <row r="1188" spans="2:10" s="1" customFormat="1" ht="19.75" customHeight="1" x14ac:dyDescent="0.25">
      <c r="B1188" s="9" t="s">
        <v>18</v>
      </c>
      <c r="C1188" s="10" t="s">
        <v>16</v>
      </c>
      <c r="D1188" s="11">
        <v>44242</v>
      </c>
      <c r="E1188" s="11">
        <v>49650</v>
      </c>
      <c r="F1188" s="10" t="s">
        <v>17</v>
      </c>
      <c r="G1188" s="12">
        <v>54222.48</v>
      </c>
      <c r="H1188" s="12">
        <v>0</v>
      </c>
      <c r="I1188" s="12">
        <v>0</v>
      </c>
      <c r="J1188" s="12">
        <v>0</v>
      </c>
    </row>
    <row r="1189" spans="2:10" s="1" customFormat="1" ht="19.75" customHeight="1" x14ac:dyDescent="0.25">
      <c r="B1189" s="9" t="s">
        <v>18</v>
      </c>
      <c r="C1189" s="10" t="s">
        <v>16</v>
      </c>
      <c r="D1189" s="11">
        <v>44245</v>
      </c>
      <c r="E1189" s="11">
        <v>47077</v>
      </c>
      <c r="F1189" s="10" t="s">
        <v>19</v>
      </c>
      <c r="G1189" s="12">
        <v>26342.14</v>
      </c>
      <c r="H1189" s="12">
        <v>0</v>
      </c>
      <c r="I1189" s="12">
        <v>0</v>
      </c>
      <c r="J1189" s="12">
        <v>0</v>
      </c>
    </row>
    <row r="1190" spans="2:10" s="1" customFormat="1" ht="19.75" customHeight="1" x14ac:dyDescent="0.25">
      <c r="B1190" s="9" t="s">
        <v>18</v>
      </c>
      <c r="C1190" s="10" t="s">
        <v>16</v>
      </c>
      <c r="D1190" s="11">
        <v>44249</v>
      </c>
      <c r="E1190" s="11">
        <v>47170</v>
      </c>
      <c r="F1190" s="10" t="s">
        <v>17</v>
      </c>
      <c r="G1190" s="12">
        <v>19093.939999999999</v>
      </c>
      <c r="H1190" s="12">
        <v>0</v>
      </c>
      <c r="I1190" s="12">
        <v>0</v>
      </c>
      <c r="J1190" s="12">
        <v>0</v>
      </c>
    </row>
    <row r="1191" spans="2:10" s="1" customFormat="1" ht="19.75" customHeight="1" x14ac:dyDescent="0.25">
      <c r="B1191" s="9" t="s">
        <v>18</v>
      </c>
      <c r="C1191" s="10" t="s">
        <v>16</v>
      </c>
      <c r="D1191" s="11">
        <v>44252</v>
      </c>
      <c r="E1191" s="11">
        <v>48989</v>
      </c>
      <c r="F1191" s="10" t="s">
        <v>19</v>
      </c>
      <c r="G1191" s="12">
        <v>15000</v>
      </c>
      <c r="H1191" s="12">
        <v>0</v>
      </c>
      <c r="I1191" s="12">
        <v>0</v>
      </c>
      <c r="J1191" s="12">
        <v>0</v>
      </c>
    </row>
    <row r="1192" spans="2:10" s="1" customFormat="1" ht="19.75" customHeight="1" x14ac:dyDescent="0.25">
      <c r="B1192" s="9" t="s">
        <v>18</v>
      </c>
      <c r="C1192" s="10" t="s">
        <v>16</v>
      </c>
      <c r="D1192" s="11">
        <v>44254</v>
      </c>
      <c r="E1192" s="11">
        <v>50425</v>
      </c>
      <c r="F1192" s="10" t="s">
        <v>17</v>
      </c>
      <c r="G1192" s="12">
        <v>61503.93</v>
      </c>
      <c r="H1192" s="12">
        <v>0</v>
      </c>
      <c r="I1192" s="12">
        <v>0</v>
      </c>
      <c r="J1192" s="12">
        <v>0</v>
      </c>
    </row>
    <row r="1193" spans="2:10" s="1" customFormat="1" ht="19.75" customHeight="1" x14ac:dyDescent="0.25">
      <c r="B1193" s="9" t="s">
        <v>18</v>
      </c>
      <c r="C1193" s="10" t="s">
        <v>16</v>
      </c>
      <c r="D1193" s="11">
        <v>44257</v>
      </c>
      <c r="E1193" s="11">
        <v>48203</v>
      </c>
      <c r="F1193" s="10" t="s">
        <v>19</v>
      </c>
      <c r="G1193" s="12">
        <v>37387.43</v>
      </c>
      <c r="H1193" s="12">
        <v>0</v>
      </c>
      <c r="I1193" s="12">
        <v>0</v>
      </c>
      <c r="J1193" s="12">
        <v>0</v>
      </c>
    </row>
    <row r="1194" spans="2:10" s="1" customFormat="1" ht="19.75" customHeight="1" x14ac:dyDescent="0.25">
      <c r="B1194" s="9" t="s">
        <v>18</v>
      </c>
      <c r="C1194" s="10" t="s">
        <v>16</v>
      </c>
      <c r="D1194" s="11">
        <v>44265</v>
      </c>
      <c r="E1194" s="11">
        <v>47787</v>
      </c>
      <c r="F1194" s="10" t="s">
        <v>17</v>
      </c>
      <c r="G1194" s="12">
        <v>76960</v>
      </c>
      <c r="H1194" s="12">
        <v>0</v>
      </c>
      <c r="I1194" s="12">
        <v>0</v>
      </c>
      <c r="J1194" s="12">
        <v>0</v>
      </c>
    </row>
    <row r="1195" spans="2:10" s="1" customFormat="1" ht="19.75" customHeight="1" x14ac:dyDescent="0.25">
      <c r="B1195" s="9" t="s">
        <v>18</v>
      </c>
      <c r="C1195" s="10" t="s">
        <v>16</v>
      </c>
      <c r="D1195" s="11">
        <v>44267</v>
      </c>
      <c r="E1195" s="11">
        <v>47956</v>
      </c>
      <c r="F1195" s="10" t="s">
        <v>17</v>
      </c>
      <c r="G1195" s="12">
        <v>17274</v>
      </c>
      <c r="H1195" s="12">
        <v>0</v>
      </c>
      <c r="I1195" s="12">
        <v>0</v>
      </c>
      <c r="J1195" s="12">
        <v>0</v>
      </c>
    </row>
    <row r="1196" spans="2:10" s="1" customFormat="1" ht="19.75" customHeight="1" x14ac:dyDescent="0.25">
      <c r="B1196" s="9" t="s">
        <v>18</v>
      </c>
      <c r="C1196" s="10" t="s">
        <v>16</v>
      </c>
      <c r="D1196" s="11">
        <v>44270</v>
      </c>
      <c r="E1196" s="11">
        <v>47900</v>
      </c>
      <c r="F1196" s="10" t="s">
        <v>17</v>
      </c>
      <c r="G1196" s="12">
        <v>34874.239999999998</v>
      </c>
      <c r="H1196" s="12">
        <v>0</v>
      </c>
      <c r="I1196" s="12">
        <v>0</v>
      </c>
      <c r="J1196" s="12">
        <v>0</v>
      </c>
    </row>
    <row r="1197" spans="2:10" s="1" customFormat="1" ht="19.75" customHeight="1" x14ac:dyDescent="0.25">
      <c r="B1197" s="9" t="s">
        <v>18</v>
      </c>
      <c r="C1197" s="10" t="s">
        <v>16</v>
      </c>
      <c r="D1197" s="11">
        <v>44270</v>
      </c>
      <c r="E1197" s="11">
        <v>47918</v>
      </c>
      <c r="F1197" s="10" t="s">
        <v>19</v>
      </c>
      <c r="G1197" s="12">
        <v>500000</v>
      </c>
      <c r="H1197" s="12">
        <v>0</v>
      </c>
      <c r="I1197" s="12">
        <v>0</v>
      </c>
      <c r="J1197" s="12">
        <v>0</v>
      </c>
    </row>
    <row r="1198" spans="2:10" s="1" customFormat="1" ht="19.75" customHeight="1" x14ac:dyDescent="0.25">
      <c r="B1198" s="9" t="s">
        <v>18</v>
      </c>
      <c r="C1198" s="10" t="s">
        <v>16</v>
      </c>
      <c r="D1198" s="11">
        <v>44270</v>
      </c>
      <c r="E1198" s="11">
        <v>47922</v>
      </c>
      <c r="F1198" s="10" t="s">
        <v>17</v>
      </c>
      <c r="G1198" s="12">
        <v>656890.36</v>
      </c>
      <c r="H1198" s="12">
        <v>0</v>
      </c>
      <c r="I1198" s="12">
        <v>0</v>
      </c>
      <c r="J1198" s="12">
        <v>0</v>
      </c>
    </row>
    <row r="1199" spans="2:10" s="1" customFormat="1" ht="19.75" customHeight="1" x14ac:dyDescent="0.25">
      <c r="B1199" s="9" t="s">
        <v>18</v>
      </c>
      <c r="C1199" s="10" t="s">
        <v>16</v>
      </c>
      <c r="D1199" s="11">
        <v>44273</v>
      </c>
      <c r="E1199" s="11">
        <v>46167</v>
      </c>
      <c r="F1199" s="10" t="s">
        <v>17</v>
      </c>
      <c r="G1199" s="12">
        <v>1500</v>
      </c>
      <c r="H1199" s="12">
        <v>0</v>
      </c>
      <c r="I1199" s="12">
        <v>0</v>
      </c>
      <c r="J1199" s="12">
        <v>0</v>
      </c>
    </row>
    <row r="1200" spans="2:10" s="1" customFormat="1" ht="19.75" customHeight="1" x14ac:dyDescent="0.25">
      <c r="B1200" s="9" t="s">
        <v>18</v>
      </c>
      <c r="C1200" s="10" t="s">
        <v>16</v>
      </c>
      <c r="D1200" s="11">
        <v>44276</v>
      </c>
      <c r="E1200" s="11">
        <v>47848</v>
      </c>
      <c r="F1200" s="10" t="s">
        <v>17</v>
      </c>
      <c r="G1200" s="12">
        <v>49960</v>
      </c>
      <c r="H1200" s="12">
        <v>0</v>
      </c>
      <c r="I1200" s="12">
        <v>0</v>
      </c>
      <c r="J1200" s="12">
        <v>0</v>
      </c>
    </row>
    <row r="1201" spans="2:10" s="1" customFormat="1" ht="19.75" customHeight="1" x14ac:dyDescent="0.25">
      <c r="B1201" s="9" t="s">
        <v>18</v>
      </c>
      <c r="C1201" s="10" t="s">
        <v>16</v>
      </c>
      <c r="D1201" s="11">
        <v>44277</v>
      </c>
      <c r="E1201" s="11">
        <v>48183</v>
      </c>
      <c r="F1201" s="10" t="s">
        <v>19</v>
      </c>
      <c r="G1201" s="12">
        <v>313835</v>
      </c>
      <c r="H1201" s="12">
        <v>0</v>
      </c>
      <c r="I1201" s="12">
        <v>0</v>
      </c>
      <c r="J1201" s="12">
        <v>0</v>
      </c>
    </row>
    <row r="1202" spans="2:10" s="1" customFormat="1" ht="19.75" customHeight="1" x14ac:dyDescent="0.25">
      <c r="B1202" s="9" t="s">
        <v>18</v>
      </c>
      <c r="C1202" s="10" t="s">
        <v>16</v>
      </c>
      <c r="D1202" s="11">
        <v>44286</v>
      </c>
      <c r="E1202" s="11">
        <v>47137</v>
      </c>
      <c r="F1202" s="10" t="s">
        <v>17</v>
      </c>
      <c r="G1202" s="12">
        <v>23866.04</v>
      </c>
      <c r="H1202" s="12">
        <v>0</v>
      </c>
      <c r="I1202" s="12">
        <v>0</v>
      </c>
      <c r="J1202" s="12">
        <v>0</v>
      </c>
    </row>
    <row r="1203" spans="2:10" s="1" customFormat="1" ht="19.75" customHeight="1" x14ac:dyDescent="0.25">
      <c r="B1203" s="9" t="s">
        <v>18</v>
      </c>
      <c r="C1203" s="10" t="s">
        <v>16</v>
      </c>
      <c r="D1203" s="11">
        <v>44286</v>
      </c>
      <c r="E1203" s="11">
        <v>48669</v>
      </c>
      <c r="F1203" s="10" t="s">
        <v>19</v>
      </c>
      <c r="G1203" s="12">
        <v>278685.84999999998</v>
      </c>
      <c r="H1203" s="12">
        <v>0</v>
      </c>
      <c r="I1203" s="12">
        <v>0</v>
      </c>
      <c r="J1203" s="12">
        <v>0</v>
      </c>
    </row>
    <row r="1204" spans="2:10" s="1" customFormat="1" ht="19.75" customHeight="1" x14ac:dyDescent="0.25">
      <c r="B1204" s="9" t="s">
        <v>18</v>
      </c>
      <c r="C1204" s="10" t="s">
        <v>16</v>
      </c>
      <c r="D1204" s="11">
        <v>44287</v>
      </c>
      <c r="E1204" s="11">
        <v>46986</v>
      </c>
      <c r="F1204" s="10" t="s">
        <v>17</v>
      </c>
      <c r="G1204" s="12">
        <v>22360</v>
      </c>
      <c r="H1204" s="12">
        <v>0</v>
      </c>
      <c r="I1204" s="12">
        <v>0</v>
      </c>
      <c r="J1204" s="12">
        <v>0</v>
      </c>
    </row>
    <row r="1205" spans="2:10" s="1" customFormat="1" ht="19.75" customHeight="1" x14ac:dyDescent="0.25">
      <c r="B1205" s="9" t="s">
        <v>18</v>
      </c>
      <c r="C1205" s="10" t="s">
        <v>16</v>
      </c>
      <c r="D1205" s="11">
        <v>44287</v>
      </c>
      <c r="E1205" s="11">
        <v>47907</v>
      </c>
      <c r="F1205" s="10" t="s">
        <v>17</v>
      </c>
      <c r="G1205" s="12">
        <v>41314</v>
      </c>
      <c r="H1205" s="12">
        <v>0</v>
      </c>
      <c r="I1205" s="12">
        <v>0</v>
      </c>
      <c r="J1205" s="12">
        <v>0</v>
      </c>
    </row>
    <row r="1206" spans="2:10" s="1" customFormat="1" ht="19.75" customHeight="1" x14ac:dyDescent="0.25">
      <c r="B1206" s="9" t="s">
        <v>18</v>
      </c>
      <c r="C1206" s="10" t="s">
        <v>16</v>
      </c>
      <c r="D1206" s="11">
        <v>44290</v>
      </c>
      <c r="E1206" s="11">
        <v>48029</v>
      </c>
      <c r="F1206" s="10" t="s">
        <v>17</v>
      </c>
      <c r="G1206" s="12">
        <v>83750</v>
      </c>
      <c r="H1206" s="12">
        <v>0</v>
      </c>
      <c r="I1206" s="12">
        <v>171.91</v>
      </c>
      <c r="J1206" s="12">
        <v>0</v>
      </c>
    </row>
    <row r="1207" spans="2:10" s="1" customFormat="1" ht="19.75" customHeight="1" x14ac:dyDescent="0.25">
      <c r="B1207" s="9" t="s">
        <v>18</v>
      </c>
      <c r="C1207" s="10" t="s">
        <v>16</v>
      </c>
      <c r="D1207" s="11">
        <v>44294</v>
      </c>
      <c r="E1207" s="11">
        <v>47932</v>
      </c>
      <c r="F1207" s="10" t="s">
        <v>19</v>
      </c>
      <c r="G1207" s="12">
        <v>34080</v>
      </c>
      <c r="H1207" s="12">
        <v>0</v>
      </c>
      <c r="I1207" s="12">
        <v>0</v>
      </c>
      <c r="J1207" s="12">
        <v>0</v>
      </c>
    </row>
    <row r="1208" spans="2:10" s="1" customFormat="1" ht="19.75" customHeight="1" x14ac:dyDescent="0.25">
      <c r="B1208" s="9" t="s">
        <v>18</v>
      </c>
      <c r="C1208" s="10" t="s">
        <v>16</v>
      </c>
      <c r="D1208" s="11">
        <v>44294</v>
      </c>
      <c r="E1208" s="11">
        <v>48213</v>
      </c>
      <c r="F1208" s="10" t="s">
        <v>17</v>
      </c>
      <c r="G1208" s="12">
        <v>45000</v>
      </c>
      <c r="H1208" s="12">
        <v>0</v>
      </c>
      <c r="I1208" s="12">
        <v>0</v>
      </c>
      <c r="J1208" s="12">
        <v>0</v>
      </c>
    </row>
    <row r="1209" spans="2:10" s="1" customFormat="1" ht="19.75" customHeight="1" x14ac:dyDescent="0.25">
      <c r="B1209" s="9" t="s">
        <v>18</v>
      </c>
      <c r="C1209" s="10" t="s">
        <v>16</v>
      </c>
      <c r="D1209" s="11">
        <v>44299</v>
      </c>
      <c r="E1209" s="11">
        <v>46173</v>
      </c>
      <c r="F1209" s="10" t="s">
        <v>17</v>
      </c>
      <c r="G1209" s="12">
        <v>4648</v>
      </c>
      <c r="H1209" s="12">
        <v>0</v>
      </c>
      <c r="I1209" s="12">
        <v>0</v>
      </c>
      <c r="J1209" s="12">
        <v>0</v>
      </c>
    </row>
    <row r="1210" spans="2:10" s="1" customFormat="1" ht="19.75" customHeight="1" x14ac:dyDescent="0.25">
      <c r="B1210" s="9" t="s">
        <v>18</v>
      </c>
      <c r="C1210" s="10" t="s">
        <v>16</v>
      </c>
      <c r="D1210" s="11">
        <v>44299</v>
      </c>
      <c r="E1210" s="11">
        <v>46752</v>
      </c>
      <c r="F1210" s="10" t="s">
        <v>19</v>
      </c>
      <c r="G1210" s="12">
        <v>11080</v>
      </c>
      <c r="H1210" s="12">
        <v>0</v>
      </c>
      <c r="I1210" s="12">
        <v>0</v>
      </c>
      <c r="J1210" s="12">
        <v>0</v>
      </c>
    </row>
    <row r="1211" spans="2:10" s="1" customFormat="1" ht="19.75" customHeight="1" x14ac:dyDescent="0.25">
      <c r="B1211" s="9" t="s">
        <v>18</v>
      </c>
      <c r="C1211" s="10" t="s">
        <v>16</v>
      </c>
      <c r="D1211" s="11">
        <v>44299</v>
      </c>
      <c r="E1211" s="11">
        <v>47948</v>
      </c>
      <c r="F1211" s="10" t="s">
        <v>19</v>
      </c>
      <c r="G1211" s="12">
        <v>116227.83</v>
      </c>
      <c r="H1211" s="12">
        <v>0</v>
      </c>
      <c r="I1211" s="12">
        <v>0</v>
      </c>
      <c r="J1211" s="12">
        <v>0</v>
      </c>
    </row>
    <row r="1212" spans="2:10" s="1" customFormat="1" ht="19.75" customHeight="1" x14ac:dyDescent="0.25">
      <c r="B1212" s="9" t="s">
        <v>18</v>
      </c>
      <c r="C1212" s="10" t="s">
        <v>16</v>
      </c>
      <c r="D1212" s="11">
        <v>44301</v>
      </c>
      <c r="E1212" s="11">
        <v>48213</v>
      </c>
      <c r="F1212" s="10" t="s">
        <v>17</v>
      </c>
      <c r="G1212" s="12">
        <v>19800</v>
      </c>
      <c r="H1212" s="12">
        <v>0</v>
      </c>
      <c r="I1212" s="12">
        <v>0</v>
      </c>
      <c r="J1212" s="12">
        <v>0</v>
      </c>
    </row>
    <row r="1213" spans="2:10" s="1" customFormat="1" ht="19.75" customHeight="1" x14ac:dyDescent="0.25">
      <c r="B1213" s="9" t="s">
        <v>18</v>
      </c>
      <c r="C1213" s="10" t="s">
        <v>16</v>
      </c>
      <c r="D1213" s="11">
        <v>44307</v>
      </c>
      <c r="E1213" s="11">
        <v>47118</v>
      </c>
      <c r="F1213" s="10" t="s">
        <v>17</v>
      </c>
      <c r="G1213" s="12">
        <v>7416.96</v>
      </c>
      <c r="H1213" s="12">
        <v>0</v>
      </c>
      <c r="I1213" s="12">
        <v>0</v>
      </c>
      <c r="J1213" s="12">
        <v>0</v>
      </c>
    </row>
    <row r="1214" spans="2:10" s="1" customFormat="1" ht="19.75" customHeight="1" x14ac:dyDescent="0.25">
      <c r="B1214" s="9" t="s">
        <v>18</v>
      </c>
      <c r="C1214" s="10" t="s">
        <v>16</v>
      </c>
      <c r="D1214" s="11">
        <v>44307</v>
      </c>
      <c r="E1214" s="11">
        <v>47956</v>
      </c>
      <c r="F1214" s="10" t="s">
        <v>19</v>
      </c>
      <c r="G1214" s="12">
        <v>34700</v>
      </c>
      <c r="H1214" s="12">
        <v>0</v>
      </c>
      <c r="I1214" s="12">
        <v>0</v>
      </c>
      <c r="J1214" s="12">
        <v>0</v>
      </c>
    </row>
    <row r="1215" spans="2:10" s="1" customFormat="1" ht="19.75" customHeight="1" x14ac:dyDescent="0.25">
      <c r="B1215" s="9" t="s">
        <v>18</v>
      </c>
      <c r="C1215" s="10" t="s">
        <v>16</v>
      </c>
      <c r="D1215" s="11">
        <v>44308</v>
      </c>
      <c r="E1215" s="11">
        <v>47898</v>
      </c>
      <c r="F1215" s="10" t="s">
        <v>17</v>
      </c>
      <c r="G1215" s="12">
        <v>14212.43</v>
      </c>
      <c r="H1215" s="12">
        <v>0</v>
      </c>
      <c r="I1215" s="12">
        <v>0</v>
      </c>
      <c r="J1215" s="12">
        <v>0</v>
      </c>
    </row>
    <row r="1216" spans="2:10" s="1" customFormat="1" ht="19.75" customHeight="1" x14ac:dyDescent="0.25">
      <c r="B1216" s="9" t="s">
        <v>18</v>
      </c>
      <c r="C1216" s="10" t="s">
        <v>16</v>
      </c>
      <c r="D1216" s="11">
        <v>44315</v>
      </c>
      <c r="E1216" s="11">
        <v>48204</v>
      </c>
      <c r="F1216" s="10" t="s">
        <v>17</v>
      </c>
      <c r="G1216" s="12">
        <v>96107.04</v>
      </c>
      <c r="H1216" s="12">
        <v>0</v>
      </c>
      <c r="I1216" s="12">
        <v>0</v>
      </c>
      <c r="J1216" s="12">
        <v>0</v>
      </c>
    </row>
    <row r="1217" spans="2:10" s="1" customFormat="1" ht="19.75" customHeight="1" x14ac:dyDescent="0.25">
      <c r="B1217" s="9" t="s">
        <v>18</v>
      </c>
      <c r="C1217" s="10" t="s">
        <v>16</v>
      </c>
      <c r="D1217" s="11">
        <v>44316</v>
      </c>
      <c r="E1217" s="11">
        <v>47967</v>
      </c>
      <c r="F1217" s="10" t="s">
        <v>19</v>
      </c>
      <c r="G1217" s="12">
        <v>54130</v>
      </c>
      <c r="H1217" s="12">
        <v>0</v>
      </c>
      <c r="I1217" s="12">
        <v>0</v>
      </c>
      <c r="J1217" s="12">
        <v>0</v>
      </c>
    </row>
    <row r="1218" spans="2:10" s="1" customFormat="1" ht="19.75" customHeight="1" x14ac:dyDescent="0.25">
      <c r="B1218" s="9" t="s">
        <v>18</v>
      </c>
      <c r="C1218" s="10" t="s">
        <v>16</v>
      </c>
      <c r="D1218" s="11">
        <v>44316</v>
      </c>
      <c r="E1218" s="11">
        <v>47968</v>
      </c>
      <c r="F1218" s="10" t="s">
        <v>17</v>
      </c>
      <c r="G1218" s="12">
        <v>9541.9</v>
      </c>
      <c r="H1218" s="12">
        <v>0</v>
      </c>
      <c r="I1218" s="12">
        <v>0</v>
      </c>
      <c r="J1218" s="12">
        <v>0</v>
      </c>
    </row>
    <row r="1219" spans="2:10" s="1" customFormat="1" ht="19.75" customHeight="1" x14ac:dyDescent="0.25">
      <c r="B1219" s="9" t="s">
        <v>18</v>
      </c>
      <c r="C1219" s="10" t="s">
        <v>16</v>
      </c>
      <c r="D1219" s="11">
        <v>44316</v>
      </c>
      <c r="E1219" s="11">
        <v>47968</v>
      </c>
      <c r="F1219" s="10" t="s">
        <v>19</v>
      </c>
      <c r="G1219" s="12">
        <v>49491.25</v>
      </c>
      <c r="H1219" s="12">
        <v>0</v>
      </c>
      <c r="I1219" s="12">
        <v>0</v>
      </c>
      <c r="J1219" s="12">
        <v>0</v>
      </c>
    </row>
    <row r="1220" spans="2:10" s="1" customFormat="1" ht="19.75" customHeight="1" x14ac:dyDescent="0.25">
      <c r="B1220" s="9" t="s">
        <v>18</v>
      </c>
      <c r="C1220" s="10" t="s">
        <v>16</v>
      </c>
      <c r="D1220" s="11">
        <v>44316</v>
      </c>
      <c r="E1220" s="11">
        <v>49674</v>
      </c>
      <c r="F1220" s="10" t="s">
        <v>17</v>
      </c>
      <c r="G1220" s="12">
        <v>286382.33</v>
      </c>
      <c r="H1220" s="12">
        <v>0</v>
      </c>
      <c r="I1220" s="12">
        <v>0</v>
      </c>
      <c r="J1220" s="12">
        <v>0</v>
      </c>
    </row>
    <row r="1221" spans="2:10" s="1" customFormat="1" ht="19.75" customHeight="1" x14ac:dyDescent="0.25">
      <c r="B1221" s="9" t="s">
        <v>18</v>
      </c>
      <c r="C1221" s="10" t="s">
        <v>16</v>
      </c>
      <c r="D1221" s="11">
        <v>44319</v>
      </c>
      <c r="E1221" s="11">
        <v>47921</v>
      </c>
      <c r="F1221" s="10" t="s">
        <v>19</v>
      </c>
      <c r="G1221" s="12">
        <v>99371.6</v>
      </c>
      <c r="H1221" s="12">
        <v>0</v>
      </c>
      <c r="I1221" s="12">
        <v>0</v>
      </c>
      <c r="J1221" s="12">
        <v>0</v>
      </c>
    </row>
    <row r="1222" spans="2:10" s="1" customFormat="1" ht="19.75" customHeight="1" x14ac:dyDescent="0.25">
      <c r="B1222" s="9" t="s">
        <v>18</v>
      </c>
      <c r="C1222" s="10" t="s">
        <v>16</v>
      </c>
      <c r="D1222" s="11">
        <v>44320</v>
      </c>
      <c r="E1222" s="11">
        <v>47848</v>
      </c>
      <c r="F1222" s="10" t="s">
        <v>17</v>
      </c>
      <c r="G1222" s="12">
        <v>75217.98</v>
      </c>
      <c r="H1222" s="12">
        <v>0</v>
      </c>
      <c r="I1222" s="12">
        <v>0</v>
      </c>
      <c r="J1222" s="12">
        <v>0</v>
      </c>
    </row>
    <row r="1223" spans="2:10" s="1" customFormat="1" ht="19.75" customHeight="1" x14ac:dyDescent="0.25">
      <c r="B1223" s="9" t="s">
        <v>18</v>
      </c>
      <c r="C1223" s="10" t="s">
        <v>16</v>
      </c>
      <c r="D1223" s="11">
        <v>44320</v>
      </c>
      <c r="E1223" s="11">
        <v>47971</v>
      </c>
      <c r="F1223" s="10" t="s">
        <v>19</v>
      </c>
      <c r="G1223" s="12">
        <v>10000</v>
      </c>
      <c r="H1223" s="12">
        <v>0</v>
      </c>
      <c r="I1223" s="12">
        <v>0</v>
      </c>
      <c r="J1223" s="12">
        <v>0</v>
      </c>
    </row>
    <row r="1224" spans="2:10" s="1" customFormat="1" ht="19.75" customHeight="1" x14ac:dyDescent="0.25">
      <c r="B1224" s="9" t="s">
        <v>18</v>
      </c>
      <c r="C1224" s="10" t="s">
        <v>16</v>
      </c>
      <c r="D1224" s="11">
        <v>44321</v>
      </c>
      <c r="E1224" s="11">
        <v>47921</v>
      </c>
      <c r="F1224" s="10" t="s">
        <v>17</v>
      </c>
      <c r="G1224" s="12">
        <v>2000</v>
      </c>
      <c r="H1224" s="12">
        <v>0</v>
      </c>
      <c r="I1224" s="12">
        <v>0</v>
      </c>
      <c r="J1224" s="12">
        <v>0</v>
      </c>
    </row>
    <row r="1225" spans="2:10" s="1" customFormat="1" ht="19.75" customHeight="1" x14ac:dyDescent="0.25">
      <c r="B1225" s="9" t="s">
        <v>18</v>
      </c>
      <c r="C1225" s="10" t="s">
        <v>16</v>
      </c>
      <c r="D1225" s="11">
        <v>44322</v>
      </c>
      <c r="E1225" s="11">
        <v>48293</v>
      </c>
      <c r="F1225" s="10" t="s">
        <v>17</v>
      </c>
      <c r="G1225" s="12">
        <v>3580419.31</v>
      </c>
      <c r="H1225" s="12">
        <v>0</v>
      </c>
      <c r="I1225" s="12">
        <v>0</v>
      </c>
      <c r="J1225" s="12">
        <v>0</v>
      </c>
    </row>
    <row r="1226" spans="2:10" s="1" customFormat="1" ht="19.75" customHeight="1" x14ac:dyDescent="0.25">
      <c r="B1226" s="9" t="s">
        <v>18</v>
      </c>
      <c r="C1226" s="10" t="s">
        <v>16</v>
      </c>
      <c r="D1226" s="11">
        <v>44329</v>
      </c>
      <c r="E1226" s="11">
        <v>47959</v>
      </c>
      <c r="F1226" s="10" t="s">
        <v>17</v>
      </c>
      <c r="G1226" s="12">
        <v>88884</v>
      </c>
      <c r="H1226" s="12">
        <v>0</v>
      </c>
      <c r="I1226" s="12">
        <v>0</v>
      </c>
      <c r="J1226" s="12">
        <v>0</v>
      </c>
    </row>
    <row r="1227" spans="2:10" s="1" customFormat="1" ht="19.75" customHeight="1" x14ac:dyDescent="0.25">
      <c r="B1227" s="9" t="s">
        <v>18</v>
      </c>
      <c r="C1227" s="10" t="s">
        <v>16</v>
      </c>
      <c r="D1227" s="11">
        <v>44330</v>
      </c>
      <c r="E1227" s="11">
        <v>47981</v>
      </c>
      <c r="F1227" s="10" t="s">
        <v>19</v>
      </c>
      <c r="G1227" s="12">
        <v>33360</v>
      </c>
      <c r="H1227" s="12">
        <v>0</v>
      </c>
      <c r="I1227" s="12">
        <v>0</v>
      </c>
      <c r="J1227" s="12">
        <v>0</v>
      </c>
    </row>
    <row r="1228" spans="2:10" s="1" customFormat="1" ht="19.75" customHeight="1" x14ac:dyDescent="0.25">
      <c r="B1228" s="9" t="s">
        <v>18</v>
      </c>
      <c r="C1228" s="10" t="s">
        <v>16</v>
      </c>
      <c r="D1228" s="11">
        <v>44333</v>
      </c>
      <c r="E1228" s="11">
        <v>47903</v>
      </c>
      <c r="F1228" s="10" t="s">
        <v>17</v>
      </c>
      <c r="G1228" s="12">
        <v>8850</v>
      </c>
      <c r="H1228" s="12">
        <v>0</v>
      </c>
      <c r="I1228" s="12">
        <v>0</v>
      </c>
      <c r="J1228" s="12">
        <v>0</v>
      </c>
    </row>
    <row r="1229" spans="2:10" s="1" customFormat="1" ht="19.75" customHeight="1" x14ac:dyDescent="0.25">
      <c r="B1229" s="9" t="s">
        <v>18</v>
      </c>
      <c r="C1229" s="10" t="s">
        <v>16</v>
      </c>
      <c r="D1229" s="11">
        <v>44333</v>
      </c>
      <c r="E1229" s="11">
        <v>48640</v>
      </c>
      <c r="F1229" s="10" t="s">
        <v>17</v>
      </c>
      <c r="G1229" s="12">
        <v>42356.51</v>
      </c>
      <c r="H1229" s="12">
        <v>0</v>
      </c>
      <c r="I1229" s="12">
        <v>0</v>
      </c>
      <c r="J1229" s="12">
        <v>0</v>
      </c>
    </row>
    <row r="1230" spans="2:10" s="1" customFormat="1" ht="19.75" customHeight="1" x14ac:dyDescent="0.25">
      <c r="B1230" s="9" t="s">
        <v>18</v>
      </c>
      <c r="C1230" s="10" t="s">
        <v>16</v>
      </c>
      <c r="D1230" s="11">
        <v>44334</v>
      </c>
      <c r="E1230" s="11">
        <v>46157</v>
      </c>
      <c r="F1230" s="10" t="s">
        <v>17</v>
      </c>
      <c r="G1230" s="12">
        <v>3750</v>
      </c>
      <c r="H1230" s="12">
        <v>0</v>
      </c>
      <c r="I1230" s="12">
        <v>0</v>
      </c>
      <c r="J1230" s="12">
        <v>0</v>
      </c>
    </row>
    <row r="1231" spans="2:10" s="1" customFormat="1" ht="19.75" customHeight="1" x14ac:dyDescent="0.25">
      <c r="B1231" s="9" t="s">
        <v>18</v>
      </c>
      <c r="C1231" s="10" t="s">
        <v>16</v>
      </c>
      <c r="D1231" s="11">
        <v>44334</v>
      </c>
      <c r="E1231" s="11">
        <v>47980</v>
      </c>
      <c r="F1231" s="10" t="s">
        <v>19</v>
      </c>
      <c r="G1231" s="12">
        <v>198608.44</v>
      </c>
      <c r="H1231" s="12">
        <v>0</v>
      </c>
      <c r="I1231" s="12">
        <v>0</v>
      </c>
      <c r="J1231" s="12">
        <v>0</v>
      </c>
    </row>
    <row r="1232" spans="2:10" s="1" customFormat="1" ht="19.75" customHeight="1" x14ac:dyDescent="0.25">
      <c r="B1232" s="9" t="s">
        <v>18</v>
      </c>
      <c r="C1232" s="10" t="s">
        <v>16</v>
      </c>
      <c r="D1232" s="11">
        <v>44334</v>
      </c>
      <c r="E1232" s="11">
        <v>49811</v>
      </c>
      <c r="F1232" s="10" t="s">
        <v>17</v>
      </c>
      <c r="G1232" s="12">
        <v>173550</v>
      </c>
      <c r="H1232" s="12">
        <v>0</v>
      </c>
      <c r="I1232" s="12">
        <v>0</v>
      </c>
      <c r="J1232" s="12">
        <v>0</v>
      </c>
    </row>
    <row r="1233" spans="2:10" s="1" customFormat="1" ht="19.75" customHeight="1" x14ac:dyDescent="0.25">
      <c r="B1233" s="9" t="s">
        <v>18</v>
      </c>
      <c r="C1233" s="10" t="s">
        <v>16</v>
      </c>
      <c r="D1233" s="11">
        <v>44344</v>
      </c>
      <c r="E1233" s="11">
        <v>46744</v>
      </c>
      <c r="F1233" s="10" t="s">
        <v>17</v>
      </c>
      <c r="G1233" s="12">
        <v>25358.98</v>
      </c>
      <c r="H1233" s="12">
        <v>0</v>
      </c>
      <c r="I1233" s="12">
        <v>0</v>
      </c>
      <c r="J1233" s="12">
        <v>0</v>
      </c>
    </row>
    <row r="1234" spans="2:10" s="1" customFormat="1" ht="19.75" customHeight="1" x14ac:dyDescent="0.25">
      <c r="B1234" s="9" t="s">
        <v>18</v>
      </c>
      <c r="C1234" s="10" t="s">
        <v>16</v>
      </c>
      <c r="D1234" s="11">
        <v>44347</v>
      </c>
      <c r="E1234" s="11">
        <v>46367</v>
      </c>
      <c r="F1234" s="10" t="s">
        <v>17</v>
      </c>
      <c r="G1234" s="12">
        <v>2500</v>
      </c>
      <c r="H1234" s="12">
        <v>0</v>
      </c>
      <c r="I1234" s="12">
        <v>0</v>
      </c>
      <c r="J1234" s="12">
        <v>0</v>
      </c>
    </row>
    <row r="1235" spans="2:10" s="1" customFormat="1" ht="19.75" customHeight="1" x14ac:dyDescent="0.25">
      <c r="B1235" s="9" t="s">
        <v>18</v>
      </c>
      <c r="C1235" s="10" t="s">
        <v>16</v>
      </c>
      <c r="D1235" s="11">
        <v>44347</v>
      </c>
      <c r="E1235" s="11">
        <v>47477</v>
      </c>
      <c r="F1235" s="10" t="s">
        <v>17</v>
      </c>
      <c r="G1235" s="12">
        <v>349490</v>
      </c>
      <c r="H1235" s="12">
        <v>0</v>
      </c>
      <c r="I1235" s="12">
        <v>0</v>
      </c>
      <c r="J1235" s="12">
        <v>0</v>
      </c>
    </row>
    <row r="1236" spans="2:10" s="1" customFormat="1" ht="19.75" customHeight="1" x14ac:dyDescent="0.25">
      <c r="B1236" s="9" t="s">
        <v>18</v>
      </c>
      <c r="C1236" s="10" t="s">
        <v>16</v>
      </c>
      <c r="D1236" s="11">
        <v>44347</v>
      </c>
      <c r="E1236" s="11">
        <v>47483</v>
      </c>
      <c r="F1236" s="10" t="s">
        <v>17</v>
      </c>
      <c r="G1236" s="12">
        <v>349490</v>
      </c>
      <c r="H1236" s="12">
        <v>0</v>
      </c>
      <c r="I1236" s="12">
        <v>0</v>
      </c>
      <c r="J1236" s="12">
        <v>0</v>
      </c>
    </row>
    <row r="1237" spans="2:10" s="1" customFormat="1" ht="19.75" customHeight="1" x14ac:dyDescent="0.25">
      <c r="B1237" s="9" t="s">
        <v>18</v>
      </c>
      <c r="C1237" s="10" t="s">
        <v>16</v>
      </c>
      <c r="D1237" s="11">
        <v>44347</v>
      </c>
      <c r="E1237" s="11">
        <v>47960</v>
      </c>
      <c r="F1237" s="10" t="s">
        <v>17</v>
      </c>
      <c r="G1237" s="12">
        <v>45054.52</v>
      </c>
      <c r="H1237" s="12">
        <v>0</v>
      </c>
      <c r="I1237" s="12">
        <v>0</v>
      </c>
      <c r="J1237" s="12">
        <v>0</v>
      </c>
    </row>
    <row r="1238" spans="2:10" s="1" customFormat="1" ht="19.75" customHeight="1" x14ac:dyDescent="0.25">
      <c r="B1238" s="9" t="s">
        <v>18</v>
      </c>
      <c r="C1238" s="10" t="s">
        <v>16</v>
      </c>
      <c r="D1238" s="11">
        <v>44348</v>
      </c>
      <c r="E1238" s="11">
        <v>47985</v>
      </c>
      <c r="F1238" s="10" t="s">
        <v>17</v>
      </c>
      <c r="G1238" s="12">
        <v>61687.34</v>
      </c>
      <c r="H1238" s="12">
        <v>0</v>
      </c>
      <c r="I1238" s="12">
        <v>0</v>
      </c>
      <c r="J1238" s="12">
        <v>0</v>
      </c>
    </row>
    <row r="1239" spans="2:10" s="1" customFormat="1" ht="19.75" customHeight="1" x14ac:dyDescent="0.25">
      <c r="B1239" s="9" t="s">
        <v>18</v>
      </c>
      <c r="C1239" s="10" t="s">
        <v>16</v>
      </c>
      <c r="D1239" s="11">
        <v>44348</v>
      </c>
      <c r="E1239" s="11">
        <v>47998</v>
      </c>
      <c r="F1239" s="10" t="s">
        <v>19</v>
      </c>
      <c r="G1239" s="12">
        <v>282951</v>
      </c>
      <c r="H1239" s="12">
        <v>0</v>
      </c>
      <c r="I1239" s="12">
        <v>0</v>
      </c>
      <c r="J1239" s="12">
        <v>0</v>
      </c>
    </row>
    <row r="1240" spans="2:10" s="1" customFormat="1" ht="19.75" customHeight="1" x14ac:dyDescent="0.25">
      <c r="B1240" s="9" t="s">
        <v>18</v>
      </c>
      <c r="C1240" s="10" t="s">
        <v>16</v>
      </c>
      <c r="D1240" s="11">
        <v>44348</v>
      </c>
      <c r="E1240" s="11">
        <v>48579</v>
      </c>
      <c r="F1240" s="10" t="s">
        <v>17</v>
      </c>
      <c r="G1240" s="12">
        <v>1399988</v>
      </c>
      <c r="H1240" s="12">
        <v>0</v>
      </c>
      <c r="I1240" s="12">
        <v>0</v>
      </c>
      <c r="J1240" s="12">
        <v>0</v>
      </c>
    </row>
    <row r="1241" spans="2:10" s="1" customFormat="1" ht="19.75" customHeight="1" x14ac:dyDescent="0.25">
      <c r="B1241" s="9" t="s">
        <v>18</v>
      </c>
      <c r="C1241" s="10" t="s">
        <v>16</v>
      </c>
      <c r="D1241" s="11">
        <v>44350</v>
      </c>
      <c r="E1241" s="11">
        <v>51634</v>
      </c>
      <c r="F1241" s="10" t="s">
        <v>17</v>
      </c>
      <c r="G1241" s="12">
        <v>62018</v>
      </c>
      <c r="H1241" s="12">
        <v>0</v>
      </c>
      <c r="I1241" s="12">
        <v>0</v>
      </c>
      <c r="J1241" s="12">
        <v>0</v>
      </c>
    </row>
    <row r="1242" spans="2:10" s="1" customFormat="1" ht="19.75" customHeight="1" x14ac:dyDescent="0.25">
      <c r="B1242" s="9" t="s">
        <v>18</v>
      </c>
      <c r="C1242" s="10" t="s">
        <v>16</v>
      </c>
      <c r="D1242" s="11">
        <v>44351</v>
      </c>
      <c r="E1242" s="11">
        <v>48002</v>
      </c>
      <c r="F1242" s="10" t="s">
        <v>17</v>
      </c>
      <c r="G1242" s="12">
        <v>336950.82</v>
      </c>
      <c r="H1242" s="12">
        <v>0</v>
      </c>
      <c r="I1242" s="12">
        <v>0</v>
      </c>
      <c r="J1242" s="12">
        <v>0</v>
      </c>
    </row>
    <row r="1243" spans="2:10" s="1" customFormat="1" ht="19.75" customHeight="1" x14ac:dyDescent="0.25">
      <c r="B1243" s="9" t="s">
        <v>18</v>
      </c>
      <c r="C1243" s="10" t="s">
        <v>16</v>
      </c>
      <c r="D1243" s="11">
        <v>44351</v>
      </c>
      <c r="E1243" s="11">
        <v>48579</v>
      </c>
      <c r="F1243" s="10" t="s">
        <v>17</v>
      </c>
      <c r="G1243" s="12">
        <v>258976</v>
      </c>
      <c r="H1243" s="12">
        <v>0</v>
      </c>
      <c r="I1243" s="12">
        <v>0</v>
      </c>
      <c r="J1243" s="12">
        <v>0</v>
      </c>
    </row>
    <row r="1244" spans="2:10" s="1" customFormat="1" ht="19.75" customHeight="1" x14ac:dyDescent="0.25">
      <c r="B1244" s="9" t="s">
        <v>18</v>
      </c>
      <c r="C1244" s="10" t="s">
        <v>16</v>
      </c>
      <c r="D1244" s="11">
        <v>44361</v>
      </c>
      <c r="E1244" s="11">
        <v>48012</v>
      </c>
      <c r="F1244" s="10" t="s">
        <v>17</v>
      </c>
      <c r="G1244" s="12">
        <v>7000</v>
      </c>
      <c r="H1244" s="12">
        <v>0</v>
      </c>
      <c r="I1244" s="12">
        <v>0</v>
      </c>
      <c r="J1244" s="12">
        <v>0</v>
      </c>
    </row>
    <row r="1245" spans="2:10" s="1" customFormat="1" ht="19.75" customHeight="1" x14ac:dyDescent="0.25">
      <c r="B1245" s="9" t="s">
        <v>18</v>
      </c>
      <c r="C1245" s="10" t="s">
        <v>16</v>
      </c>
      <c r="D1245" s="11">
        <v>44361</v>
      </c>
      <c r="E1245" s="11">
        <v>50040</v>
      </c>
      <c r="F1245" s="10" t="s">
        <v>17</v>
      </c>
      <c r="G1245" s="12">
        <v>439968</v>
      </c>
      <c r="H1245" s="12">
        <v>0</v>
      </c>
      <c r="I1245" s="12">
        <v>0</v>
      </c>
      <c r="J1245" s="12">
        <v>0</v>
      </c>
    </row>
    <row r="1246" spans="2:10" s="1" customFormat="1" ht="19.75" customHeight="1" x14ac:dyDescent="0.25">
      <c r="B1246" s="9" t="s">
        <v>18</v>
      </c>
      <c r="C1246" s="10" t="s">
        <v>16</v>
      </c>
      <c r="D1246" s="11">
        <v>44362</v>
      </c>
      <c r="E1246" s="11">
        <v>47998</v>
      </c>
      <c r="F1246" s="10" t="s">
        <v>17</v>
      </c>
      <c r="G1246" s="12">
        <v>90000</v>
      </c>
      <c r="H1246" s="12">
        <v>0</v>
      </c>
      <c r="I1246" s="12">
        <v>0</v>
      </c>
      <c r="J1246" s="12">
        <v>0</v>
      </c>
    </row>
    <row r="1247" spans="2:10" s="1" customFormat="1" ht="19.75" customHeight="1" x14ac:dyDescent="0.25">
      <c r="B1247" s="9" t="s">
        <v>18</v>
      </c>
      <c r="C1247" s="10" t="s">
        <v>16</v>
      </c>
      <c r="D1247" s="11">
        <v>44362</v>
      </c>
      <c r="E1247" s="11">
        <v>48012</v>
      </c>
      <c r="F1247" s="10" t="s">
        <v>19</v>
      </c>
      <c r="G1247" s="12">
        <v>40800</v>
      </c>
      <c r="H1247" s="12">
        <v>0</v>
      </c>
      <c r="I1247" s="12">
        <v>0</v>
      </c>
      <c r="J1247" s="12">
        <v>0</v>
      </c>
    </row>
    <row r="1248" spans="2:10" s="1" customFormat="1" ht="19.75" customHeight="1" x14ac:dyDescent="0.25">
      <c r="B1248" s="9" t="s">
        <v>18</v>
      </c>
      <c r="C1248" s="10" t="s">
        <v>16</v>
      </c>
      <c r="D1248" s="11">
        <v>44362</v>
      </c>
      <c r="E1248" s="11">
        <v>48014</v>
      </c>
      <c r="F1248" s="10" t="s">
        <v>19</v>
      </c>
      <c r="G1248" s="12">
        <v>120580.04</v>
      </c>
      <c r="H1248" s="12">
        <v>0</v>
      </c>
      <c r="I1248" s="12">
        <v>0</v>
      </c>
      <c r="J1248" s="12">
        <v>0</v>
      </c>
    </row>
    <row r="1249" spans="2:10" s="1" customFormat="1" ht="19.75" customHeight="1" x14ac:dyDescent="0.25">
      <c r="B1249" s="9" t="s">
        <v>18</v>
      </c>
      <c r="C1249" s="10" t="s">
        <v>16</v>
      </c>
      <c r="D1249" s="11">
        <v>44363</v>
      </c>
      <c r="E1249" s="11">
        <v>46188</v>
      </c>
      <c r="F1249" s="10" t="s">
        <v>17</v>
      </c>
      <c r="G1249" s="12">
        <v>13333.5</v>
      </c>
      <c r="H1249" s="12">
        <v>0</v>
      </c>
      <c r="I1249" s="12">
        <v>0</v>
      </c>
      <c r="J1249" s="12">
        <v>0</v>
      </c>
    </row>
    <row r="1250" spans="2:10" s="1" customFormat="1" ht="19.75" customHeight="1" x14ac:dyDescent="0.25">
      <c r="B1250" s="9" t="s">
        <v>18</v>
      </c>
      <c r="C1250" s="10" t="s">
        <v>16</v>
      </c>
      <c r="D1250" s="11">
        <v>44363</v>
      </c>
      <c r="E1250" s="11">
        <v>47078</v>
      </c>
      <c r="F1250" s="10" t="s">
        <v>19</v>
      </c>
      <c r="G1250" s="12">
        <v>19980</v>
      </c>
      <c r="H1250" s="12">
        <v>0</v>
      </c>
      <c r="I1250" s="12">
        <v>0</v>
      </c>
      <c r="J1250" s="12">
        <v>0</v>
      </c>
    </row>
    <row r="1251" spans="2:10" s="1" customFormat="1" ht="19.75" customHeight="1" x14ac:dyDescent="0.25">
      <c r="B1251" s="9" t="s">
        <v>18</v>
      </c>
      <c r="C1251" s="10" t="s">
        <v>16</v>
      </c>
      <c r="D1251" s="11">
        <v>44364</v>
      </c>
      <c r="E1251" s="11">
        <v>47338</v>
      </c>
      <c r="F1251" s="10" t="s">
        <v>19</v>
      </c>
      <c r="G1251" s="12">
        <v>34619.919999999998</v>
      </c>
      <c r="H1251" s="12">
        <v>0</v>
      </c>
      <c r="I1251" s="12">
        <v>0</v>
      </c>
      <c r="J1251" s="12">
        <v>0</v>
      </c>
    </row>
    <row r="1252" spans="2:10" s="1" customFormat="1" ht="19.75" customHeight="1" x14ac:dyDescent="0.25">
      <c r="B1252" s="9" t="s">
        <v>18</v>
      </c>
      <c r="C1252" s="10" t="s">
        <v>16</v>
      </c>
      <c r="D1252" s="11">
        <v>44364</v>
      </c>
      <c r="E1252" s="11">
        <v>49842</v>
      </c>
      <c r="F1252" s="10" t="s">
        <v>19</v>
      </c>
      <c r="G1252" s="12">
        <v>182240</v>
      </c>
      <c r="H1252" s="12">
        <v>0</v>
      </c>
      <c r="I1252" s="12">
        <v>0</v>
      </c>
      <c r="J1252" s="12">
        <v>0</v>
      </c>
    </row>
    <row r="1253" spans="2:10" s="1" customFormat="1" ht="19.75" customHeight="1" x14ac:dyDescent="0.25">
      <c r="B1253" s="9" t="s">
        <v>18</v>
      </c>
      <c r="C1253" s="10" t="s">
        <v>16</v>
      </c>
      <c r="D1253" s="11">
        <v>44365</v>
      </c>
      <c r="E1253" s="11">
        <v>48213</v>
      </c>
      <c r="F1253" s="10" t="s">
        <v>17</v>
      </c>
      <c r="G1253" s="12">
        <v>49173.8</v>
      </c>
      <c r="H1253" s="12">
        <v>0</v>
      </c>
      <c r="I1253" s="12">
        <v>0</v>
      </c>
      <c r="J1253" s="12">
        <v>0</v>
      </c>
    </row>
    <row r="1254" spans="2:10" s="1" customFormat="1" ht="19.75" customHeight="1" x14ac:dyDescent="0.25">
      <c r="B1254" s="9" t="s">
        <v>18</v>
      </c>
      <c r="C1254" s="10" t="s">
        <v>16</v>
      </c>
      <c r="D1254" s="11">
        <v>44365</v>
      </c>
      <c r="E1254" s="11">
        <v>49726</v>
      </c>
      <c r="F1254" s="10" t="s">
        <v>17</v>
      </c>
      <c r="G1254" s="12">
        <v>192451.15</v>
      </c>
      <c r="H1254" s="12">
        <v>0</v>
      </c>
      <c r="I1254" s="12">
        <v>0</v>
      </c>
      <c r="J1254" s="12">
        <v>0</v>
      </c>
    </row>
    <row r="1255" spans="2:10" s="1" customFormat="1" ht="19.75" customHeight="1" x14ac:dyDescent="0.25">
      <c r="B1255" s="9" t="s">
        <v>18</v>
      </c>
      <c r="C1255" s="10" t="s">
        <v>16</v>
      </c>
      <c r="D1255" s="11">
        <v>44369</v>
      </c>
      <c r="E1255" s="11">
        <v>46898</v>
      </c>
      <c r="F1255" s="10" t="s">
        <v>17</v>
      </c>
      <c r="G1255" s="12">
        <v>104850.72</v>
      </c>
      <c r="H1255" s="12">
        <v>0</v>
      </c>
      <c r="I1255" s="12">
        <v>0</v>
      </c>
      <c r="J1255" s="12">
        <v>0</v>
      </c>
    </row>
    <row r="1256" spans="2:10" s="1" customFormat="1" ht="19.75" customHeight="1" x14ac:dyDescent="0.25">
      <c r="B1256" s="9" t="s">
        <v>18</v>
      </c>
      <c r="C1256" s="10" t="s">
        <v>16</v>
      </c>
      <c r="D1256" s="11">
        <v>44370</v>
      </c>
      <c r="E1256" s="11">
        <v>47379</v>
      </c>
      <c r="F1256" s="10" t="s">
        <v>19</v>
      </c>
      <c r="G1256" s="12">
        <v>960.86</v>
      </c>
      <c r="H1256" s="12">
        <v>0</v>
      </c>
      <c r="I1256" s="12">
        <v>0</v>
      </c>
      <c r="J1256" s="12">
        <v>0</v>
      </c>
    </row>
    <row r="1257" spans="2:10" s="1" customFormat="1" ht="19.75" customHeight="1" x14ac:dyDescent="0.25">
      <c r="B1257" s="9" t="s">
        <v>18</v>
      </c>
      <c r="C1257" s="10" t="s">
        <v>16</v>
      </c>
      <c r="D1257" s="11">
        <v>44371</v>
      </c>
      <c r="E1257" s="11">
        <v>46913</v>
      </c>
      <c r="F1257" s="10" t="s">
        <v>17</v>
      </c>
      <c r="G1257" s="12">
        <v>53571.12</v>
      </c>
      <c r="H1257" s="12">
        <v>0</v>
      </c>
      <c r="I1257" s="12">
        <v>0</v>
      </c>
      <c r="J1257" s="12">
        <v>0</v>
      </c>
    </row>
    <row r="1258" spans="2:10" s="1" customFormat="1" ht="19.75" customHeight="1" x14ac:dyDescent="0.25">
      <c r="B1258" s="9" t="s">
        <v>18</v>
      </c>
      <c r="C1258" s="10" t="s">
        <v>16</v>
      </c>
      <c r="D1258" s="11">
        <v>44371</v>
      </c>
      <c r="E1258" s="11">
        <v>48014</v>
      </c>
      <c r="F1258" s="10" t="s">
        <v>17</v>
      </c>
      <c r="G1258" s="12">
        <v>45392.76</v>
      </c>
      <c r="H1258" s="12">
        <v>0</v>
      </c>
      <c r="I1258" s="12">
        <v>0</v>
      </c>
      <c r="J1258" s="12">
        <v>0</v>
      </c>
    </row>
    <row r="1259" spans="2:10" s="1" customFormat="1" ht="19.75" customHeight="1" x14ac:dyDescent="0.25">
      <c r="B1259" s="9" t="s">
        <v>18</v>
      </c>
      <c r="C1259" s="10" t="s">
        <v>16</v>
      </c>
      <c r="D1259" s="11">
        <v>44371</v>
      </c>
      <c r="E1259" s="11">
        <v>48022</v>
      </c>
      <c r="F1259" s="10" t="s">
        <v>19</v>
      </c>
      <c r="G1259" s="12">
        <v>94000</v>
      </c>
      <c r="H1259" s="12">
        <v>0</v>
      </c>
      <c r="I1259" s="12">
        <v>0</v>
      </c>
      <c r="J1259" s="12">
        <v>0</v>
      </c>
    </row>
    <row r="1260" spans="2:10" s="1" customFormat="1" ht="19.75" customHeight="1" x14ac:dyDescent="0.25">
      <c r="B1260" s="9" t="s">
        <v>18</v>
      </c>
      <c r="C1260" s="10" t="s">
        <v>16</v>
      </c>
      <c r="D1260" s="11">
        <v>44372</v>
      </c>
      <c r="E1260" s="11">
        <v>46927</v>
      </c>
      <c r="F1260" s="10" t="s">
        <v>17</v>
      </c>
      <c r="G1260" s="12">
        <v>173006.71</v>
      </c>
      <c r="H1260" s="12">
        <v>0</v>
      </c>
      <c r="I1260" s="12">
        <v>0</v>
      </c>
      <c r="J1260" s="12">
        <v>0</v>
      </c>
    </row>
    <row r="1261" spans="2:10" s="1" customFormat="1" ht="19.75" customHeight="1" x14ac:dyDescent="0.25">
      <c r="B1261" s="9" t="s">
        <v>18</v>
      </c>
      <c r="C1261" s="10" t="s">
        <v>16</v>
      </c>
      <c r="D1261" s="11">
        <v>44375</v>
      </c>
      <c r="E1261" s="11">
        <v>48386</v>
      </c>
      <c r="F1261" s="10" t="s">
        <v>17</v>
      </c>
      <c r="G1261" s="12">
        <v>3241000</v>
      </c>
      <c r="H1261" s="12">
        <v>0</v>
      </c>
      <c r="I1261" s="12">
        <v>0</v>
      </c>
      <c r="J1261" s="12">
        <v>0</v>
      </c>
    </row>
    <row r="1262" spans="2:10" s="1" customFormat="1" ht="19.75" customHeight="1" x14ac:dyDescent="0.25">
      <c r="B1262" s="9" t="s">
        <v>18</v>
      </c>
      <c r="C1262" s="10" t="s">
        <v>16</v>
      </c>
      <c r="D1262" s="11">
        <v>44376</v>
      </c>
      <c r="E1262" s="11">
        <v>47726</v>
      </c>
      <c r="F1262" s="10" t="s">
        <v>17</v>
      </c>
      <c r="G1262" s="12">
        <v>36994.19</v>
      </c>
      <c r="H1262" s="12">
        <v>0</v>
      </c>
      <c r="I1262" s="12">
        <v>0</v>
      </c>
      <c r="J1262" s="12">
        <v>0</v>
      </c>
    </row>
    <row r="1263" spans="2:10" s="1" customFormat="1" ht="19.75" customHeight="1" x14ac:dyDescent="0.25">
      <c r="B1263" s="9" t="s">
        <v>18</v>
      </c>
      <c r="C1263" s="10" t="s">
        <v>16</v>
      </c>
      <c r="D1263" s="11">
        <v>44376</v>
      </c>
      <c r="E1263" s="11">
        <v>47928</v>
      </c>
      <c r="F1263" s="10" t="s">
        <v>17</v>
      </c>
      <c r="G1263" s="12">
        <v>851328</v>
      </c>
      <c r="H1263" s="12">
        <v>0</v>
      </c>
      <c r="I1263" s="12">
        <v>0</v>
      </c>
      <c r="J1263" s="12">
        <v>0</v>
      </c>
    </row>
    <row r="1264" spans="2:10" s="1" customFormat="1" ht="19.75" customHeight="1" x14ac:dyDescent="0.25">
      <c r="B1264" s="9" t="s">
        <v>18</v>
      </c>
      <c r="C1264" s="10" t="s">
        <v>16</v>
      </c>
      <c r="D1264" s="11">
        <v>44377</v>
      </c>
      <c r="E1264" s="11">
        <v>47999</v>
      </c>
      <c r="F1264" s="10" t="s">
        <v>17</v>
      </c>
      <c r="G1264" s="12">
        <v>82500</v>
      </c>
      <c r="H1264" s="12">
        <v>0</v>
      </c>
      <c r="I1264" s="12">
        <v>0</v>
      </c>
      <c r="J1264" s="12">
        <v>0</v>
      </c>
    </row>
    <row r="1265" spans="2:10" s="1" customFormat="1" ht="19.75" customHeight="1" x14ac:dyDescent="0.25">
      <c r="B1265" s="9" t="s">
        <v>18</v>
      </c>
      <c r="C1265" s="10" t="s">
        <v>16</v>
      </c>
      <c r="D1265" s="11">
        <v>44377</v>
      </c>
      <c r="E1265" s="11">
        <v>48029</v>
      </c>
      <c r="F1265" s="10" t="s">
        <v>17</v>
      </c>
      <c r="G1265" s="12">
        <v>60482</v>
      </c>
      <c r="H1265" s="12">
        <v>0</v>
      </c>
      <c r="I1265" s="12">
        <v>0</v>
      </c>
      <c r="J1265" s="12">
        <v>0</v>
      </c>
    </row>
    <row r="1266" spans="2:10" s="1" customFormat="1" ht="19.75" customHeight="1" x14ac:dyDescent="0.25">
      <c r="B1266" s="9" t="s">
        <v>18</v>
      </c>
      <c r="C1266" s="10" t="s">
        <v>16</v>
      </c>
      <c r="D1266" s="11">
        <v>44377</v>
      </c>
      <c r="E1266" s="11">
        <v>48213</v>
      </c>
      <c r="F1266" s="10" t="s">
        <v>19</v>
      </c>
      <c r="G1266" s="12">
        <v>360000</v>
      </c>
      <c r="H1266" s="12">
        <v>0</v>
      </c>
      <c r="I1266" s="12">
        <v>0</v>
      </c>
      <c r="J1266" s="12">
        <v>0</v>
      </c>
    </row>
    <row r="1267" spans="2:10" s="1" customFormat="1" ht="19.75" customHeight="1" x14ac:dyDescent="0.25">
      <c r="B1267" s="9" t="s">
        <v>18</v>
      </c>
      <c r="C1267" s="10" t="s">
        <v>16</v>
      </c>
      <c r="D1267" s="11">
        <v>44378</v>
      </c>
      <c r="E1267" s="11">
        <v>46204</v>
      </c>
      <c r="F1267" s="10" t="s">
        <v>19</v>
      </c>
      <c r="G1267" s="12">
        <v>27899</v>
      </c>
      <c r="H1267" s="12">
        <v>0</v>
      </c>
      <c r="I1267" s="12">
        <v>0</v>
      </c>
      <c r="J1267" s="12">
        <v>0</v>
      </c>
    </row>
    <row r="1268" spans="2:10" s="1" customFormat="1" ht="19.75" customHeight="1" x14ac:dyDescent="0.25">
      <c r="B1268" s="9" t="s">
        <v>18</v>
      </c>
      <c r="C1268" s="10" t="s">
        <v>16</v>
      </c>
      <c r="D1268" s="11">
        <v>44378</v>
      </c>
      <c r="E1268" s="11">
        <v>48029</v>
      </c>
      <c r="F1268" s="10" t="s">
        <v>19</v>
      </c>
      <c r="G1268" s="12">
        <v>184250</v>
      </c>
      <c r="H1268" s="12">
        <v>0</v>
      </c>
      <c r="I1268" s="12">
        <v>0</v>
      </c>
      <c r="J1268" s="12">
        <v>0</v>
      </c>
    </row>
    <row r="1269" spans="2:10" s="1" customFormat="1" ht="19.75" customHeight="1" x14ac:dyDescent="0.25">
      <c r="B1269" s="9" t="s">
        <v>18</v>
      </c>
      <c r="C1269" s="10" t="s">
        <v>16</v>
      </c>
      <c r="D1269" s="11">
        <v>44378</v>
      </c>
      <c r="E1269" s="11">
        <v>48213</v>
      </c>
      <c r="F1269" s="10" t="s">
        <v>17</v>
      </c>
      <c r="G1269" s="12">
        <v>68920</v>
      </c>
      <c r="H1269" s="12">
        <v>0</v>
      </c>
      <c r="I1269" s="12">
        <v>0</v>
      </c>
      <c r="J1269" s="12">
        <v>0</v>
      </c>
    </row>
    <row r="1270" spans="2:10" s="1" customFormat="1" ht="19.75" customHeight="1" x14ac:dyDescent="0.25">
      <c r="B1270" s="9" t="s">
        <v>18</v>
      </c>
      <c r="C1270" s="10" t="s">
        <v>16</v>
      </c>
      <c r="D1270" s="11">
        <v>44384</v>
      </c>
      <c r="E1270" s="11">
        <v>47118</v>
      </c>
      <c r="F1270" s="10" t="s">
        <v>19</v>
      </c>
      <c r="G1270" s="12">
        <v>407120</v>
      </c>
      <c r="H1270" s="12">
        <v>0</v>
      </c>
      <c r="I1270" s="12">
        <v>0</v>
      </c>
      <c r="J1270" s="12">
        <v>0</v>
      </c>
    </row>
    <row r="1271" spans="2:10" s="1" customFormat="1" ht="19.75" customHeight="1" x14ac:dyDescent="0.25">
      <c r="B1271" s="9" t="s">
        <v>18</v>
      </c>
      <c r="C1271" s="10" t="s">
        <v>16</v>
      </c>
      <c r="D1271" s="11">
        <v>44385</v>
      </c>
      <c r="E1271" s="11">
        <v>46941</v>
      </c>
      <c r="F1271" s="10" t="s">
        <v>19</v>
      </c>
      <c r="G1271" s="12">
        <v>18465</v>
      </c>
      <c r="H1271" s="12">
        <v>0</v>
      </c>
      <c r="I1271" s="12">
        <v>0</v>
      </c>
      <c r="J1271" s="12">
        <v>0</v>
      </c>
    </row>
    <row r="1272" spans="2:10" s="1" customFormat="1" ht="19.75" customHeight="1" x14ac:dyDescent="0.25">
      <c r="B1272" s="9" t="s">
        <v>18</v>
      </c>
      <c r="C1272" s="10" t="s">
        <v>16</v>
      </c>
      <c r="D1272" s="11">
        <v>44386</v>
      </c>
      <c r="E1272" s="11">
        <v>46212</v>
      </c>
      <c r="F1272" s="10" t="s">
        <v>19</v>
      </c>
      <c r="G1272" s="12">
        <v>89999.46</v>
      </c>
      <c r="H1272" s="12">
        <v>0</v>
      </c>
      <c r="I1272" s="12">
        <v>0</v>
      </c>
      <c r="J1272" s="12">
        <v>0</v>
      </c>
    </row>
    <row r="1273" spans="2:10" s="1" customFormat="1" ht="19.75" customHeight="1" x14ac:dyDescent="0.25">
      <c r="B1273" s="9" t="s">
        <v>18</v>
      </c>
      <c r="C1273" s="10" t="s">
        <v>16</v>
      </c>
      <c r="D1273" s="11">
        <v>44386</v>
      </c>
      <c r="E1273" s="11">
        <v>48037</v>
      </c>
      <c r="F1273" s="10" t="s">
        <v>17</v>
      </c>
      <c r="G1273" s="12">
        <v>56910.33</v>
      </c>
      <c r="H1273" s="12">
        <v>0</v>
      </c>
      <c r="I1273" s="12">
        <v>0</v>
      </c>
      <c r="J1273" s="12">
        <v>0</v>
      </c>
    </row>
    <row r="1274" spans="2:10" s="1" customFormat="1" ht="19.75" customHeight="1" x14ac:dyDescent="0.25">
      <c r="B1274" s="9" t="s">
        <v>18</v>
      </c>
      <c r="C1274" s="10" t="s">
        <v>16</v>
      </c>
      <c r="D1274" s="11">
        <v>44388</v>
      </c>
      <c r="E1274" s="11">
        <v>46443</v>
      </c>
      <c r="F1274" s="10" t="s">
        <v>17</v>
      </c>
      <c r="G1274" s="12">
        <v>85617.51</v>
      </c>
      <c r="H1274" s="12">
        <v>0</v>
      </c>
      <c r="I1274" s="12">
        <v>0</v>
      </c>
      <c r="J1274" s="12">
        <v>0</v>
      </c>
    </row>
    <row r="1275" spans="2:10" s="1" customFormat="1" ht="19.75" customHeight="1" x14ac:dyDescent="0.25">
      <c r="B1275" s="9" t="s">
        <v>18</v>
      </c>
      <c r="C1275" s="10" t="s">
        <v>16</v>
      </c>
      <c r="D1275" s="11">
        <v>44389</v>
      </c>
      <c r="E1275" s="11">
        <v>48040</v>
      </c>
      <c r="F1275" s="10" t="s">
        <v>17</v>
      </c>
      <c r="G1275" s="12">
        <v>135045.26999999999</v>
      </c>
      <c r="H1275" s="12">
        <v>0</v>
      </c>
      <c r="I1275" s="12">
        <v>0</v>
      </c>
      <c r="J1275" s="12">
        <v>0</v>
      </c>
    </row>
    <row r="1276" spans="2:10" s="1" customFormat="1" ht="19.75" customHeight="1" x14ac:dyDescent="0.25">
      <c r="B1276" s="9" t="s">
        <v>18</v>
      </c>
      <c r="C1276" s="10" t="s">
        <v>16</v>
      </c>
      <c r="D1276" s="11">
        <v>44389</v>
      </c>
      <c r="E1276" s="11">
        <v>48376</v>
      </c>
      <c r="F1276" s="10" t="s">
        <v>17</v>
      </c>
      <c r="G1276" s="12">
        <v>221660.53</v>
      </c>
      <c r="H1276" s="12">
        <v>0</v>
      </c>
      <c r="I1276" s="12">
        <v>0</v>
      </c>
      <c r="J1276" s="12">
        <v>0</v>
      </c>
    </row>
    <row r="1277" spans="2:10" s="1" customFormat="1" ht="19.75" customHeight="1" x14ac:dyDescent="0.25">
      <c r="B1277" s="9" t="s">
        <v>18</v>
      </c>
      <c r="C1277" s="10" t="s">
        <v>16</v>
      </c>
      <c r="D1277" s="11">
        <v>44393</v>
      </c>
      <c r="E1277" s="11">
        <v>48044</v>
      </c>
      <c r="F1277" s="10" t="s">
        <v>19</v>
      </c>
      <c r="G1277" s="12">
        <v>163121.62</v>
      </c>
      <c r="H1277" s="12">
        <v>0</v>
      </c>
      <c r="I1277" s="12">
        <v>0</v>
      </c>
      <c r="J1277" s="12">
        <v>0</v>
      </c>
    </row>
    <row r="1278" spans="2:10" s="1" customFormat="1" ht="19.75" customHeight="1" x14ac:dyDescent="0.25">
      <c r="B1278" s="9" t="s">
        <v>18</v>
      </c>
      <c r="C1278" s="10" t="s">
        <v>16</v>
      </c>
      <c r="D1278" s="11">
        <v>44396</v>
      </c>
      <c r="E1278" s="11">
        <v>47379</v>
      </c>
      <c r="F1278" s="10" t="s">
        <v>19</v>
      </c>
      <c r="G1278" s="12">
        <v>8660.6</v>
      </c>
      <c r="H1278" s="12">
        <v>0</v>
      </c>
      <c r="I1278" s="12">
        <v>0</v>
      </c>
      <c r="J1278" s="12">
        <v>0</v>
      </c>
    </row>
    <row r="1279" spans="2:10" s="1" customFormat="1" ht="19.75" customHeight="1" x14ac:dyDescent="0.25">
      <c r="B1279" s="9" t="s">
        <v>18</v>
      </c>
      <c r="C1279" s="10" t="s">
        <v>16</v>
      </c>
      <c r="D1279" s="11">
        <v>44396</v>
      </c>
      <c r="E1279" s="11">
        <v>48040</v>
      </c>
      <c r="F1279" s="10" t="s">
        <v>17</v>
      </c>
      <c r="G1279" s="12">
        <v>195836.09</v>
      </c>
      <c r="H1279" s="12">
        <v>0</v>
      </c>
      <c r="I1279" s="12">
        <v>0</v>
      </c>
      <c r="J1279" s="12">
        <v>0</v>
      </c>
    </row>
    <row r="1280" spans="2:10" s="1" customFormat="1" ht="19.75" customHeight="1" x14ac:dyDescent="0.25">
      <c r="B1280" s="9" t="s">
        <v>18</v>
      </c>
      <c r="C1280" s="10" t="s">
        <v>16</v>
      </c>
      <c r="D1280" s="11">
        <v>44398</v>
      </c>
      <c r="E1280" s="11">
        <v>48019</v>
      </c>
      <c r="F1280" s="10" t="s">
        <v>17</v>
      </c>
      <c r="G1280" s="12">
        <v>228421.05</v>
      </c>
      <c r="H1280" s="12">
        <v>0</v>
      </c>
      <c r="I1280" s="12">
        <v>0</v>
      </c>
      <c r="J1280" s="12">
        <v>0</v>
      </c>
    </row>
    <row r="1281" spans="2:10" s="1" customFormat="1" ht="19.75" customHeight="1" x14ac:dyDescent="0.25">
      <c r="B1281" s="9" t="s">
        <v>18</v>
      </c>
      <c r="C1281" s="10" t="s">
        <v>16</v>
      </c>
      <c r="D1281" s="11">
        <v>44398</v>
      </c>
      <c r="E1281" s="11">
        <v>48050</v>
      </c>
      <c r="F1281" s="10" t="s">
        <v>19</v>
      </c>
      <c r="G1281" s="12">
        <v>8720.01</v>
      </c>
      <c r="H1281" s="12">
        <v>0</v>
      </c>
      <c r="I1281" s="12">
        <v>0</v>
      </c>
      <c r="J1281" s="12">
        <v>0</v>
      </c>
    </row>
    <row r="1282" spans="2:10" s="1" customFormat="1" ht="19.75" customHeight="1" x14ac:dyDescent="0.25">
      <c r="B1282" s="9" t="s">
        <v>18</v>
      </c>
      <c r="C1282" s="10" t="s">
        <v>16</v>
      </c>
      <c r="D1282" s="11">
        <v>44404</v>
      </c>
      <c r="E1282" s="11">
        <v>47962</v>
      </c>
      <c r="F1282" s="10" t="s">
        <v>17</v>
      </c>
      <c r="G1282" s="12">
        <v>39083.51</v>
      </c>
      <c r="H1282" s="12">
        <v>0</v>
      </c>
      <c r="I1282" s="12">
        <v>0</v>
      </c>
      <c r="J1282" s="12">
        <v>0</v>
      </c>
    </row>
    <row r="1283" spans="2:10" s="1" customFormat="1" ht="19.75" customHeight="1" x14ac:dyDescent="0.25">
      <c r="B1283" s="9" t="s">
        <v>18</v>
      </c>
      <c r="C1283" s="10" t="s">
        <v>16</v>
      </c>
      <c r="D1283" s="11">
        <v>44405</v>
      </c>
      <c r="E1283" s="11">
        <v>49878</v>
      </c>
      <c r="F1283" s="10" t="s">
        <v>19</v>
      </c>
      <c r="G1283" s="12">
        <v>163914.13</v>
      </c>
      <c r="H1283" s="12">
        <v>0</v>
      </c>
      <c r="I1283" s="12">
        <v>0</v>
      </c>
      <c r="J1283" s="12">
        <v>0</v>
      </c>
    </row>
    <row r="1284" spans="2:10" s="1" customFormat="1" ht="19.75" customHeight="1" x14ac:dyDescent="0.25">
      <c r="B1284" s="9" t="s">
        <v>18</v>
      </c>
      <c r="C1284" s="10" t="s">
        <v>16</v>
      </c>
      <c r="D1284" s="11">
        <v>44407</v>
      </c>
      <c r="E1284" s="11">
        <v>48048</v>
      </c>
      <c r="F1284" s="10" t="s">
        <v>19</v>
      </c>
      <c r="G1284" s="12">
        <v>25500</v>
      </c>
      <c r="H1284" s="12">
        <v>0</v>
      </c>
      <c r="I1284" s="12">
        <v>0</v>
      </c>
      <c r="J1284" s="12">
        <v>0</v>
      </c>
    </row>
    <row r="1285" spans="2:10" s="1" customFormat="1" ht="19.75" customHeight="1" x14ac:dyDescent="0.25">
      <c r="B1285" s="9" t="s">
        <v>18</v>
      </c>
      <c r="C1285" s="10" t="s">
        <v>16</v>
      </c>
      <c r="D1285" s="11">
        <v>44408</v>
      </c>
      <c r="E1285" s="11">
        <v>48213</v>
      </c>
      <c r="F1285" s="10" t="s">
        <v>17</v>
      </c>
      <c r="G1285" s="12">
        <v>409529.53</v>
      </c>
      <c r="H1285" s="12">
        <v>0</v>
      </c>
      <c r="I1285" s="12">
        <v>0</v>
      </c>
      <c r="J1285" s="12">
        <v>0</v>
      </c>
    </row>
    <row r="1286" spans="2:10" s="1" customFormat="1" ht="19.75" customHeight="1" x14ac:dyDescent="0.25">
      <c r="B1286" s="9" t="s">
        <v>18</v>
      </c>
      <c r="C1286" s="10" t="s">
        <v>16</v>
      </c>
      <c r="D1286" s="11">
        <v>44409</v>
      </c>
      <c r="E1286" s="11">
        <v>46386</v>
      </c>
      <c r="F1286" s="10" t="s">
        <v>17</v>
      </c>
      <c r="G1286" s="12">
        <v>56101</v>
      </c>
      <c r="H1286" s="12">
        <v>0</v>
      </c>
      <c r="I1286" s="12">
        <v>0</v>
      </c>
      <c r="J1286" s="12">
        <v>0</v>
      </c>
    </row>
    <row r="1287" spans="2:10" s="1" customFormat="1" ht="19.75" customHeight="1" x14ac:dyDescent="0.25">
      <c r="B1287" s="9" t="s">
        <v>18</v>
      </c>
      <c r="C1287" s="10" t="s">
        <v>16</v>
      </c>
      <c r="D1287" s="11">
        <v>44409</v>
      </c>
      <c r="E1287" s="11">
        <v>48121</v>
      </c>
      <c r="F1287" s="10" t="s">
        <v>19</v>
      </c>
      <c r="G1287" s="12">
        <v>87257.49</v>
      </c>
      <c r="H1287" s="12">
        <v>0</v>
      </c>
      <c r="I1287" s="12">
        <v>0</v>
      </c>
      <c r="J1287" s="12">
        <v>0</v>
      </c>
    </row>
    <row r="1288" spans="2:10" s="1" customFormat="1" ht="19.75" customHeight="1" x14ac:dyDescent="0.25">
      <c r="B1288" s="9" t="s">
        <v>18</v>
      </c>
      <c r="C1288" s="10" t="s">
        <v>16</v>
      </c>
      <c r="D1288" s="11">
        <v>44410</v>
      </c>
      <c r="E1288" s="11">
        <v>46387</v>
      </c>
      <c r="F1288" s="10" t="s">
        <v>17</v>
      </c>
      <c r="G1288" s="12">
        <v>3968</v>
      </c>
      <c r="H1288" s="12">
        <v>0</v>
      </c>
      <c r="I1288" s="12">
        <v>0</v>
      </c>
      <c r="J1288" s="12">
        <v>0</v>
      </c>
    </row>
    <row r="1289" spans="2:10" s="1" customFormat="1" ht="19.75" customHeight="1" x14ac:dyDescent="0.25">
      <c r="B1289" s="9" t="s">
        <v>18</v>
      </c>
      <c r="C1289" s="10" t="s">
        <v>16</v>
      </c>
      <c r="D1289" s="11">
        <v>44410</v>
      </c>
      <c r="E1289" s="11">
        <v>47379</v>
      </c>
      <c r="F1289" s="10" t="s">
        <v>19</v>
      </c>
      <c r="G1289" s="12">
        <v>980</v>
      </c>
      <c r="H1289" s="12">
        <v>0</v>
      </c>
      <c r="I1289" s="12">
        <v>0</v>
      </c>
      <c r="J1289" s="12">
        <v>0</v>
      </c>
    </row>
    <row r="1290" spans="2:10" s="1" customFormat="1" ht="19.75" customHeight="1" x14ac:dyDescent="0.25">
      <c r="B1290" s="9" t="s">
        <v>18</v>
      </c>
      <c r="C1290" s="10" t="s">
        <v>16</v>
      </c>
      <c r="D1290" s="11">
        <v>44411</v>
      </c>
      <c r="E1290" s="11">
        <v>49821</v>
      </c>
      <c r="F1290" s="10" t="s">
        <v>19</v>
      </c>
      <c r="G1290" s="12">
        <v>142228</v>
      </c>
      <c r="H1290" s="12">
        <v>0</v>
      </c>
      <c r="I1290" s="12">
        <v>0</v>
      </c>
      <c r="J1290" s="12">
        <v>0</v>
      </c>
    </row>
    <row r="1291" spans="2:10" s="1" customFormat="1" ht="19.75" customHeight="1" x14ac:dyDescent="0.25">
      <c r="B1291" s="9" t="s">
        <v>18</v>
      </c>
      <c r="C1291" s="10" t="s">
        <v>16</v>
      </c>
      <c r="D1291" s="11">
        <v>44413</v>
      </c>
      <c r="E1291" s="11">
        <v>47331</v>
      </c>
      <c r="F1291" s="10" t="s">
        <v>17</v>
      </c>
      <c r="G1291" s="12">
        <v>20324</v>
      </c>
      <c r="H1291" s="12">
        <v>0</v>
      </c>
      <c r="I1291" s="12">
        <v>0</v>
      </c>
      <c r="J1291" s="12">
        <v>0</v>
      </c>
    </row>
    <row r="1292" spans="2:10" s="1" customFormat="1" ht="19.75" customHeight="1" x14ac:dyDescent="0.25">
      <c r="B1292" s="9" t="s">
        <v>18</v>
      </c>
      <c r="C1292" s="10" t="s">
        <v>16</v>
      </c>
      <c r="D1292" s="11">
        <v>44413</v>
      </c>
      <c r="E1292" s="11">
        <v>47333</v>
      </c>
      <c r="F1292" s="10" t="s">
        <v>17</v>
      </c>
      <c r="G1292" s="12">
        <v>23600</v>
      </c>
      <c r="H1292" s="12">
        <v>0</v>
      </c>
      <c r="I1292" s="12">
        <v>0</v>
      </c>
      <c r="J1292" s="12">
        <v>0</v>
      </c>
    </row>
    <row r="1293" spans="2:10" s="1" customFormat="1" ht="19.75" customHeight="1" x14ac:dyDescent="0.25">
      <c r="B1293" s="9" t="s">
        <v>18</v>
      </c>
      <c r="C1293" s="10" t="s">
        <v>16</v>
      </c>
      <c r="D1293" s="11">
        <v>44413</v>
      </c>
      <c r="E1293" s="11">
        <v>48047</v>
      </c>
      <c r="F1293" s="10" t="s">
        <v>19</v>
      </c>
      <c r="G1293" s="12">
        <v>85000</v>
      </c>
      <c r="H1293" s="12">
        <v>0</v>
      </c>
      <c r="I1293" s="12">
        <v>0</v>
      </c>
      <c r="J1293" s="12">
        <v>0</v>
      </c>
    </row>
    <row r="1294" spans="2:10" s="1" customFormat="1" ht="19.75" customHeight="1" x14ac:dyDescent="0.25">
      <c r="B1294" s="9" t="s">
        <v>18</v>
      </c>
      <c r="C1294" s="10" t="s">
        <v>16</v>
      </c>
      <c r="D1294" s="11">
        <v>44413</v>
      </c>
      <c r="E1294" s="11">
        <v>48064</v>
      </c>
      <c r="F1294" s="10" t="s">
        <v>19</v>
      </c>
      <c r="G1294" s="12">
        <v>32300</v>
      </c>
      <c r="H1294" s="12">
        <v>0</v>
      </c>
      <c r="I1294" s="12">
        <v>0</v>
      </c>
      <c r="J1294" s="12">
        <v>0</v>
      </c>
    </row>
    <row r="1295" spans="2:10" s="1" customFormat="1" ht="19.75" customHeight="1" x14ac:dyDescent="0.25">
      <c r="B1295" s="9" t="s">
        <v>18</v>
      </c>
      <c r="C1295" s="10" t="s">
        <v>16</v>
      </c>
      <c r="D1295" s="11">
        <v>44414</v>
      </c>
      <c r="E1295" s="11">
        <v>46228</v>
      </c>
      <c r="F1295" s="10" t="s">
        <v>19</v>
      </c>
      <c r="G1295" s="12">
        <v>38900</v>
      </c>
      <c r="H1295" s="12">
        <v>0</v>
      </c>
      <c r="I1295" s="12">
        <v>0</v>
      </c>
      <c r="J1295" s="12">
        <v>0</v>
      </c>
    </row>
    <row r="1296" spans="2:10" s="1" customFormat="1" ht="19.75" customHeight="1" x14ac:dyDescent="0.25">
      <c r="B1296" s="9" t="s">
        <v>18</v>
      </c>
      <c r="C1296" s="10" t="s">
        <v>16</v>
      </c>
      <c r="D1296" s="11">
        <v>44418</v>
      </c>
      <c r="E1296" s="11">
        <v>47492</v>
      </c>
      <c r="F1296" s="10" t="s">
        <v>19</v>
      </c>
      <c r="G1296" s="12">
        <v>114180.05</v>
      </c>
      <c r="H1296" s="12">
        <v>0</v>
      </c>
      <c r="I1296" s="12">
        <v>0</v>
      </c>
      <c r="J1296" s="12">
        <v>0</v>
      </c>
    </row>
    <row r="1297" spans="2:10" s="1" customFormat="1" ht="19.75" customHeight="1" x14ac:dyDescent="0.25">
      <c r="B1297" s="9" t="s">
        <v>18</v>
      </c>
      <c r="C1297" s="10" t="s">
        <v>16</v>
      </c>
      <c r="D1297" s="11">
        <v>44418</v>
      </c>
      <c r="E1297" s="11">
        <v>47918</v>
      </c>
      <c r="F1297" s="10" t="s">
        <v>19</v>
      </c>
      <c r="G1297" s="12">
        <v>214952.2</v>
      </c>
      <c r="H1297" s="12">
        <v>0</v>
      </c>
      <c r="I1297" s="12">
        <v>0</v>
      </c>
      <c r="J1297" s="12">
        <v>0</v>
      </c>
    </row>
    <row r="1298" spans="2:10" s="1" customFormat="1" ht="19.75" customHeight="1" x14ac:dyDescent="0.25">
      <c r="B1298" s="9" t="s">
        <v>18</v>
      </c>
      <c r="C1298" s="10" t="s">
        <v>16</v>
      </c>
      <c r="D1298" s="11">
        <v>44419</v>
      </c>
      <c r="E1298" s="11">
        <v>47379</v>
      </c>
      <c r="F1298" s="10" t="s">
        <v>19</v>
      </c>
      <c r="G1298" s="12">
        <v>1840</v>
      </c>
      <c r="H1298" s="12">
        <v>0</v>
      </c>
      <c r="I1298" s="12">
        <v>0</v>
      </c>
      <c r="J1298" s="12">
        <v>0</v>
      </c>
    </row>
    <row r="1299" spans="2:10" s="1" customFormat="1" ht="19.75" customHeight="1" x14ac:dyDescent="0.25">
      <c r="B1299" s="9" t="s">
        <v>18</v>
      </c>
      <c r="C1299" s="10" t="s">
        <v>16</v>
      </c>
      <c r="D1299" s="11">
        <v>44419</v>
      </c>
      <c r="E1299" s="11">
        <v>48071</v>
      </c>
      <c r="F1299" s="10" t="s">
        <v>17</v>
      </c>
      <c r="G1299" s="12">
        <v>8500</v>
      </c>
      <c r="H1299" s="12">
        <v>0</v>
      </c>
      <c r="I1299" s="12">
        <v>0</v>
      </c>
      <c r="J1299" s="12">
        <v>0</v>
      </c>
    </row>
    <row r="1300" spans="2:10" s="1" customFormat="1" ht="19.75" customHeight="1" x14ac:dyDescent="0.25">
      <c r="B1300" s="9" t="s">
        <v>18</v>
      </c>
      <c r="C1300" s="10" t="s">
        <v>16</v>
      </c>
      <c r="D1300" s="11">
        <v>44419</v>
      </c>
      <c r="E1300" s="11">
        <v>48814</v>
      </c>
      <c r="F1300" s="10" t="s">
        <v>17</v>
      </c>
      <c r="G1300" s="12">
        <v>31013</v>
      </c>
      <c r="H1300" s="12">
        <v>0</v>
      </c>
      <c r="I1300" s="12">
        <v>0</v>
      </c>
      <c r="J1300" s="12">
        <v>0</v>
      </c>
    </row>
    <row r="1301" spans="2:10" s="1" customFormat="1" ht="19.75" customHeight="1" x14ac:dyDescent="0.25">
      <c r="B1301" s="9" t="s">
        <v>18</v>
      </c>
      <c r="C1301" s="10" t="s">
        <v>16</v>
      </c>
      <c r="D1301" s="11">
        <v>44421</v>
      </c>
      <c r="E1301" s="11">
        <v>48139</v>
      </c>
      <c r="F1301" s="10" t="s">
        <v>17</v>
      </c>
      <c r="G1301" s="12">
        <v>15950</v>
      </c>
      <c r="H1301" s="12">
        <v>0</v>
      </c>
      <c r="I1301" s="12">
        <v>0</v>
      </c>
      <c r="J1301" s="12">
        <v>0</v>
      </c>
    </row>
    <row r="1302" spans="2:10" s="1" customFormat="1" ht="19.75" customHeight="1" x14ac:dyDescent="0.25">
      <c r="B1302" s="9" t="s">
        <v>18</v>
      </c>
      <c r="C1302" s="10" t="s">
        <v>16</v>
      </c>
      <c r="D1302" s="11">
        <v>44425</v>
      </c>
      <c r="E1302" s="11">
        <v>47379</v>
      </c>
      <c r="F1302" s="10" t="s">
        <v>19</v>
      </c>
      <c r="G1302" s="12">
        <v>990</v>
      </c>
      <c r="H1302" s="12">
        <v>0</v>
      </c>
      <c r="I1302" s="12">
        <v>0</v>
      </c>
      <c r="J1302" s="12">
        <v>0</v>
      </c>
    </row>
    <row r="1303" spans="2:10" s="1" customFormat="1" ht="19.75" customHeight="1" x14ac:dyDescent="0.25">
      <c r="B1303" s="9" t="s">
        <v>18</v>
      </c>
      <c r="C1303" s="10" t="s">
        <v>16</v>
      </c>
      <c r="D1303" s="11">
        <v>44425</v>
      </c>
      <c r="E1303" s="11">
        <v>48579</v>
      </c>
      <c r="F1303" s="10" t="s">
        <v>19</v>
      </c>
      <c r="G1303" s="12">
        <v>699976</v>
      </c>
      <c r="H1303" s="12">
        <v>0</v>
      </c>
      <c r="I1303" s="12">
        <v>0</v>
      </c>
      <c r="J1303" s="12">
        <v>0</v>
      </c>
    </row>
    <row r="1304" spans="2:10" s="1" customFormat="1" ht="19.75" customHeight="1" x14ac:dyDescent="0.25">
      <c r="B1304" s="9" t="s">
        <v>18</v>
      </c>
      <c r="C1304" s="10" t="s">
        <v>16</v>
      </c>
      <c r="D1304" s="11">
        <v>44425</v>
      </c>
      <c r="E1304" s="11">
        <v>48908</v>
      </c>
      <c r="F1304" s="10" t="s">
        <v>19</v>
      </c>
      <c r="G1304" s="12">
        <v>1509356</v>
      </c>
      <c r="H1304" s="12">
        <v>0</v>
      </c>
      <c r="I1304" s="12">
        <v>0</v>
      </c>
      <c r="J1304" s="12">
        <v>0</v>
      </c>
    </row>
    <row r="1305" spans="2:10" s="1" customFormat="1" ht="19.75" customHeight="1" x14ac:dyDescent="0.25">
      <c r="B1305" s="9" t="s">
        <v>18</v>
      </c>
      <c r="C1305" s="10" t="s">
        <v>16</v>
      </c>
      <c r="D1305" s="11">
        <v>44432</v>
      </c>
      <c r="E1305" s="11">
        <v>48080</v>
      </c>
      <c r="F1305" s="10" t="s">
        <v>17</v>
      </c>
      <c r="G1305" s="12">
        <v>11900</v>
      </c>
      <c r="H1305" s="12">
        <v>0</v>
      </c>
      <c r="I1305" s="12">
        <v>0</v>
      </c>
      <c r="J1305" s="12">
        <v>0</v>
      </c>
    </row>
    <row r="1306" spans="2:10" s="1" customFormat="1" ht="19.75" customHeight="1" x14ac:dyDescent="0.25">
      <c r="B1306" s="9" t="s">
        <v>18</v>
      </c>
      <c r="C1306" s="10" t="s">
        <v>16</v>
      </c>
      <c r="D1306" s="11">
        <v>44432</v>
      </c>
      <c r="E1306" s="11">
        <v>50860</v>
      </c>
      <c r="F1306" s="10" t="s">
        <v>17</v>
      </c>
      <c r="G1306" s="12">
        <v>1010097.29</v>
      </c>
      <c r="H1306" s="12">
        <v>0</v>
      </c>
      <c r="I1306" s="12">
        <v>0</v>
      </c>
      <c r="J1306" s="12">
        <v>0</v>
      </c>
    </row>
    <row r="1307" spans="2:10" s="1" customFormat="1" ht="19.75" customHeight="1" x14ac:dyDescent="0.25">
      <c r="B1307" s="9" t="s">
        <v>18</v>
      </c>
      <c r="C1307" s="10" t="s">
        <v>16</v>
      </c>
      <c r="D1307" s="11">
        <v>44433</v>
      </c>
      <c r="E1307" s="11">
        <v>46259</v>
      </c>
      <c r="F1307" s="10" t="s">
        <v>17</v>
      </c>
      <c r="G1307" s="12">
        <v>14232.09</v>
      </c>
      <c r="H1307" s="12">
        <v>0</v>
      </c>
      <c r="I1307" s="12">
        <v>0</v>
      </c>
      <c r="J1307" s="12">
        <v>0</v>
      </c>
    </row>
    <row r="1308" spans="2:10" s="1" customFormat="1" ht="19.75" customHeight="1" x14ac:dyDescent="0.25">
      <c r="B1308" s="9" t="s">
        <v>18</v>
      </c>
      <c r="C1308" s="10" t="s">
        <v>16</v>
      </c>
      <c r="D1308" s="11">
        <v>44433</v>
      </c>
      <c r="E1308" s="11">
        <v>47664</v>
      </c>
      <c r="F1308" s="10" t="s">
        <v>19</v>
      </c>
      <c r="G1308" s="12">
        <v>1124972</v>
      </c>
      <c r="H1308" s="12">
        <v>0</v>
      </c>
      <c r="I1308" s="12">
        <v>0</v>
      </c>
      <c r="J1308" s="12">
        <v>0</v>
      </c>
    </row>
    <row r="1309" spans="2:10" s="1" customFormat="1" ht="19.75" customHeight="1" x14ac:dyDescent="0.25">
      <c r="B1309" s="9" t="s">
        <v>18</v>
      </c>
      <c r="C1309" s="10" t="s">
        <v>16</v>
      </c>
      <c r="D1309" s="11">
        <v>44433</v>
      </c>
      <c r="E1309" s="11">
        <v>47725</v>
      </c>
      <c r="F1309" s="10" t="s">
        <v>17</v>
      </c>
      <c r="G1309" s="12">
        <v>49830.7</v>
      </c>
      <c r="H1309" s="12">
        <v>0</v>
      </c>
      <c r="I1309" s="12">
        <v>0</v>
      </c>
      <c r="J1309" s="12">
        <v>0</v>
      </c>
    </row>
    <row r="1310" spans="2:10" s="1" customFormat="1" ht="19.75" customHeight="1" x14ac:dyDescent="0.25">
      <c r="B1310" s="9" t="s">
        <v>18</v>
      </c>
      <c r="C1310" s="10" t="s">
        <v>16</v>
      </c>
      <c r="D1310" s="11">
        <v>44434</v>
      </c>
      <c r="E1310" s="11">
        <v>46228</v>
      </c>
      <c r="F1310" s="10" t="s">
        <v>17</v>
      </c>
      <c r="G1310" s="12">
        <v>51037.760000000002</v>
      </c>
      <c r="H1310" s="12">
        <v>0</v>
      </c>
      <c r="I1310" s="12">
        <v>0.09</v>
      </c>
      <c r="J1310" s="12">
        <v>0</v>
      </c>
    </row>
    <row r="1311" spans="2:10" s="1" customFormat="1" ht="19.75" customHeight="1" x14ac:dyDescent="0.25">
      <c r="B1311" s="9" t="s">
        <v>18</v>
      </c>
      <c r="C1311" s="10" t="s">
        <v>16</v>
      </c>
      <c r="D1311" s="11">
        <v>44435</v>
      </c>
      <c r="E1311" s="11">
        <v>46260</v>
      </c>
      <c r="F1311" s="10" t="s">
        <v>19</v>
      </c>
      <c r="G1311" s="12">
        <v>143767</v>
      </c>
      <c r="H1311" s="12">
        <v>0</v>
      </c>
      <c r="I1311" s="12">
        <v>0</v>
      </c>
      <c r="J1311" s="12">
        <v>0</v>
      </c>
    </row>
    <row r="1312" spans="2:10" s="1" customFormat="1" ht="19.75" customHeight="1" x14ac:dyDescent="0.25">
      <c r="B1312" s="9" t="s">
        <v>18</v>
      </c>
      <c r="C1312" s="10" t="s">
        <v>16</v>
      </c>
      <c r="D1312" s="11">
        <v>44436</v>
      </c>
      <c r="E1312" s="11">
        <v>47996</v>
      </c>
      <c r="F1312" s="10" t="s">
        <v>19</v>
      </c>
      <c r="G1312" s="12">
        <v>106708.42</v>
      </c>
      <c r="H1312" s="12">
        <v>0</v>
      </c>
      <c r="I1312" s="12">
        <v>0</v>
      </c>
      <c r="J1312" s="12">
        <v>0</v>
      </c>
    </row>
    <row r="1313" spans="2:10" s="1" customFormat="1" ht="19.75" customHeight="1" x14ac:dyDescent="0.25">
      <c r="B1313" s="9" t="s">
        <v>18</v>
      </c>
      <c r="C1313" s="10" t="s">
        <v>16</v>
      </c>
      <c r="D1313" s="11">
        <v>44439</v>
      </c>
      <c r="E1313" s="11">
        <v>46773</v>
      </c>
      <c r="F1313" s="10" t="s">
        <v>17</v>
      </c>
      <c r="G1313" s="12">
        <v>9682.32</v>
      </c>
      <c r="H1313" s="12">
        <v>0</v>
      </c>
      <c r="I1313" s="12">
        <v>0</v>
      </c>
      <c r="J1313" s="12">
        <v>0</v>
      </c>
    </row>
    <row r="1314" spans="2:10" s="1" customFormat="1" ht="19.75" customHeight="1" x14ac:dyDescent="0.25">
      <c r="B1314" s="9" t="s">
        <v>18</v>
      </c>
      <c r="C1314" s="10" t="s">
        <v>16</v>
      </c>
      <c r="D1314" s="11">
        <v>44439</v>
      </c>
      <c r="E1314" s="11">
        <v>49521</v>
      </c>
      <c r="F1314" s="10" t="s">
        <v>17</v>
      </c>
      <c r="G1314" s="12">
        <v>29511.14</v>
      </c>
      <c r="H1314" s="12">
        <v>0</v>
      </c>
      <c r="I1314" s="12">
        <v>0</v>
      </c>
      <c r="J1314" s="12">
        <v>0</v>
      </c>
    </row>
    <row r="1315" spans="2:10" s="1" customFormat="1" ht="19.75" customHeight="1" x14ac:dyDescent="0.25">
      <c r="B1315" s="9" t="s">
        <v>18</v>
      </c>
      <c r="C1315" s="10" t="s">
        <v>16</v>
      </c>
      <c r="D1315" s="11">
        <v>44441</v>
      </c>
      <c r="E1315" s="11">
        <v>46638</v>
      </c>
      <c r="F1315" s="10" t="s">
        <v>17</v>
      </c>
      <c r="G1315" s="12">
        <v>15153.83</v>
      </c>
      <c r="H1315" s="12">
        <v>0</v>
      </c>
      <c r="I1315" s="12">
        <v>0</v>
      </c>
      <c r="J1315" s="12">
        <v>0</v>
      </c>
    </row>
    <row r="1316" spans="2:10" s="1" customFormat="1" ht="19.75" customHeight="1" x14ac:dyDescent="0.25">
      <c r="B1316" s="9" t="s">
        <v>18</v>
      </c>
      <c r="C1316" s="10" t="s">
        <v>16</v>
      </c>
      <c r="D1316" s="11">
        <v>44441</v>
      </c>
      <c r="E1316" s="11">
        <v>47379</v>
      </c>
      <c r="F1316" s="10" t="s">
        <v>19</v>
      </c>
      <c r="G1316" s="12">
        <v>949.2</v>
      </c>
      <c r="H1316" s="12">
        <v>0</v>
      </c>
      <c r="I1316" s="12">
        <v>0</v>
      </c>
      <c r="J1316" s="12">
        <v>0</v>
      </c>
    </row>
    <row r="1317" spans="2:10" s="1" customFormat="1" ht="19.75" customHeight="1" x14ac:dyDescent="0.25">
      <c r="B1317" s="9" t="s">
        <v>18</v>
      </c>
      <c r="C1317" s="10" t="s">
        <v>16</v>
      </c>
      <c r="D1317" s="11">
        <v>44446</v>
      </c>
      <c r="E1317" s="11">
        <v>48936</v>
      </c>
      <c r="F1317" s="10" t="s">
        <v>19</v>
      </c>
      <c r="G1317" s="12">
        <v>3797800</v>
      </c>
      <c r="H1317" s="12">
        <v>0</v>
      </c>
      <c r="I1317" s="12">
        <v>7630.75</v>
      </c>
      <c r="J1317" s="12">
        <v>0</v>
      </c>
    </row>
    <row r="1318" spans="2:10" s="1" customFormat="1" ht="19.75" customHeight="1" x14ac:dyDescent="0.25">
      <c r="B1318" s="9" t="s">
        <v>18</v>
      </c>
      <c r="C1318" s="10" t="s">
        <v>16</v>
      </c>
      <c r="D1318" s="11">
        <v>44446</v>
      </c>
      <c r="E1318" s="11">
        <v>49923</v>
      </c>
      <c r="F1318" s="10" t="s">
        <v>17</v>
      </c>
      <c r="G1318" s="12">
        <v>83193.08</v>
      </c>
      <c r="H1318" s="12">
        <v>0</v>
      </c>
      <c r="I1318" s="12">
        <v>0</v>
      </c>
      <c r="J1318" s="12">
        <v>0</v>
      </c>
    </row>
    <row r="1319" spans="2:10" s="1" customFormat="1" ht="19.75" customHeight="1" x14ac:dyDescent="0.25">
      <c r="B1319" s="9" t="s">
        <v>18</v>
      </c>
      <c r="C1319" s="10" t="s">
        <v>16</v>
      </c>
      <c r="D1319" s="11">
        <v>44447</v>
      </c>
      <c r="E1319" s="11">
        <v>48082</v>
      </c>
      <c r="F1319" s="10" t="s">
        <v>19</v>
      </c>
      <c r="G1319" s="12">
        <v>54945.54</v>
      </c>
      <c r="H1319" s="12">
        <v>0</v>
      </c>
      <c r="I1319" s="12">
        <v>118.24</v>
      </c>
      <c r="J1319" s="12">
        <v>0</v>
      </c>
    </row>
    <row r="1320" spans="2:10" s="1" customFormat="1" ht="19.75" customHeight="1" x14ac:dyDescent="0.25">
      <c r="B1320" s="9" t="s">
        <v>18</v>
      </c>
      <c r="C1320" s="10" t="s">
        <v>16</v>
      </c>
      <c r="D1320" s="11">
        <v>44448</v>
      </c>
      <c r="E1320" s="11">
        <v>47893</v>
      </c>
      <c r="F1320" s="10" t="s">
        <v>17</v>
      </c>
      <c r="G1320" s="12">
        <v>27984.240000000002</v>
      </c>
      <c r="H1320" s="12">
        <v>0</v>
      </c>
      <c r="I1320" s="12">
        <v>0</v>
      </c>
      <c r="J1320" s="12">
        <v>0</v>
      </c>
    </row>
    <row r="1321" spans="2:10" s="1" customFormat="1" ht="19.75" customHeight="1" x14ac:dyDescent="0.25">
      <c r="B1321" s="9" t="s">
        <v>18</v>
      </c>
      <c r="C1321" s="10" t="s">
        <v>16</v>
      </c>
      <c r="D1321" s="11">
        <v>44448</v>
      </c>
      <c r="E1321" s="11">
        <v>48019</v>
      </c>
      <c r="F1321" s="10" t="s">
        <v>17</v>
      </c>
      <c r="G1321" s="12">
        <v>343800</v>
      </c>
      <c r="H1321" s="12">
        <v>0</v>
      </c>
      <c r="I1321" s="12">
        <v>0</v>
      </c>
      <c r="J1321" s="12">
        <v>0</v>
      </c>
    </row>
    <row r="1322" spans="2:10" s="1" customFormat="1" ht="19.75" customHeight="1" x14ac:dyDescent="0.25">
      <c r="B1322" s="9" t="s">
        <v>18</v>
      </c>
      <c r="C1322" s="10" t="s">
        <v>16</v>
      </c>
      <c r="D1322" s="11">
        <v>44448</v>
      </c>
      <c r="E1322" s="11">
        <v>48099</v>
      </c>
      <c r="F1322" s="10" t="s">
        <v>19</v>
      </c>
      <c r="G1322" s="12">
        <v>43125</v>
      </c>
      <c r="H1322" s="12">
        <v>0</v>
      </c>
      <c r="I1322" s="12">
        <v>0</v>
      </c>
      <c r="J1322" s="12">
        <v>0</v>
      </c>
    </row>
    <row r="1323" spans="2:10" s="1" customFormat="1" ht="19.75" customHeight="1" x14ac:dyDescent="0.25">
      <c r="B1323" s="9" t="s">
        <v>18</v>
      </c>
      <c r="C1323" s="10" t="s">
        <v>16</v>
      </c>
      <c r="D1323" s="11">
        <v>44448</v>
      </c>
      <c r="E1323" s="11">
        <v>52047</v>
      </c>
      <c r="F1323" s="10" t="s">
        <v>17</v>
      </c>
      <c r="G1323" s="12">
        <v>2887500</v>
      </c>
      <c r="H1323" s="12">
        <v>0</v>
      </c>
      <c r="I1323" s="12">
        <v>0</v>
      </c>
      <c r="J1323" s="12">
        <v>0</v>
      </c>
    </row>
    <row r="1324" spans="2:10" s="1" customFormat="1" ht="19.75" customHeight="1" x14ac:dyDescent="0.25">
      <c r="B1324" s="9" t="s">
        <v>18</v>
      </c>
      <c r="C1324" s="10" t="s">
        <v>16</v>
      </c>
      <c r="D1324" s="11">
        <v>44449</v>
      </c>
      <c r="E1324" s="11">
        <v>48203</v>
      </c>
      <c r="F1324" s="10" t="s">
        <v>17</v>
      </c>
      <c r="G1324" s="12">
        <v>16248.53</v>
      </c>
      <c r="H1324" s="12">
        <v>0</v>
      </c>
      <c r="I1324" s="12">
        <v>0</v>
      </c>
      <c r="J1324" s="12">
        <v>0</v>
      </c>
    </row>
    <row r="1325" spans="2:10" s="1" customFormat="1" ht="19.75" customHeight="1" x14ac:dyDescent="0.25">
      <c r="B1325" s="9" t="s">
        <v>18</v>
      </c>
      <c r="C1325" s="10" t="s">
        <v>16</v>
      </c>
      <c r="D1325" s="11">
        <v>44452</v>
      </c>
      <c r="E1325" s="11">
        <v>47904</v>
      </c>
      <c r="F1325" s="10" t="s">
        <v>19</v>
      </c>
      <c r="G1325" s="12">
        <v>360821.65</v>
      </c>
      <c r="H1325" s="12">
        <v>0</v>
      </c>
      <c r="I1325" s="12">
        <v>0</v>
      </c>
      <c r="J1325" s="12">
        <v>0</v>
      </c>
    </row>
    <row r="1326" spans="2:10" s="1" customFormat="1" ht="19.75" customHeight="1" x14ac:dyDescent="0.25">
      <c r="B1326" s="9" t="s">
        <v>18</v>
      </c>
      <c r="C1326" s="10" t="s">
        <v>16</v>
      </c>
      <c r="D1326" s="11">
        <v>44459</v>
      </c>
      <c r="E1326" s="11">
        <v>48213</v>
      </c>
      <c r="F1326" s="10" t="s">
        <v>17</v>
      </c>
      <c r="G1326" s="12">
        <v>148970</v>
      </c>
      <c r="H1326" s="12">
        <v>0</v>
      </c>
      <c r="I1326" s="12">
        <v>0</v>
      </c>
      <c r="J1326" s="12">
        <v>0</v>
      </c>
    </row>
    <row r="1327" spans="2:10" s="1" customFormat="1" ht="19.75" customHeight="1" x14ac:dyDescent="0.25">
      <c r="B1327" s="9" t="s">
        <v>18</v>
      </c>
      <c r="C1327" s="10" t="s">
        <v>16</v>
      </c>
      <c r="D1327" s="11">
        <v>44460</v>
      </c>
      <c r="E1327" s="11">
        <v>46630</v>
      </c>
      <c r="F1327" s="10" t="s">
        <v>17</v>
      </c>
      <c r="G1327" s="12">
        <v>243320</v>
      </c>
      <c r="H1327" s="12">
        <v>0</v>
      </c>
      <c r="I1327" s="12">
        <v>0</v>
      </c>
      <c r="J1327" s="12">
        <v>0</v>
      </c>
    </row>
    <row r="1328" spans="2:10" s="1" customFormat="1" ht="19.75" customHeight="1" x14ac:dyDescent="0.25">
      <c r="B1328" s="9" t="s">
        <v>18</v>
      </c>
      <c r="C1328" s="10" t="s">
        <v>16</v>
      </c>
      <c r="D1328" s="11">
        <v>44460</v>
      </c>
      <c r="E1328" s="11">
        <v>48213</v>
      </c>
      <c r="F1328" s="10" t="s">
        <v>17</v>
      </c>
      <c r="G1328" s="12">
        <v>254984</v>
      </c>
      <c r="H1328" s="12">
        <v>0</v>
      </c>
      <c r="I1328" s="12">
        <v>0</v>
      </c>
      <c r="J1328" s="12">
        <v>0</v>
      </c>
    </row>
    <row r="1329" spans="2:10" s="1" customFormat="1" ht="19.75" customHeight="1" x14ac:dyDescent="0.25">
      <c r="B1329" s="9" t="s">
        <v>18</v>
      </c>
      <c r="C1329" s="10" t="s">
        <v>16</v>
      </c>
      <c r="D1329" s="11">
        <v>44461</v>
      </c>
      <c r="E1329" s="11">
        <v>48080</v>
      </c>
      <c r="F1329" s="10" t="s">
        <v>17</v>
      </c>
      <c r="G1329" s="12">
        <v>28580.44</v>
      </c>
      <c r="H1329" s="12">
        <v>0</v>
      </c>
      <c r="I1329" s="12">
        <v>0</v>
      </c>
      <c r="J1329" s="12">
        <v>0</v>
      </c>
    </row>
    <row r="1330" spans="2:10" s="1" customFormat="1" ht="19.75" customHeight="1" x14ac:dyDescent="0.25">
      <c r="B1330" s="9" t="s">
        <v>18</v>
      </c>
      <c r="C1330" s="10" t="s">
        <v>16</v>
      </c>
      <c r="D1330" s="11">
        <v>44462</v>
      </c>
      <c r="E1330" s="11">
        <v>48213</v>
      </c>
      <c r="F1330" s="10" t="s">
        <v>17</v>
      </c>
      <c r="G1330" s="12">
        <v>477640</v>
      </c>
      <c r="H1330" s="12">
        <v>0</v>
      </c>
      <c r="I1330" s="12">
        <v>0</v>
      </c>
      <c r="J1330" s="12">
        <v>0</v>
      </c>
    </row>
    <row r="1331" spans="2:10" s="1" customFormat="1" ht="19.75" customHeight="1" x14ac:dyDescent="0.25">
      <c r="B1331" s="9" t="s">
        <v>18</v>
      </c>
      <c r="C1331" s="10" t="s">
        <v>16</v>
      </c>
      <c r="D1331" s="11">
        <v>44463</v>
      </c>
      <c r="E1331" s="11">
        <v>47984</v>
      </c>
      <c r="F1331" s="10" t="s">
        <v>19</v>
      </c>
      <c r="G1331" s="12">
        <v>382500</v>
      </c>
      <c r="H1331" s="12">
        <v>0</v>
      </c>
      <c r="I1331" s="12">
        <v>0</v>
      </c>
      <c r="J1331" s="12">
        <v>0</v>
      </c>
    </row>
    <row r="1332" spans="2:10" s="1" customFormat="1" ht="19.75" customHeight="1" x14ac:dyDescent="0.25">
      <c r="B1332" s="9" t="s">
        <v>18</v>
      </c>
      <c r="C1332" s="10" t="s">
        <v>16</v>
      </c>
      <c r="D1332" s="11">
        <v>44463</v>
      </c>
      <c r="E1332" s="11">
        <v>48120</v>
      </c>
      <c r="F1332" s="10" t="s">
        <v>19</v>
      </c>
      <c r="G1332" s="12">
        <v>7250</v>
      </c>
      <c r="H1332" s="12">
        <v>0</v>
      </c>
      <c r="I1332" s="12">
        <v>0</v>
      </c>
      <c r="J1332" s="12">
        <v>0</v>
      </c>
    </row>
    <row r="1333" spans="2:10" s="1" customFormat="1" ht="19.75" customHeight="1" x14ac:dyDescent="0.25">
      <c r="B1333" s="9" t="s">
        <v>18</v>
      </c>
      <c r="C1333" s="10" t="s">
        <v>16</v>
      </c>
      <c r="D1333" s="11">
        <v>44463</v>
      </c>
      <c r="E1333" s="11">
        <v>48121</v>
      </c>
      <c r="F1333" s="10" t="s">
        <v>19</v>
      </c>
      <c r="G1333" s="12">
        <v>74001.03</v>
      </c>
      <c r="H1333" s="12">
        <v>0</v>
      </c>
      <c r="I1333" s="12">
        <v>0</v>
      </c>
      <c r="J1333" s="12">
        <v>0</v>
      </c>
    </row>
    <row r="1334" spans="2:10" s="1" customFormat="1" ht="19.75" customHeight="1" x14ac:dyDescent="0.25">
      <c r="B1334" s="9" t="s">
        <v>18</v>
      </c>
      <c r="C1334" s="10" t="s">
        <v>16</v>
      </c>
      <c r="D1334" s="11">
        <v>44466</v>
      </c>
      <c r="E1334" s="11">
        <v>47319</v>
      </c>
      <c r="F1334" s="10" t="s">
        <v>19</v>
      </c>
      <c r="G1334" s="12">
        <v>65642</v>
      </c>
      <c r="H1334" s="12">
        <v>0</v>
      </c>
      <c r="I1334" s="12">
        <v>0</v>
      </c>
      <c r="J1334" s="12">
        <v>0</v>
      </c>
    </row>
    <row r="1335" spans="2:10" s="1" customFormat="1" ht="19.75" customHeight="1" x14ac:dyDescent="0.25">
      <c r="B1335" s="9" t="s">
        <v>18</v>
      </c>
      <c r="C1335" s="10" t="s">
        <v>16</v>
      </c>
      <c r="D1335" s="11">
        <v>44467</v>
      </c>
      <c r="E1335" s="11">
        <v>48080</v>
      </c>
      <c r="F1335" s="10" t="s">
        <v>19</v>
      </c>
      <c r="G1335" s="12">
        <v>1427037.76</v>
      </c>
      <c r="H1335" s="12">
        <v>0</v>
      </c>
      <c r="I1335" s="12">
        <v>79.28</v>
      </c>
      <c r="J1335" s="12">
        <v>0</v>
      </c>
    </row>
    <row r="1336" spans="2:10" s="1" customFormat="1" ht="19.75" customHeight="1" x14ac:dyDescent="0.25">
      <c r="B1336" s="9" t="s">
        <v>18</v>
      </c>
      <c r="C1336" s="10" t="s">
        <v>16</v>
      </c>
      <c r="D1336" s="11">
        <v>44467</v>
      </c>
      <c r="E1336" s="11">
        <v>48088</v>
      </c>
      <c r="F1336" s="10" t="s">
        <v>19</v>
      </c>
      <c r="G1336" s="12">
        <v>57500.17</v>
      </c>
      <c r="H1336" s="12">
        <v>0</v>
      </c>
      <c r="I1336" s="12">
        <v>0</v>
      </c>
      <c r="J1336" s="12">
        <v>0</v>
      </c>
    </row>
    <row r="1337" spans="2:10" s="1" customFormat="1" ht="19.75" customHeight="1" x14ac:dyDescent="0.25">
      <c r="B1337" s="9" t="s">
        <v>18</v>
      </c>
      <c r="C1337" s="10" t="s">
        <v>16</v>
      </c>
      <c r="D1337" s="11">
        <v>44467</v>
      </c>
      <c r="E1337" s="11">
        <v>52042</v>
      </c>
      <c r="F1337" s="10" t="s">
        <v>17</v>
      </c>
      <c r="G1337" s="12">
        <v>7550088.4199999999</v>
      </c>
      <c r="H1337" s="12">
        <v>0</v>
      </c>
      <c r="I1337" s="12">
        <v>163.59</v>
      </c>
      <c r="J1337" s="12">
        <v>0</v>
      </c>
    </row>
    <row r="1338" spans="2:10" s="1" customFormat="1" ht="19.75" customHeight="1" x14ac:dyDescent="0.25">
      <c r="B1338" s="9" t="s">
        <v>18</v>
      </c>
      <c r="C1338" s="10" t="s">
        <v>16</v>
      </c>
      <c r="D1338" s="11">
        <v>44469</v>
      </c>
      <c r="E1338" s="11">
        <v>47483</v>
      </c>
      <c r="F1338" s="10" t="s">
        <v>19</v>
      </c>
      <c r="G1338" s="12">
        <v>153782</v>
      </c>
      <c r="H1338" s="12">
        <v>0</v>
      </c>
      <c r="I1338" s="12">
        <v>0</v>
      </c>
      <c r="J1338" s="12">
        <v>0</v>
      </c>
    </row>
    <row r="1339" spans="2:10" s="1" customFormat="1" ht="19.75" customHeight="1" x14ac:dyDescent="0.25">
      <c r="B1339" s="9" t="s">
        <v>18</v>
      </c>
      <c r="C1339" s="10" t="s">
        <v>16</v>
      </c>
      <c r="D1339" s="11">
        <v>44469</v>
      </c>
      <c r="E1339" s="11">
        <v>47634</v>
      </c>
      <c r="F1339" s="10" t="s">
        <v>19</v>
      </c>
      <c r="G1339" s="12">
        <v>104000</v>
      </c>
      <c r="H1339" s="12">
        <v>0</v>
      </c>
      <c r="I1339" s="12">
        <v>0</v>
      </c>
      <c r="J1339" s="12">
        <v>0</v>
      </c>
    </row>
    <row r="1340" spans="2:10" s="1" customFormat="1" ht="19.75" customHeight="1" x14ac:dyDescent="0.25">
      <c r="B1340" s="9" t="s">
        <v>18</v>
      </c>
      <c r="C1340" s="10" t="s">
        <v>16</v>
      </c>
      <c r="D1340" s="11">
        <v>44469</v>
      </c>
      <c r="E1340" s="11">
        <v>48085</v>
      </c>
      <c r="F1340" s="10" t="s">
        <v>17</v>
      </c>
      <c r="G1340" s="12">
        <v>39772</v>
      </c>
      <c r="H1340" s="12">
        <v>0</v>
      </c>
      <c r="I1340" s="12">
        <v>0</v>
      </c>
      <c r="J1340" s="12">
        <v>0</v>
      </c>
    </row>
    <row r="1341" spans="2:10" s="1" customFormat="1" ht="19.75" customHeight="1" x14ac:dyDescent="0.25">
      <c r="B1341" s="9" t="s">
        <v>18</v>
      </c>
      <c r="C1341" s="10" t="s">
        <v>16</v>
      </c>
      <c r="D1341" s="11">
        <v>44469</v>
      </c>
      <c r="E1341" s="11">
        <v>48107</v>
      </c>
      <c r="F1341" s="10" t="s">
        <v>19</v>
      </c>
      <c r="G1341" s="12">
        <v>27972.13</v>
      </c>
      <c r="H1341" s="12">
        <v>0</v>
      </c>
      <c r="I1341" s="12">
        <v>0</v>
      </c>
      <c r="J1341" s="12">
        <v>0</v>
      </c>
    </row>
    <row r="1342" spans="2:10" s="1" customFormat="1" ht="19.75" customHeight="1" x14ac:dyDescent="0.25">
      <c r="B1342" s="9" t="s">
        <v>18</v>
      </c>
      <c r="C1342" s="10" t="s">
        <v>16</v>
      </c>
      <c r="D1342" s="11">
        <v>44469</v>
      </c>
      <c r="E1342" s="11">
        <v>48121</v>
      </c>
      <c r="F1342" s="10" t="s">
        <v>19</v>
      </c>
      <c r="G1342" s="12">
        <v>54313.29</v>
      </c>
      <c r="H1342" s="12">
        <v>0</v>
      </c>
      <c r="I1342" s="12">
        <v>126.06</v>
      </c>
      <c r="J1342" s="12">
        <v>0</v>
      </c>
    </row>
    <row r="1343" spans="2:10" s="1" customFormat="1" ht="19.75" customHeight="1" x14ac:dyDescent="0.25">
      <c r="B1343" s="9" t="s">
        <v>18</v>
      </c>
      <c r="C1343" s="10" t="s">
        <v>16</v>
      </c>
      <c r="D1343" s="11">
        <v>44470</v>
      </c>
      <c r="E1343" s="11">
        <v>47757</v>
      </c>
      <c r="F1343" s="10" t="s">
        <v>17</v>
      </c>
      <c r="G1343" s="12">
        <v>158000</v>
      </c>
      <c r="H1343" s="12">
        <v>0</v>
      </c>
      <c r="I1343" s="12">
        <v>0</v>
      </c>
      <c r="J1343" s="12">
        <v>0</v>
      </c>
    </row>
    <row r="1344" spans="2:10" s="1" customFormat="1" ht="19.75" customHeight="1" x14ac:dyDescent="0.25">
      <c r="B1344" s="9" t="s">
        <v>18</v>
      </c>
      <c r="C1344" s="10" t="s">
        <v>16</v>
      </c>
      <c r="D1344" s="11">
        <v>44470</v>
      </c>
      <c r="E1344" s="11">
        <v>50099</v>
      </c>
      <c r="F1344" s="10" t="s">
        <v>19</v>
      </c>
      <c r="G1344" s="12">
        <v>9424</v>
      </c>
      <c r="H1344" s="12">
        <v>0</v>
      </c>
      <c r="I1344" s="12">
        <v>0</v>
      </c>
      <c r="J1344" s="12">
        <v>0</v>
      </c>
    </row>
    <row r="1345" spans="2:10" s="1" customFormat="1" ht="19.75" customHeight="1" x14ac:dyDescent="0.25">
      <c r="B1345" s="9" t="s">
        <v>18</v>
      </c>
      <c r="C1345" s="10" t="s">
        <v>16</v>
      </c>
      <c r="D1345" s="11">
        <v>44476</v>
      </c>
      <c r="E1345" s="11">
        <v>47396</v>
      </c>
      <c r="F1345" s="10" t="s">
        <v>19</v>
      </c>
      <c r="G1345" s="12">
        <v>71875</v>
      </c>
      <c r="H1345" s="12">
        <v>0</v>
      </c>
      <c r="I1345" s="12">
        <v>0</v>
      </c>
      <c r="J1345" s="12">
        <v>0</v>
      </c>
    </row>
    <row r="1346" spans="2:10" s="1" customFormat="1" ht="19.75" customHeight="1" x14ac:dyDescent="0.25">
      <c r="B1346" s="9" t="s">
        <v>18</v>
      </c>
      <c r="C1346" s="10" t="s">
        <v>16</v>
      </c>
      <c r="D1346" s="11">
        <v>44476</v>
      </c>
      <c r="E1346" s="11">
        <v>52407</v>
      </c>
      <c r="F1346" s="10" t="s">
        <v>17</v>
      </c>
      <c r="G1346" s="12">
        <v>3461307.28</v>
      </c>
      <c r="H1346" s="12">
        <v>0</v>
      </c>
      <c r="I1346" s="12">
        <v>75</v>
      </c>
      <c r="J1346" s="12">
        <v>0</v>
      </c>
    </row>
    <row r="1347" spans="2:10" s="1" customFormat="1" ht="19.75" customHeight="1" x14ac:dyDescent="0.25">
      <c r="B1347" s="9" t="s">
        <v>18</v>
      </c>
      <c r="C1347" s="10" t="s">
        <v>16</v>
      </c>
      <c r="D1347" s="11">
        <v>44477</v>
      </c>
      <c r="E1347" s="11">
        <v>46387</v>
      </c>
      <c r="F1347" s="10" t="s">
        <v>19</v>
      </c>
      <c r="G1347" s="12">
        <v>5958.57</v>
      </c>
      <c r="H1347" s="12">
        <v>0</v>
      </c>
      <c r="I1347" s="12">
        <v>0</v>
      </c>
      <c r="J1347" s="12">
        <v>0</v>
      </c>
    </row>
    <row r="1348" spans="2:10" s="1" customFormat="1" ht="19.75" customHeight="1" x14ac:dyDescent="0.25">
      <c r="B1348" s="9" t="s">
        <v>18</v>
      </c>
      <c r="C1348" s="10" t="s">
        <v>16</v>
      </c>
      <c r="D1348" s="11">
        <v>44477</v>
      </c>
      <c r="E1348" s="11">
        <v>48124</v>
      </c>
      <c r="F1348" s="10" t="s">
        <v>17</v>
      </c>
      <c r="G1348" s="12">
        <v>61587.24</v>
      </c>
      <c r="H1348" s="12">
        <v>0</v>
      </c>
      <c r="I1348" s="12">
        <v>0</v>
      </c>
      <c r="J1348" s="12">
        <v>0</v>
      </c>
    </row>
    <row r="1349" spans="2:10" s="1" customFormat="1" ht="19.75" customHeight="1" x14ac:dyDescent="0.25">
      <c r="B1349" s="9" t="s">
        <v>18</v>
      </c>
      <c r="C1349" s="10" t="s">
        <v>16</v>
      </c>
      <c r="D1349" s="11">
        <v>44477</v>
      </c>
      <c r="E1349" s="11">
        <v>48152</v>
      </c>
      <c r="F1349" s="10" t="s">
        <v>19</v>
      </c>
      <c r="G1349" s="12">
        <v>97512.02</v>
      </c>
      <c r="H1349" s="12">
        <v>0</v>
      </c>
      <c r="I1349" s="12">
        <v>0</v>
      </c>
      <c r="J1349" s="12">
        <v>0</v>
      </c>
    </row>
    <row r="1350" spans="2:10" s="1" customFormat="1" ht="19.75" customHeight="1" x14ac:dyDescent="0.25">
      <c r="B1350" s="9" t="s">
        <v>18</v>
      </c>
      <c r="C1350" s="10" t="s">
        <v>16</v>
      </c>
      <c r="D1350" s="11">
        <v>44480</v>
      </c>
      <c r="E1350" s="11">
        <v>46259</v>
      </c>
      <c r="F1350" s="10" t="s">
        <v>17</v>
      </c>
      <c r="G1350" s="12">
        <v>318046.23</v>
      </c>
      <c r="H1350" s="12">
        <v>0</v>
      </c>
      <c r="I1350" s="12">
        <v>0.35</v>
      </c>
      <c r="J1350" s="12">
        <v>0</v>
      </c>
    </row>
    <row r="1351" spans="2:10" s="1" customFormat="1" ht="19.75" customHeight="1" x14ac:dyDescent="0.25">
      <c r="B1351" s="9" t="s">
        <v>18</v>
      </c>
      <c r="C1351" s="10" t="s">
        <v>16</v>
      </c>
      <c r="D1351" s="11">
        <v>44482</v>
      </c>
      <c r="E1351" s="11">
        <v>48101</v>
      </c>
      <c r="F1351" s="10" t="s">
        <v>17</v>
      </c>
      <c r="G1351" s="12">
        <v>152728</v>
      </c>
      <c r="H1351" s="12">
        <v>0</v>
      </c>
      <c r="I1351" s="12">
        <v>0</v>
      </c>
      <c r="J1351" s="12">
        <v>0</v>
      </c>
    </row>
    <row r="1352" spans="2:10" s="1" customFormat="1" ht="19.75" customHeight="1" x14ac:dyDescent="0.25">
      <c r="B1352" s="9" t="s">
        <v>18</v>
      </c>
      <c r="C1352" s="10" t="s">
        <v>16</v>
      </c>
      <c r="D1352" s="11">
        <v>44483</v>
      </c>
      <c r="E1352" s="11">
        <v>46387</v>
      </c>
      <c r="F1352" s="10" t="s">
        <v>17</v>
      </c>
      <c r="G1352" s="12">
        <v>15000</v>
      </c>
      <c r="H1352" s="12">
        <v>0</v>
      </c>
      <c r="I1352" s="12">
        <v>0</v>
      </c>
      <c r="J1352" s="12">
        <v>0</v>
      </c>
    </row>
    <row r="1353" spans="2:10" s="1" customFormat="1" ht="19.75" customHeight="1" x14ac:dyDescent="0.25">
      <c r="B1353" s="9" t="s">
        <v>18</v>
      </c>
      <c r="C1353" s="10" t="s">
        <v>16</v>
      </c>
      <c r="D1353" s="11">
        <v>44484</v>
      </c>
      <c r="E1353" s="11">
        <v>46308</v>
      </c>
      <c r="F1353" s="10" t="s">
        <v>19</v>
      </c>
      <c r="G1353" s="12">
        <v>8350</v>
      </c>
      <c r="H1353" s="12">
        <v>0</v>
      </c>
      <c r="I1353" s="12">
        <v>0</v>
      </c>
      <c r="J1353" s="12">
        <v>0</v>
      </c>
    </row>
    <row r="1354" spans="2:10" s="1" customFormat="1" ht="19.75" customHeight="1" x14ac:dyDescent="0.25">
      <c r="B1354" s="9" t="s">
        <v>18</v>
      </c>
      <c r="C1354" s="10" t="s">
        <v>16</v>
      </c>
      <c r="D1354" s="11">
        <v>44485</v>
      </c>
      <c r="E1354" s="11">
        <v>48203</v>
      </c>
      <c r="F1354" s="10" t="s">
        <v>17</v>
      </c>
      <c r="G1354" s="12">
        <v>21032</v>
      </c>
      <c r="H1354" s="12">
        <v>0</v>
      </c>
      <c r="I1354" s="12">
        <v>0</v>
      </c>
      <c r="J1354" s="12">
        <v>0</v>
      </c>
    </row>
    <row r="1355" spans="2:10" s="1" customFormat="1" ht="19.75" customHeight="1" x14ac:dyDescent="0.25">
      <c r="B1355" s="9" t="s">
        <v>18</v>
      </c>
      <c r="C1355" s="10" t="s">
        <v>16</v>
      </c>
      <c r="D1355" s="11">
        <v>44486</v>
      </c>
      <c r="E1355" s="11">
        <v>48029</v>
      </c>
      <c r="F1355" s="10" t="s">
        <v>19</v>
      </c>
      <c r="G1355" s="12">
        <v>433795.05</v>
      </c>
      <c r="H1355" s="12">
        <v>0</v>
      </c>
      <c r="I1355" s="12">
        <v>0</v>
      </c>
      <c r="J1355" s="12">
        <v>0</v>
      </c>
    </row>
    <row r="1356" spans="2:10" s="1" customFormat="1" ht="19.75" customHeight="1" x14ac:dyDescent="0.25">
      <c r="B1356" s="9" t="s">
        <v>18</v>
      </c>
      <c r="C1356" s="10" t="s">
        <v>16</v>
      </c>
      <c r="D1356" s="11">
        <v>44488</v>
      </c>
      <c r="E1356" s="11">
        <v>46254</v>
      </c>
      <c r="F1356" s="10" t="s">
        <v>17</v>
      </c>
      <c r="G1356" s="12">
        <v>29150.21</v>
      </c>
      <c r="H1356" s="12">
        <v>0</v>
      </c>
      <c r="I1356" s="12">
        <v>0</v>
      </c>
      <c r="J1356" s="12">
        <v>0</v>
      </c>
    </row>
    <row r="1357" spans="2:10" s="1" customFormat="1" ht="19.75" customHeight="1" x14ac:dyDescent="0.25">
      <c r="B1357" s="9" t="s">
        <v>18</v>
      </c>
      <c r="C1357" s="10" t="s">
        <v>16</v>
      </c>
      <c r="D1357" s="11">
        <v>44488</v>
      </c>
      <c r="E1357" s="11">
        <v>48111</v>
      </c>
      <c r="F1357" s="10" t="s">
        <v>17</v>
      </c>
      <c r="G1357" s="12">
        <v>153827.22</v>
      </c>
      <c r="H1357" s="12">
        <v>0</v>
      </c>
      <c r="I1357" s="12">
        <v>0</v>
      </c>
      <c r="J1357" s="12">
        <v>0</v>
      </c>
    </row>
    <row r="1358" spans="2:10" s="1" customFormat="1" ht="19.75" customHeight="1" x14ac:dyDescent="0.25">
      <c r="B1358" s="9" t="s">
        <v>18</v>
      </c>
      <c r="C1358" s="10" t="s">
        <v>16</v>
      </c>
      <c r="D1358" s="11">
        <v>44489</v>
      </c>
      <c r="E1358" s="11">
        <v>46315</v>
      </c>
      <c r="F1358" s="10" t="s">
        <v>19</v>
      </c>
      <c r="G1358" s="12">
        <v>29150</v>
      </c>
      <c r="H1358" s="12">
        <v>0</v>
      </c>
      <c r="I1358" s="12">
        <v>0</v>
      </c>
      <c r="J1358" s="12">
        <v>0</v>
      </c>
    </row>
    <row r="1359" spans="2:10" s="1" customFormat="1" ht="19.75" customHeight="1" x14ac:dyDescent="0.25">
      <c r="B1359" s="9" t="s">
        <v>18</v>
      </c>
      <c r="C1359" s="10" t="s">
        <v>16</v>
      </c>
      <c r="D1359" s="11">
        <v>44489</v>
      </c>
      <c r="E1359" s="11">
        <v>46371</v>
      </c>
      <c r="F1359" s="10" t="s">
        <v>17</v>
      </c>
      <c r="G1359" s="12">
        <v>334736.27</v>
      </c>
      <c r="H1359" s="12">
        <v>0</v>
      </c>
      <c r="I1359" s="12">
        <v>0</v>
      </c>
      <c r="J1359" s="12">
        <v>0</v>
      </c>
    </row>
    <row r="1360" spans="2:10" s="1" customFormat="1" ht="19.75" customHeight="1" x14ac:dyDescent="0.25">
      <c r="B1360" s="9" t="s">
        <v>18</v>
      </c>
      <c r="C1360" s="10" t="s">
        <v>16</v>
      </c>
      <c r="D1360" s="11">
        <v>44489</v>
      </c>
      <c r="E1360" s="11">
        <v>48141</v>
      </c>
      <c r="F1360" s="10" t="s">
        <v>17</v>
      </c>
      <c r="G1360" s="12">
        <v>39969.71</v>
      </c>
      <c r="H1360" s="12">
        <v>0</v>
      </c>
      <c r="I1360" s="12">
        <v>0</v>
      </c>
      <c r="J1360" s="12">
        <v>0</v>
      </c>
    </row>
    <row r="1361" spans="2:10" s="1" customFormat="1" ht="19.75" customHeight="1" x14ac:dyDescent="0.25">
      <c r="B1361" s="9" t="s">
        <v>18</v>
      </c>
      <c r="C1361" s="10" t="s">
        <v>16</v>
      </c>
      <c r="D1361" s="11">
        <v>44490</v>
      </c>
      <c r="E1361" s="11">
        <v>46589</v>
      </c>
      <c r="F1361" s="10" t="s">
        <v>17</v>
      </c>
      <c r="G1361" s="12">
        <v>8365.14</v>
      </c>
      <c r="H1361" s="12">
        <v>0</v>
      </c>
      <c r="I1361" s="12">
        <v>0</v>
      </c>
      <c r="J1361" s="12">
        <v>0</v>
      </c>
    </row>
    <row r="1362" spans="2:10" s="1" customFormat="1" ht="19.75" customHeight="1" x14ac:dyDescent="0.25">
      <c r="B1362" s="9" t="s">
        <v>18</v>
      </c>
      <c r="C1362" s="10" t="s">
        <v>16</v>
      </c>
      <c r="D1362" s="11">
        <v>44491</v>
      </c>
      <c r="E1362" s="11">
        <v>48142</v>
      </c>
      <c r="F1362" s="10" t="s">
        <v>19</v>
      </c>
      <c r="G1362" s="12">
        <v>1123550.58</v>
      </c>
      <c r="H1362" s="12">
        <v>0</v>
      </c>
      <c r="I1362" s="12">
        <v>0</v>
      </c>
      <c r="J1362" s="12">
        <v>0</v>
      </c>
    </row>
    <row r="1363" spans="2:10" s="1" customFormat="1" ht="19.75" customHeight="1" x14ac:dyDescent="0.25">
      <c r="B1363" s="9" t="s">
        <v>18</v>
      </c>
      <c r="C1363" s="10" t="s">
        <v>16</v>
      </c>
      <c r="D1363" s="11">
        <v>44494</v>
      </c>
      <c r="E1363" s="11">
        <v>48213</v>
      </c>
      <c r="F1363" s="10" t="s">
        <v>17</v>
      </c>
      <c r="G1363" s="12">
        <v>59968</v>
      </c>
      <c r="H1363" s="12">
        <v>0</v>
      </c>
      <c r="I1363" s="12">
        <v>0</v>
      </c>
      <c r="J1363" s="12">
        <v>0</v>
      </c>
    </row>
    <row r="1364" spans="2:10" s="1" customFormat="1" ht="19.75" customHeight="1" x14ac:dyDescent="0.25">
      <c r="B1364" s="9" t="s">
        <v>18</v>
      </c>
      <c r="C1364" s="10" t="s">
        <v>16</v>
      </c>
      <c r="D1364" s="11">
        <v>44494</v>
      </c>
      <c r="E1364" s="11">
        <v>48213</v>
      </c>
      <c r="F1364" s="10" t="s">
        <v>19</v>
      </c>
      <c r="G1364" s="12">
        <v>149968</v>
      </c>
      <c r="H1364" s="12">
        <v>0</v>
      </c>
      <c r="I1364" s="12">
        <v>0</v>
      </c>
      <c r="J1364" s="12">
        <v>0</v>
      </c>
    </row>
    <row r="1365" spans="2:10" s="1" customFormat="1" ht="19.75" customHeight="1" x14ac:dyDescent="0.25">
      <c r="B1365" s="9" t="s">
        <v>18</v>
      </c>
      <c r="C1365" s="10" t="s">
        <v>16</v>
      </c>
      <c r="D1365" s="11">
        <v>44496</v>
      </c>
      <c r="E1365" s="11">
        <v>49972</v>
      </c>
      <c r="F1365" s="10" t="s">
        <v>19</v>
      </c>
      <c r="G1365" s="12">
        <v>306346.62</v>
      </c>
      <c r="H1365" s="12">
        <v>0</v>
      </c>
      <c r="I1365" s="12">
        <v>0</v>
      </c>
      <c r="J1365" s="12">
        <v>0</v>
      </c>
    </row>
    <row r="1366" spans="2:10" s="1" customFormat="1" ht="19.75" customHeight="1" x14ac:dyDescent="0.25">
      <c r="B1366" s="9" t="s">
        <v>18</v>
      </c>
      <c r="C1366" s="10" t="s">
        <v>16</v>
      </c>
      <c r="D1366" s="11">
        <v>44497</v>
      </c>
      <c r="E1366" s="11">
        <v>48213</v>
      </c>
      <c r="F1366" s="10" t="s">
        <v>17</v>
      </c>
      <c r="G1366" s="12">
        <v>108000</v>
      </c>
      <c r="H1366" s="12">
        <v>0</v>
      </c>
      <c r="I1366" s="12">
        <v>0</v>
      </c>
      <c r="J1366" s="12">
        <v>0</v>
      </c>
    </row>
    <row r="1367" spans="2:10" s="1" customFormat="1" ht="19.75" customHeight="1" x14ac:dyDescent="0.25">
      <c r="B1367" s="9" t="s">
        <v>18</v>
      </c>
      <c r="C1367" s="10" t="s">
        <v>16</v>
      </c>
      <c r="D1367" s="11">
        <v>44498</v>
      </c>
      <c r="E1367" s="11">
        <v>46387</v>
      </c>
      <c r="F1367" s="10" t="s">
        <v>19</v>
      </c>
      <c r="G1367" s="12">
        <v>6816</v>
      </c>
      <c r="H1367" s="12">
        <v>0</v>
      </c>
      <c r="I1367" s="12">
        <v>0</v>
      </c>
      <c r="J1367" s="12">
        <v>0</v>
      </c>
    </row>
    <row r="1368" spans="2:10" s="1" customFormat="1" ht="19.75" customHeight="1" x14ac:dyDescent="0.25">
      <c r="B1368" s="9" t="s">
        <v>18</v>
      </c>
      <c r="C1368" s="10" t="s">
        <v>16</v>
      </c>
      <c r="D1368" s="11">
        <v>44498</v>
      </c>
      <c r="E1368" s="11">
        <v>48092</v>
      </c>
      <c r="F1368" s="10" t="s">
        <v>19</v>
      </c>
      <c r="G1368" s="12">
        <v>31920</v>
      </c>
      <c r="H1368" s="12">
        <v>0</v>
      </c>
      <c r="I1368" s="12">
        <v>0</v>
      </c>
      <c r="J1368" s="12">
        <v>0</v>
      </c>
    </row>
    <row r="1369" spans="2:10" s="1" customFormat="1" ht="19.75" customHeight="1" x14ac:dyDescent="0.25">
      <c r="B1369" s="9" t="s">
        <v>18</v>
      </c>
      <c r="C1369" s="10" t="s">
        <v>16</v>
      </c>
      <c r="D1369" s="11">
        <v>44498</v>
      </c>
      <c r="E1369" s="11">
        <v>48111</v>
      </c>
      <c r="F1369" s="10" t="s">
        <v>19</v>
      </c>
      <c r="G1369" s="12">
        <v>64880</v>
      </c>
      <c r="H1369" s="12">
        <v>0</v>
      </c>
      <c r="I1369" s="12">
        <v>4.43</v>
      </c>
      <c r="J1369" s="12">
        <v>0</v>
      </c>
    </row>
    <row r="1370" spans="2:10" s="1" customFormat="1" ht="19.75" customHeight="1" x14ac:dyDescent="0.25">
      <c r="B1370" s="9" t="s">
        <v>18</v>
      </c>
      <c r="C1370" s="10" t="s">
        <v>16</v>
      </c>
      <c r="D1370" s="11">
        <v>44500</v>
      </c>
      <c r="E1370" s="11">
        <v>47441</v>
      </c>
      <c r="F1370" s="10" t="s">
        <v>19</v>
      </c>
      <c r="G1370" s="12">
        <v>12000</v>
      </c>
      <c r="H1370" s="12">
        <v>0</v>
      </c>
      <c r="I1370" s="12">
        <v>0</v>
      </c>
      <c r="J1370" s="12">
        <v>0</v>
      </c>
    </row>
    <row r="1371" spans="2:10" s="1" customFormat="1" ht="19.75" customHeight="1" x14ac:dyDescent="0.25">
      <c r="B1371" s="9" t="s">
        <v>18</v>
      </c>
      <c r="C1371" s="10" t="s">
        <v>16</v>
      </c>
      <c r="D1371" s="11">
        <v>44503</v>
      </c>
      <c r="E1371" s="11">
        <v>46191</v>
      </c>
      <c r="F1371" s="10" t="s">
        <v>19</v>
      </c>
      <c r="G1371" s="12">
        <v>347513.56</v>
      </c>
      <c r="H1371" s="12">
        <v>0</v>
      </c>
      <c r="I1371" s="12">
        <v>0</v>
      </c>
      <c r="J1371" s="12">
        <v>0</v>
      </c>
    </row>
    <row r="1372" spans="2:10" s="1" customFormat="1" ht="19.75" customHeight="1" x14ac:dyDescent="0.25">
      <c r="B1372" s="9" t="s">
        <v>18</v>
      </c>
      <c r="C1372" s="10" t="s">
        <v>16</v>
      </c>
      <c r="D1372" s="11">
        <v>44503</v>
      </c>
      <c r="E1372" s="11">
        <v>48579</v>
      </c>
      <c r="F1372" s="10" t="s">
        <v>17</v>
      </c>
      <c r="G1372" s="12">
        <v>195976</v>
      </c>
      <c r="H1372" s="12">
        <v>0</v>
      </c>
      <c r="I1372" s="12">
        <v>0</v>
      </c>
      <c r="J1372" s="12">
        <v>0</v>
      </c>
    </row>
    <row r="1373" spans="2:10" s="1" customFormat="1" ht="19.75" customHeight="1" x14ac:dyDescent="0.25">
      <c r="B1373" s="9" t="s">
        <v>18</v>
      </c>
      <c r="C1373" s="10" t="s">
        <v>16</v>
      </c>
      <c r="D1373" s="11">
        <v>44504</v>
      </c>
      <c r="E1373" s="11">
        <v>46387</v>
      </c>
      <c r="F1373" s="10" t="s">
        <v>17</v>
      </c>
      <c r="G1373" s="12">
        <v>35500</v>
      </c>
      <c r="H1373" s="12">
        <v>0</v>
      </c>
      <c r="I1373" s="12">
        <v>0</v>
      </c>
      <c r="J1373" s="12">
        <v>0</v>
      </c>
    </row>
    <row r="1374" spans="2:10" s="1" customFormat="1" ht="19.75" customHeight="1" x14ac:dyDescent="0.25">
      <c r="B1374" s="9" t="s">
        <v>18</v>
      </c>
      <c r="C1374" s="10" t="s">
        <v>16</v>
      </c>
      <c r="D1374" s="11">
        <v>44504</v>
      </c>
      <c r="E1374" s="11">
        <v>48155</v>
      </c>
      <c r="F1374" s="10" t="s">
        <v>17</v>
      </c>
      <c r="G1374" s="12">
        <v>16000</v>
      </c>
      <c r="H1374" s="12">
        <v>0</v>
      </c>
      <c r="I1374" s="12">
        <v>0</v>
      </c>
      <c r="J1374" s="12">
        <v>0</v>
      </c>
    </row>
    <row r="1375" spans="2:10" s="1" customFormat="1" ht="19.75" customHeight="1" x14ac:dyDescent="0.25">
      <c r="B1375" s="9" t="s">
        <v>18</v>
      </c>
      <c r="C1375" s="10" t="s">
        <v>16</v>
      </c>
      <c r="D1375" s="11">
        <v>44504</v>
      </c>
      <c r="E1375" s="11">
        <v>48155</v>
      </c>
      <c r="F1375" s="10" t="s">
        <v>19</v>
      </c>
      <c r="G1375" s="12">
        <v>24699.200000000001</v>
      </c>
      <c r="H1375" s="12">
        <v>0</v>
      </c>
      <c r="I1375" s="12">
        <v>0</v>
      </c>
      <c r="J1375" s="12">
        <v>0</v>
      </c>
    </row>
    <row r="1376" spans="2:10" s="1" customFormat="1" ht="19.75" customHeight="1" x14ac:dyDescent="0.25">
      <c r="B1376" s="9" t="s">
        <v>18</v>
      </c>
      <c r="C1376" s="10" t="s">
        <v>16</v>
      </c>
      <c r="D1376" s="11">
        <v>44504</v>
      </c>
      <c r="E1376" s="11">
        <v>48156</v>
      </c>
      <c r="F1376" s="10" t="s">
        <v>17</v>
      </c>
      <c r="G1376" s="12">
        <v>355000</v>
      </c>
      <c r="H1376" s="12">
        <v>0</v>
      </c>
      <c r="I1376" s="12">
        <v>0</v>
      </c>
      <c r="J1376" s="12">
        <v>0</v>
      </c>
    </row>
    <row r="1377" spans="2:10" s="1" customFormat="1" ht="19.75" customHeight="1" x14ac:dyDescent="0.25">
      <c r="B1377" s="9" t="s">
        <v>18</v>
      </c>
      <c r="C1377" s="10" t="s">
        <v>16</v>
      </c>
      <c r="D1377" s="11">
        <v>44505</v>
      </c>
      <c r="E1377" s="11">
        <v>47417</v>
      </c>
      <c r="F1377" s="10" t="s">
        <v>19</v>
      </c>
      <c r="G1377" s="12">
        <v>12750</v>
      </c>
      <c r="H1377" s="12">
        <v>0</v>
      </c>
      <c r="I1377" s="12">
        <v>0</v>
      </c>
      <c r="J1377" s="12">
        <v>0</v>
      </c>
    </row>
    <row r="1378" spans="2:10" s="1" customFormat="1" ht="19.75" customHeight="1" x14ac:dyDescent="0.25">
      <c r="B1378" s="9" t="s">
        <v>18</v>
      </c>
      <c r="C1378" s="10" t="s">
        <v>16</v>
      </c>
      <c r="D1378" s="11">
        <v>44505</v>
      </c>
      <c r="E1378" s="11">
        <v>48156</v>
      </c>
      <c r="F1378" s="10" t="s">
        <v>19</v>
      </c>
      <c r="G1378" s="12">
        <v>455100.13</v>
      </c>
      <c r="H1378" s="12">
        <v>0</v>
      </c>
      <c r="I1378" s="12">
        <v>0</v>
      </c>
      <c r="J1378" s="12">
        <v>0</v>
      </c>
    </row>
    <row r="1379" spans="2:10" s="1" customFormat="1" ht="19.75" customHeight="1" x14ac:dyDescent="0.25">
      <c r="B1379" s="9" t="s">
        <v>18</v>
      </c>
      <c r="C1379" s="10" t="s">
        <v>16</v>
      </c>
      <c r="D1379" s="11">
        <v>44508</v>
      </c>
      <c r="E1379" s="11">
        <v>46748</v>
      </c>
      <c r="F1379" s="10" t="s">
        <v>17</v>
      </c>
      <c r="G1379" s="12">
        <v>63000</v>
      </c>
      <c r="H1379" s="12">
        <v>0</v>
      </c>
      <c r="I1379" s="12">
        <v>0</v>
      </c>
      <c r="J1379" s="12">
        <v>0</v>
      </c>
    </row>
    <row r="1380" spans="2:10" s="1" customFormat="1" ht="19.75" customHeight="1" x14ac:dyDescent="0.25">
      <c r="B1380" s="9" t="s">
        <v>18</v>
      </c>
      <c r="C1380" s="10" t="s">
        <v>16</v>
      </c>
      <c r="D1380" s="11">
        <v>44508</v>
      </c>
      <c r="E1380" s="11">
        <v>47998</v>
      </c>
      <c r="F1380" s="10" t="s">
        <v>17</v>
      </c>
      <c r="G1380" s="12">
        <v>290000</v>
      </c>
      <c r="H1380" s="12">
        <v>0</v>
      </c>
      <c r="I1380" s="12">
        <v>0</v>
      </c>
      <c r="J1380" s="12">
        <v>0</v>
      </c>
    </row>
    <row r="1381" spans="2:10" s="1" customFormat="1" ht="19.75" customHeight="1" x14ac:dyDescent="0.25">
      <c r="B1381" s="9" t="s">
        <v>18</v>
      </c>
      <c r="C1381" s="10" t="s">
        <v>16</v>
      </c>
      <c r="D1381" s="11">
        <v>44508</v>
      </c>
      <c r="E1381" s="11">
        <v>48202</v>
      </c>
      <c r="F1381" s="10" t="s">
        <v>19</v>
      </c>
      <c r="G1381" s="12">
        <v>32400</v>
      </c>
      <c r="H1381" s="12">
        <v>0</v>
      </c>
      <c r="I1381" s="12">
        <v>0</v>
      </c>
      <c r="J1381" s="12">
        <v>0</v>
      </c>
    </row>
    <row r="1382" spans="2:10" s="1" customFormat="1" ht="19.75" customHeight="1" x14ac:dyDescent="0.25">
      <c r="B1382" s="9" t="s">
        <v>18</v>
      </c>
      <c r="C1382" s="10" t="s">
        <v>16</v>
      </c>
      <c r="D1382" s="11">
        <v>44509</v>
      </c>
      <c r="E1382" s="11">
        <v>47118</v>
      </c>
      <c r="F1382" s="10" t="s">
        <v>19</v>
      </c>
      <c r="G1382" s="12">
        <v>77136</v>
      </c>
      <c r="H1382" s="12">
        <v>0</v>
      </c>
      <c r="I1382" s="12">
        <v>0</v>
      </c>
      <c r="J1382" s="12">
        <v>0</v>
      </c>
    </row>
    <row r="1383" spans="2:10" s="1" customFormat="1" ht="19.75" customHeight="1" x14ac:dyDescent="0.25">
      <c r="B1383" s="9" t="s">
        <v>18</v>
      </c>
      <c r="C1383" s="10" t="s">
        <v>16</v>
      </c>
      <c r="D1383" s="11">
        <v>44509</v>
      </c>
      <c r="E1383" s="11">
        <v>50405</v>
      </c>
      <c r="F1383" s="10" t="s">
        <v>17</v>
      </c>
      <c r="G1383" s="12">
        <v>683376.83</v>
      </c>
      <c r="H1383" s="12">
        <v>0</v>
      </c>
      <c r="I1383" s="12">
        <v>0</v>
      </c>
      <c r="J1383" s="12">
        <v>0</v>
      </c>
    </row>
    <row r="1384" spans="2:10" s="1" customFormat="1" ht="19.75" customHeight="1" x14ac:dyDescent="0.25">
      <c r="B1384" s="9" t="s">
        <v>18</v>
      </c>
      <c r="C1384" s="10" t="s">
        <v>16</v>
      </c>
      <c r="D1384" s="11">
        <v>44510</v>
      </c>
      <c r="E1384" s="11">
        <v>46387</v>
      </c>
      <c r="F1384" s="10" t="s">
        <v>17</v>
      </c>
      <c r="G1384" s="12">
        <v>11521.24</v>
      </c>
      <c r="H1384" s="12">
        <v>0</v>
      </c>
      <c r="I1384" s="12">
        <v>0</v>
      </c>
      <c r="J1384" s="12">
        <v>0</v>
      </c>
    </row>
    <row r="1385" spans="2:10" s="1" customFormat="1" ht="19.75" customHeight="1" x14ac:dyDescent="0.25">
      <c r="B1385" s="9" t="s">
        <v>18</v>
      </c>
      <c r="C1385" s="10" t="s">
        <v>16</v>
      </c>
      <c r="D1385" s="11">
        <v>44511</v>
      </c>
      <c r="E1385" s="11">
        <v>47107</v>
      </c>
      <c r="F1385" s="10" t="s">
        <v>17</v>
      </c>
      <c r="G1385" s="12">
        <v>41156.879999999997</v>
      </c>
      <c r="H1385" s="12">
        <v>0</v>
      </c>
      <c r="I1385" s="12">
        <v>0</v>
      </c>
      <c r="J1385" s="12">
        <v>0</v>
      </c>
    </row>
    <row r="1386" spans="2:10" s="1" customFormat="1" ht="19.75" customHeight="1" x14ac:dyDescent="0.25">
      <c r="B1386" s="9" t="s">
        <v>18</v>
      </c>
      <c r="C1386" s="10" t="s">
        <v>16</v>
      </c>
      <c r="D1386" s="11">
        <v>44512</v>
      </c>
      <c r="E1386" s="11">
        <v>46329</v>
      </c>
      <c r="F1386" s="10" t="s">
        <v>17</v>
      </c>
      <c r="G1386" s="12">
        <v>26567</v>
      </c>
      <c r="H1386" s="12">
        <v>0</v>
      </c>
      <c r="I1386" s="12">
        <v>0</v>
      </c>
      <c r="J1386" s="12">
        <v>0</v>
      </c>
    </row>
    <row r="1387" spans="2:10" s="1" customFormat="1" ht="19.75" customHeight="1" x14ac:dyDescent="0.25">
      <c r="B1387" s="9" t="s">
        <v>18</v>
      </c>
      <c r="C1387" s="10" t="s">
        <v>16</v>
      </c>
      <c r="D1387" s="11">
        <v>44512</v>
      </c>
      <c r="E1387" s="11">
        <v>46439</v>
      </c>
      <c r="F1387" s="10" t="s">
        <v>19</v>
      </c>
      <c r="G1387" s="12">
        <v>4044.41</v>
      </c>
      <c r="H1387" s="12">
        <v>0</v>
      </c>
      <c r="I1387" s="12">
        <v>0</v>
      </c>
      <c r="J1387" s="12">
        <v>0</v>
      </c>
    </row>
    <row r="1388" spans="2:10" s="1" customFormat="1" ht="19.75" customHeight="1" x14ac:dyDescent="0.25">
      <c r="B1388" s="9" t="s">
        <v>18</v>
      </c>
      <c r="C1388" s="10" t="s">
        <v>16</v>
      </c>
      <c r="D1388" s="11">
        <v>44512</v>
      </c>
      <c r="E1388" s="11">
        <v>49850</v>
      </c>
      <c r="F1388" s="10" t="s">
        <v>17</v>
      </c>
      <c r="G1388" s="12">
        <v>4980000</v>
      </c>
      <c r="H1388" s="12">
        <v>0</v>
      </c>
      <c r="I1388" s="12">
        <v>9766.27</v>
      </c>
      <c r="J1388" s="12">
        <v>0</v>
      </c>
    </row>
    <row r="1389" spans="2:10" s="1" customFormat="1" ht="19.75" customHeight="1" x14ac:dyDescent="0.25">
      <c r="B1389" s="9" t="s">
        <v>18</v>
      </c>
      <c r="C1389" s="10" t="s">
        <v>16</v>
      </c>
      <c r="D1389" s="11">
        <v>44514</v>
      </c>
      <c r="E1389" s="11">
        <v>48166</v>
      </c>
      <c r="F1389" s="10" t="s">
        <v>17</v>
      </c>
      <c r="G1389" s="12">
        <v>25000</v>
      </c>
      <c r="H1389" s="12">
        <v>0</v>
      </c>
      <c r="I1389" s="12">
        <v>0</v>
      </c>
      <c r="J1389" s="12">
        <v>0</v>
      </c>
    </row>
    <row r="1390" spans="2:10" s="1" customFormat="1" ht="19.75" customHeight="1" x14ac:dyDescent="0.25">
      <c r="B1390" s="9" t="s">
        <v>18</v>
      </c>
      <c r="C1390" s="10" t="s">
        <v>16</v>
      </c>
      <c r="D1390" s="11">
        <v>44515</v>
      </c>
      <c r="E1390" s="11">
        <v>46387</v>
      </c>
      <c r="F1390" s="10" t="s">
        <v>19</v>
      </c>
      <c r="G1390" s="12">
        <v>17168</v>
      </c>
      <c r="H1390" s="12">
        <v>0</v>
      </c>
      <c r="I1390" s="12">
        <v>0</v>
      </c>
      <c r="J1390" s="12">
        <v>0</v>
      </c>
    </row>
    <row r="1391" spans="2:10" s="1" customFormat="1" ht="19.75" customHeight="1" x14ac:dyDescent="0.25">
      <c r="B1391" s="9" t="s">
        <v>18</v>
      </c>
      <c r="C1391" s="10" t="s">
        <v>16</v>
      </c>
      <c r="D1391" s="11">
        <v>44516</v>
      </c>
      <c r="E1391" s="11">
        <v>46599</v>
      </c>
      <c r="F1391" s="10" t="s">
        <v>17</v>
      </c>
      <c r="G1391" s="12">
        <v>187895</v>
      </c>
      <c r="H1391" s="12">
        <v>0</v>
      </c>
      <c r="I1391" s="12">
        <v>0</v>
      </c>
      <c r="J1391" s="12">
        <v>0</v>
      </c>
    </row>
    <row r="1392" spans="2:10" s="1" customFormat="1" ht="19.75" customHeight="1" x14ac:dyDescent="0.25">
      <c r="B1392" s="9" t="s">
        <v>18</v>
      </c>
      <c r="C1392" s="10" t="s">
        <v>16</v>
      </c>
      <c r="D1392" s="11">
        <v>44516</v>
      </c>
      <c r="E1392" s="11">
        <v>48166</v>
      </c>
      <c r="F1392" s="10" t="s">
        <v>17</v>
      </c>
      <c r="G1392" s="12">
        <v>7000</v>
      </c>
      <c r="H1392" s="12">
        <v>0</v>
      </c>
      <c r="I1392" s="12">
        <v>0</v>
      </c>
      <c r="J1392" s="12">
        <v>0</v>
      </c>
    </row>
    <row r="1393" spans="2:10" s="1" customFormat="1" ht="19.75" customHeight="1" x14ac:dyDescent="0.25">
      <c r="B1393" s="9" t="s">
        <v>18</v>
      </c>
      <c r="C1393" s="10" t="s">
        <v>16</v>
      </c>
      <c r="D1393" s="11">
        <v>44518</v>
      </c>
      <c r="E1393" s="11">
        <v>48166</v>
      </c>
      <c r="F1393" s="10" t="s">
        <v>19</v>
      </c>
      <c r="G1393" s="12">
        <v>20000</v>
      </c>
      <c r="H1393" s="12">
        <v>0</v>
      </c>
      <c r="I1393" s="12">
        <v>0</v>
      </c>
      <c r="J1393" s="12">
        <v>0</v>
      </c>
    </row>
    <row r="1394" spans="2:10" s="1" customFormat="1" ht="19.75" customHeight="1" x14ac:dyDescent="0.25">
      <c r="B1394" s="9" t="s">
        <v>18</v>
      </c>
      <c r="C1394" s="10" t="s">
        <v>16</v>
      </c>
      <c r="D1394" s="11">
        <v>44519</v>
      </c>
      <c r="E1394" s="11">
        <v>48170</v>
      </c>
      <c r="F1394" s="10" t="s">
        <v>17</v>
      </c>
      <c r="G1394" s="12">
        <v>38381.46</v>
      </c>
      <c r="H1394" s="12">
        <v>0</v>
      </c>
      <c r="I1394" s="12">
        <v>0</v>
      </c>
      <c r="J1394" s="12">
        <v>0</v>
      </c>
    </row>
    <row r="1395" spans="2:10" s="1" customFormat="1" ht="19.75" customHeight="1" x14ac:dyDescent="0.25">
      <c r="B1395" s="9" t="s">
        <v>18</v>
      </c>
      <c r="C1395" s="10" t="s">
        <v>16</v>
      </c>
      <c r="D1395" s="11">
        <v>44523</v>
      </c>
      <c r="E1395" s="11">
        <v>46691</v>
      </c>
      <c r="F1395" s="10" t="s">
        <v>19</v>
      </c>
      <c r="G1395" s="12">
        <v>9273</v>
      </c>
      <c r="H1395" s="12">
        <v>0</v>
      </c>
      <c r="I1395" s="12">
        <v>0</v>
      </c>
      <c r="J1395" s="12">
        <v>0</v>
      </c>
    </row>
    <row r="1396" spans="2:10" s="1" customFormat="1" ht="19.75" customHeight="1" x14ac:dyDescent="0.25">
      <c r="B1396" s="9" t="s">
        <v>18</v>
      </c>
      <c r="C1396" s="10" t="s">
        <v>16</v>
      </c>
      <c r="D1396" s="11">
        <v>44524</v>
      </c>
      <c r="E1396" s="11">
        <v>46387</v>
      </c>
      <c r="F1396" s="10" t="s">
        <v>19</v>
      </c>
      <c r="G1396" s="12">
        <v>1000016</v>
      </c>
      <c r="H1396" s="12">
        <v>0</v>
      </c>
      <c r="I1396" s="12">
        <v>0</v>
      </c>
      <c r="J1396" s="12">
        <v>0</v>
      </c>
    </row>
    <row r="1397" spans="2:10" s="1" customFormat="1" ht="19.75" customHeight="1" x14ac:dyDescent="0.25">
      <c r="B1397" s="9" t="s">
        <v>18</v>
      </c>
      <c r="C1397" s="10" t="s">
        <v>16</v>
      </c>
      <c r="D1397" s="11">
        <v>44524</v>
      </c>
      <c r="E1397" s="11">
        <v>50040</v>
      </c>
      <c r="F1397" s="10" t="s">
        <v>17</v>
      </c>
      <c r="G1397" s="12">
        <v>1276388</v>
      </c>
      <c r="H1397" s="12">
        <v>0</v>
      </c>
      <c r="I1397" s="12">
        <v>0</v>
      </c>
      <c r="J1397" s="12">
        <v>0</v>
      </c>
    </row>
    <row r="1398" spans="2:10" s="1" customFormat="1" ht="19.75" customHeight="1" x14ac:dyDescent="0.25">
      <c r="B1398" s="9" t="s">
        <v>18</v>
      </c>
      <c r="C1398" s="10" t="s">
        <v>16</v>
      </c>
      <c r="D1398" s="11">
        <v>44525</v>
      </c>
      <c r="E1398" s="11">
        <v>46691</v>
      </c>
      <c r="F1398" s="10" t="s">
        <v>17</v>
      </c>
      <c r="G1398" s="12">
        <v>27500</v>
      </c>
      <c r="H1398" s="12">
        <v>0</v>
      </c>
      <c r="I1398" s="12">
        <v>0</v>
      </c>
      <c r="J1398" s="12">
        <v>0</v>
      </c>
    </row>
    <row r="1399" spans="2:10" s="1" customFormat="1" ht="19.75" customHeight="1" x14ac:dyDescent="0.25">
      <c r="B1399" s="9" t="s">
        <v>18</v>
      </c>
      <c r="C1399" s="10" t="s">
        <v>16</v>
      </c>
      <c r="D1399" s="11">
        <v>44525</v>
      </c>
      <c r="E1399" s="11">
        <v>47389</v>
      </c>
      <c r="F1399" s="10" t="s">
        <v>17</v>
      </c>
      <c r="G1399" s="12">
        <v>124500</v>
      </c>
      <c r="H1399" s="12">
        <v>0</v>
      </c>
      <c r="I1399" s="12">
        <v>0</v>
      </c>
      <c r="J1399" s="12">
        <v>0</v>
      </c>
    </row>
    <row r="1400" spans="2:10" s="1" customFormat="1" ht="19.75" customHeight="1" x14ac:dyDescent="0.25">
      <c r="B1400" s="9" t="s">
        <v>18</v>
      </c>
      <c r="C1400" s="10" t="s">
        <v>16</v>
      </c>
      <c r="D1400" s="11">
        <v>44526</v>
      </c>
      <c r="E1400" s="11">
        <v>46341</v>
      </c>
      <c r="F1400" s="10" t="s">
        <v>19</v>
      </c>
      <c r="G1400" s="12">
        <v>27500</v>
      </c>
      <c r="H1400" s="12">
        <v>0</v>
      </c>
      <c r="I1400" s="12">
        <v>0</v>
      </c>
      <c r="J1400" s="12">
        <v>0</v>
      </c>
    </row>
    <row r="1401" spans="2:10" s="1" customFormat="1" ht="19.75" customHeight="1" x14ac:dyDescent="0.25">
      <c r="B1401" s="9" t="s">
        <v>18</v>
      </c>
      <c r="C1401" s="10" t="s">
        <v>16</v>
      </c>
      <c r="D1401" s="11">
        <v>44529</v>
      </c>
      <c r="E1401" s="11">
        <v>48213</v>
      </c>
      <c r="F1401" s="10" t="s">
        <v>19</v>
      </c>
      <c r="G1401" s="12">
        <v>182040.69</v>
      </c>
      <c r="H1401" s="12">
        <v>0</v>
      </c>
      <c r="I1401" s="12">
        <v>0</v>
      </c>
      <c r="J1401" s="12">
        <v>0</v>
      </c>
    </row>
    <row r="1402" spans="2:10" s="1" customFormat="1" ht="19.75" customHeight="1" x14ac:dyDescent="0.25">
      <c r="B1402" s="9" t="s">
        <v>18</v>
      </c>
      <c r="C1402" s="10" t="s">
        <v>16</v>
      </c>
      <c r="D1402" s="11">
        <v>44530</v>
      </c>
      <c r="E1402" s="11">
        <v>46691</v>
      </c>
      <c r="F1402" s="10" t="s">
        <v>17</v>
      </c>
      <c r="G1402" s="12">
        <v>1414272</v>
      </c>
      <c r="H1402" s="12">
        <v>0</v>
      </c>
      <c r="I1402" s="12">
        <v>1.57</v>
      </c>
      <c r="J1402" s="12">
        <v>0</v>
      </c>
    </row>
    <row r="1403" spans="2:10" s="1" customFormat="1" ht="19.75" customHeight="1" x14ac:dyDescent="0.25">
      <c r="B1403" s="9" t="s">
        <v>18</v>
      </c>
      <c r="C1403" s="10" t="s">
        <v>16</v>
      </c>
      <c r="D1403" s="11">
        <v>44530</v>
      </c>
      <c r="E1403" s="11">
        <v>48085</v>
      </c>
      <c r="F1403" s="10" t="s">
        <v>17</v>
      </c>
      <c r="G1403" s="12">
        <v>377780.5</v>
      </c>
      <c r="H1403" s="12">
        <v>0</v>
      </c>
      <c r="I1403" s="12">
        <v>0</v>
      </c>
      <c r="J1403" s="12">
        <v>0</v>
      </c>
    </row>
    <row r="1404" spans="2:10" s="1" customFormat="1" ht="19.75" customHeight="1" x14ac:dyDescent="0.25">
      <c r="B1404" s="9" t="s">
        <v>18</v>
      </c>
      <c r="C1404" s="10" t="s">
        <v>16</v>
      </c>
      <c r="D1404" s="11">
        <v>44530</v>
      </c>
      <c r="E1404" s="11">
        <v>48145</v>
      </c>
      <c r="F1404" s="10" t="s">
        <v>19</v>
      </c>
      <c r="G1404" s="12">
        <v>23634</v>
      </c>
      <c r="H1404" s="12">
        <v>0</v>
      </c>
      <c r="I1404" s="12">
        <v>0</v>
      </c>
      <c r="J1404" s="12">
        <v>0</v>
      </c>
    </row>
    <row r="1405" spans="2:10" s="1" customFormat="1" ht="19.75" customHeight="1" x14ac:dyDescent="0.25">
      <c r="B1405" s="9" t="s">
        <v>18</v>
      </c>
      <c r="C1405" s="10" t="s">
        <v>16</v>
      </c>
      <c r="D1405" s="11">
        <v>44531</v>
      </c>
      <c r="E1405" s="11">
        <v>47092</v>
      </c>
      <c r="F1405" s="10" t="s">
        <v>19</v>
      </c>
      <c r="G1405" s="12">
        <v>59840</v>
      </c>
      <c r="H1405" s="12">
        <v>0</v>
      </c>
      <c r="I1405" s="12">
        <v>0</v>
      </c>
      <c r="J1405" s="12">
        <v>0</v>
      </c>
    </row>
    <row r="1406" spans="2:10" s="1" customFormat="1" ht="19.75" customHeight="1" x14ac:dyDescent="0.25">
      <c r="B1406" s="9" t="s">
        <v>18</v>
      </c>
      <c r="C1406" s="10" t="s">
        <v>16</v>
      </c>
      <c r="D1406" s="11">
        <v>44531</v>
      </c>
      <c r="E1406" s="11">
        <v>48183</v>
      </c>
      <c r="F1406" s="10" t="s">
        <v>17</v>
      </c>
      <c r="G1406" s="12">
        <v>39000</v>
      </c>
      <c r="H1406" s="12">
        <v>0</v>
      </c>
      <c r="I1406" s="12">
        <v>0</v>
      </c>
      <c r="J1406" s="12">
        <v>0</v>
      </c>
    </row>
    <row r="1407" spans="2:10" s="1" customFormat="1" ht="19.75" customHeight="1" x14ac:dyDescent="0.25">
      <c r="B1407" s="9" t="s">
        <v>18</v>
      </c>
      <c r="C1407" s="10" t="s">
        <v>16</v>
      </c>
      <c r="D1407" s="11">
        <v>44531</v>
      </c>
      <c r="E1407" s="11">
        <v>48194</v>
      </c>
      <c r="F1407" s="10" t="s">
        <v>17</v>
      </c>
      <c r="G1407" s="12">
        <v>60000.160000000003</v>
      </c>
      <c r="H1407" s="12">
        <v>0</v>
      </c>
      <c r="I1407" s="12">
        <v>0</v>
      </c>
      <c r="J1407" s="12">
        <v>0</v>
      </c>
    </row>
    <row r="1408" spans="2:10" s="1" customFormat="1" ht="19.75" customHeight="1" x14ac:dyDescent="0.25">
      <c r="B1408" s="9" t="s">
        <v>18</v>
      </c>
      <c r="C1408" s="10" t="s">
        <v>16</v>
      </c>
      <c r="D1408" s="11">
        <v>44531</v>
      </c>
      <c r="E1408" s="11">
        <v>55884</v>
      </c>
      <c r="F1408" s="10" t="s">
        <v>17</v>
      </c>
      <c r="G1408" s="12">
        <v>292164</v>
      </c>
      <c r="H1408" s="12">
        <v>0</v>
      </c>
      <c r="I1408" s="12">
        <v>0</v>
      </c>
      <c r="J1408" s="12">
        <v>0</v>
      </c>
    </row>
    <row r="1409" spans="2:10" s="1" customFormat="1" ht="19.75" customHeight="1" x14ac:dyDescent="0.25">
      <c r="B1409" s="9" t="s">
        <v>18</v>
      </c>
      <c r="C1409" s="10" t="s">
        <v>16</v>
      </c>
      <c r="D1409" s="11">
        <v>44533</v>
      </c>
      <c r="E1409" s="11">
        <v>46359</v>
      </c>
      <c r="F1409" s="10" t="s">
        <v>17</v>
      </c>
      <c r="G1409" s="12">
        <v>18600</v>
      </c>
      <c r="H1409" s="12">
        <v>0</v>
      </c>
      <c r="I1409" s="12">
        <v>0</v>
      </c>
      <c r="J1409" s="12">
        <v>0</v>
      </c>
    </row>
    <row r="1410" spans="2:10" s="1" customFormat="1" ht="19.75" customHeight="1" x14ac:dyDescent="0.25">
      <c r="B1410" s="9" t="s">
        <v>18</v>
      </c>
      <c r="C1410" s="10" t="s">
        <v>16</v>
      </c>
      <c r="D1410" s="11">
        <v>44536</v>
      </c>
      <c r="E1410" s="11">
        <v>48159</v>
      </c>
      <c r="F1410" s="10" t="s">
        <v>17</v>
      </c>
      <c r="G1410" s="12">
        <v>43800</v>
      </c>
      <c r="H1410" s="12">
        <v>0</v>
      </c>
      <c r="I1410" s="12">
        <v>0</v>
      </c>
      <c r="J1410" s="12">
        <v>0</v>
      </c>
    </row>
    <row r="1411" spans="2:10" s="1" customFormat="1" ht="19.75" customHeight="1" x14ac:dyDescent="0.25">
      <c r="B1411" s="9" t="s">
        <v>18</v>
      </c>
      <c r="C1411" s="10" t="s">
        <v>16</v>
      </c>
      <c r="D1411" s="11">
        <v>44536</v>
      </c>
      <c r="E1411" s="11">
        <v>49552</v>
      </c>
      <c r="F1411" s="10" t="s">
        <v>17</v>
      </c>
      <c r="G1411" s="12">
        <v>233257.2</v>
      </c>
      <c r="H1411" s="12">
        <v>0</v>
      </c>
      <c r="I1411" s="12">
        <v>0</v>
      </c>
      <c r="J1411" s="12">
        <v>0</v>
      </c>
    </row>
    <row r="1412" spans="2:10" s="1" customFormat="1" ht="19.75" customHeight="1" x14ac:dyDescent="0.25">
      <c r="B1412" s="9" t="s">
        <v>18</v>
      </c>
      <c r="C1412" s="10" t="s">
        <v>16</v>
      </c>
      <c r="D1412" s="11">
        <v>44536</v>
      </c>
      <c r="E1412" s="11">
        <v>49674</v>
      </c>
      <c r="F1412" s="10" t="s">
        <v>17</v>
      </c>
      <c r="G1412" s="12">
        <v>1588683.67</v>
      </c>
      <c r="H1412" s="12">
        <v>0</v>
      </c>
      <c r="I1412" s="12">
        <v>0</v>
      </c>
      <c r="J1412" s="12">
        <v>0</v>
      </c>
    </row>
    <row r="1413" spans="2:10" s="1" customFormat="1" ht="19.75" customHeight="1" x14ac:dyDescent="0.25">
      <c r="B1413" s="9" t="s">
        <v>18</v>
      </c>
      <c r="C1413" s="10" t="s">
        <v>16</v>
      </c>
      <c r="D1413" s="11">
        <v>44537</v>
      </c>
      <c r="E1413" s="11">
        <v>46352</v>
      </c>
      <c r="F1413" s="10" t="s">
        <v>17</v>
      </c>
      <c r="G1413" s="12">
        <v>30000</v>
      </c>
      <c r="H1413" s="12">
        <v>0</v>
      </c>
      <c r="I1413" s="12">
        <v>0</v>
      </c>
      <c r="J1413" s="12">
        <v>0</v>
      </c>
    </row>
    <row r="1414" spans="2:10" s="1" customFormat="1" ht="19.75" customHeight="1" x14ac:dyDescent="0.25">
      <c r="B1414" s="9" t="s">
        <v>18</v>
      </c>
      <c r="C1414" s="10" t="s">
        <v>16</v>
      </c>
      <c r="D1414" s="11">
        <v>44537</v>
      </c>
      <c r="E1414" s="11">
        <v>47848</v>
      </c>
      <c r="F1414" s="10" t="s">
        <v>17</v>
      </c>
      <c r="G1414" s="12">
        <v>45820</v>
      </c>
      <c r="H1414" s="12">
        <v>0</v>
      </c>
      <c r="I1414" s="12">
        <v>0</v>
      </c>
      <c r="J1414" s="12">
        <v>0</v>
      </c>
    </row>
    <row r="1415" spans="2:10" s="1" customFormat="1" ht="19.75" customHeight="1" x14ac:dyDescent="0.25">
      <c r="B1415" s="9" t="s">
        <v>18</v>
      </c>
      <c r="C1415" s="10" t="s">
        <v>16</v>
      </c>
      <c r="D1415" s="11">
        <v>44538</v>
      </c>
      <c r="E1415" s="11">
        <v>46363</v>
      </c>
      <c r="F1415" s="10" t="s">
        <v>17</v>
      </c>
      <c r="G1415" s="12">
        <v>1984</v>
      </c>
      <c r="H1415" s="12">
        <v>0</v>
      </c>
      <c r="I1415" s="12">
        <v>0</v>
      </c>
      <c r="J1415" s="12">
        <v>0</v>
      </c>
    </row>
    <row r="1416" spans="2:10" s="1" customFormat="1" ht="19.75" customHeight="1" x14ac:dyDescent="0.25">
      <c r="B1416" s="9" t="s">
        <v>18</v>
      </c>
      <c r="C1416" s="10" t="s">
        <v>16</v>
      </c>
      <c r="D1416" s="11">
        <v>44543</v>
      </c>
      <c r="E1416" s="11">
        <v>46752</v>
      </c>
      <c r="F1416" s="10" t="s">
        <v>17</v>
      </c>
      <c r="G1416" s="12">
        <v>90000</v>
      </c>
      <c r="H1416" s="12">
        <v>0</v>
      </c>
      <c r="I1416" s="12">
        <v>0</v>
      </c>
      <c r="J1416" s="12">
        <v>0</v>
      </c>
    </row>
    <row r="1417" spans="2:10" s="1" customFormat="1" ht="19.75" customHeight="1" x14ac:dyDescent="0.25">
      <c r="B1417" s="9" t="s">
        <v>18</v>
      </c>
      <c r="C1417" s="10" t="s">
        <v>16</v>
      </c>
      <c r="D1417" s="11">
        <v>44544</v>
      </c>
      <c r="E1417" s="11">
        <v>48196</v>
      </c>
      <c r="F1417" s="10" t="s">
        <v>17</v>
      </c>
      <c r="G1417" s="12">
        <v>17461</v>
      </c>
      <c r="H1417" s="12">
        <v>0</v>
      </c>
      <c r="I1417" s="12">
        <v>0</v>
      </c>
      <c r="J1417" s="12">
        <v>0</v>
      </c>
    </row>
    <row r="1418" spans="2:10" s="1" customFormat="1" ht="19.75" customHeight="1" x14ac:dyDescent="0.25">
      <c r="B1418" s="9" t="s">
        <v>18</v>
      </c>
      <c r="C1418" s="10" t="s">
        <v>16</v>
      </c>
      <c r="D1418" s="11">
        <v>44545</v>
      </c>
      <c r="E1418" s="11">
        <v>46341</v>
      </c>
      <c r="F1418" s="10" t="s">
        <v>17</v>
      </c>
      <c r="G1418" s="12">
        <v>129968</v>
      </c>
      <c r="H1418" s="12">
        <v>0</v>
      </c>
      <c r="I1418" s="12">
        <v>0</v>
      </c>
      <c r="J1418" s="12">
        <v>0</v>
      </c>
    </row>
    <row r="1419" spans="2:10" s="1" customFormat="1" ht="19.75" customHeight="1" x14ac:dyDescent="0.25">
      <c r="B1419" s="9" t="s">
        <v>18</v>
      </c>
      <c r="C1419" s="10" t="s">
        <v>16</v>
      </c>
      <c r="D1419" s="11">
        <v>44545</v>
      </c>
      <c r="E1419" s="11">
        <v>48207</v>
      </c>
      <c r="F1419" s="10" t="s">
        <v>17</v>
      </c>
      <c r="G1419" s="12">
        <v>659984</v>
      </c>
      <c r="H1419" s="12">
        <v>0</v>
      </c>
      <c r="I1419" s="12">
        <v>0</v>
      </c>
      <c r="J1419" s="12">
        <v>0</v>
      </c>
    </row>
    <row r="1420" spans="2:10" s="1" customFormat="1" ht="19.75" customHeight="1" x14ac:dyDescent="0.25">
      <c r="B1420" s="9" t="s">
        <v>18</v>
      </c>
      <c r="C1420" s="10" t="s">
        <v>16</v>
      </c>
      <c r="D1420" s="11">
        <v>44545</v>
      </c>
      <c r="E1420" s="11">
        <v>48250</v>
      </c>
      <c r="F1420" s="10" t="s">
        <v>17</v>
      </c>
      <c r="G1420" s="12">
        <v>6000</v>
      </c>
      <c r="H1420" s="12">
        <v>0</v>
      </c>
      <c r="I1420" s="12">
        <v>0</v>
      </c>
      <c r="J1420" s="12">
        <v>0</v>
      </c>
    </row>
    <row r="1421" spans="2:10" s="1" customFormat="1" ht="19.75" customHeight="1" x14ac:dyDescent="0.25">
      <c r="B1421" s="9" t="s">
        <v>18</v>
      </c>
      <c r="C1421" s="10" t="s">
        <v>16</v>
      </c>
      <c r="D1421" s="11">
        <v>44546</v>
      </c>
      <c r="E1421" s="11">
        <v>48177</v>
      </c>
      <c r="F1421" s="10" t="s">
        <v>19</v>
      </c>
      <c r="G1421" s="12">
        <v>119416.58</v>
      </c>
      <c r="H1421" s="12">
        <v>0</v>
      </c>
      <c r="I1421" s="12">
        <v>0</v>
      </c>
      <c r="J1421" s="12">
        <v>0</v>
      </c>
    </row>
    <row r="1422" spans="2:10" s="1" customFormat="1" ht="19.75" customHeight="1" x14ac:dyDescent="0.25">
      <c r="B1422" s="9" t="s">
        <v>18</v>
      </c>
      <c r="C1422" s="10" t="s">
        <v>16</v>
      </c>
      <c r="D1422" s="11">
        <v>44546</v>
      </c>
      <c r="E1422" s="11">
        <v>48926</v>
      </c>
      <c r="F1422" s="10" t="s">
        <v>17</v>
      </c>
      <c r="G1422" s="12">
        <v>58053.94</v>
      </c>
      <c r="H1422" s="12">
        <v>0</v>
      </c>
      <c r="I1422" s="12">
        <v>0</v>
      </c>
      <c r="J1422" s="12">
        <v>0</v>
      </c>
    </row>
    <row r="1423" spans="2:10" s="1" customFormat="1" ht="19.75" customHeight="1" x14ac:dyDescent="0.25">
      <c r="B1423" s="9" t="s">
        <v>18</v>
      </c>
      <c r="C1423" s="10" t="s">
        <v>16</v>
      </c>
      <c r="D1423" s="11">
        <v>44546</v>
      </c>
      <c r="E1423" s="11">
        <v>50024</v>
      </c>
      <c r="F1423" s="10" t="s">
        <v>17</v>
      </c>
      <c r="G1423" s="12">
        <v>116749.32</v>
      </c>
      <c r="H1423" s="12">
        <v>0</v>
      </c>
      <c r="I1423" s="12">
        <v>0</v>
      </c>
      <c r="J1423" s="12">
        <v>0</v>
      </c>
    </row>
    <row r="1424" spans="2:10" s="1" customFormat="1" ht="19.75" customHeight="1" x14ac:dyDescent="0.25">
      <c r="B1424" s="9" t="s">
        <v>18</v>
      </c>
      <c r="C1424" s="10" t="s">
        <v>16</v>
      </c>
      <c r="D1424" s="11">
        <v>44547</v>
      </c>
      <c r="E1424" s="11">
        <v>48198</v>
      </c>
      <c r="F1424" s="10" t="s">
        <v>19</v>
      </c>
      <c r="G1424" s="12">
        <v>110764.09</v>
      </c>
      <c r="H1424" s="12">
        <v>0</v>
      </c>
      <c r="I1424" s="12">
        <v>0</v>
      </c>
      <c r="J1424" s="12">
        <v>0</v>
      </c>
    </row>
    <row r="1425" spans="2:10" s="1" customFormat="1" ht="19.75" customHeight="1" x14ac:dyDescent="0.25">
      <c r="B1425" s="9" t="s">
        <v>18</v>
      </c>
      <c r="C1425" s="10" t="s">
        <v>16</v>
      </c>
      <c r="D1425" s="11">
        <v>44550</v>
      </c>
      <c r="E1425" s="11">
        <v>46387</v>
      </c>
      <c r="F1425" s="10" t="s">
        <v>19</v>
      </c>
      <c r="G1425" s="12">
        <v>78725.320000000007</v>
      </c>
      <c r="H1425" s="12">
        <v>0</v>
      </c>
      <c r="I1425" s="12">
        <v>0</v>
      </c>
      <c r="J1425" s="12">
        <v>0</v>
      </c>
    </row>
    <row r="1426" spans="2:10" s="1" customFormat="1" ht="19.75" customHeight="1" x14ac:dyDescent="0.25">
      <c r="B1426" s="9" t="s">
        <v>18</v>
      </c>
      <c r="C1426" s="10" t="s">
        <v>16</v>
      </c>
      <c r="D1426" s="11">
        <v>44551</v>
      </c>
      <c r="E1426" s="11">
        <v>48198</v>
      </c>
      <c r="F1426" s="10" t="s">
        <v>19</v>
      </c>
      <c r="G1426" s="12">
        <v>175012</v>
      </c>
      <c r="H1426" s="12">
        <v>0</v>
      </c>
      <c r="I1426" s="12">
        <v>0</v>
      </c>
      <c r="J1426" s="12">
        <v>0</v>
      </c>
    </row>
    <row r="1427" spans="2:10" s="1" customFormat="1" ht="19.75" customHeight="1" x14ac:dyDescent="0.25">
      <c r="B1427" s="9" t="s">
        <v>18</v>
      </c>
      <c r="C1427" s="10" t="s">
        <v>16</v>
      </c>
      <c r="D1427" s="11">
        <v>44551</v>
      </c>
      <c r="E1427" s="11">
        <v>48203</v>
      </c>
      <c r="F1427" s="10" t="s">
        <v>19</v>
      </c>
      <c r="G1427" s="12">
        <v>6402.77</v>
      </c>
      <c r="H1427" s="12">
        <v>0</v>
      </c>
      <c r="I1427" s="12">
        <v>0</v>
      </c>
      <c r="J1427" s="12">
        <v>0</v>
      </c>
    </row>
    <row r="1428" spans="2:10" s="1" customFormat="1" ht="19.75" customHeight="1" x14ac:dyDescent="0.25">
      <c r="B1428" s="9" t="s">
        <v>18</v>
      </c>
      <c r="C1428" s="10" t="s">
        <v>16</v>
      </c>
      <c r="D1428" s="11">
        <v>44552</v>
      </c>
      <c r="E1428" s="11">
        <v>48146</v>
      </c>
      <c r="F1428" s="10" t="s">
        <v>19</v>
      </c>
      <c r="G1428" s="12">
        <v>329909</v>
      </c>
      <c r="H1428" s="12">
        <v>0</v>
      </c>
      <c r="I1428" s="12">
        <v>0</v>
      </c>
      <c r="J1428" s="12">
        <v>0</v>
      </c>
    </row>
    <row r="1429" spans="2:10" s="1" customFormat="1" ht="19.75" customHeight="1" x14ac:dyDescent="0.25">
      <c r="B1429" s="9" t="s">
        <v>18</v>
      </c>
      <c r="C1429" s="10" t="s">
        <v>16</v>
      </c>
      <c r="D1429" s="11">
        <v>44552</v>
      </c>
      <c r="E1429" s="11">
        <v>48579</v>
      </c>
      <c r="F1429" s="10" t="s">
        <v>19</v>
      </c>
      <c r="G1429" s="12">
        <v>6300000</v>
      </c>
      <c r="H1429" s="12">
        <v>0</v>
      </c>
      <c r="I1429" s="12">
        <v>0</v>
      </c>
      <c r="J1429" s="12">
        <v>0</v>
      </c>
    </row>
    <row r="1430" spans="2:10" s="1" customFormat="1" ht="19.75" customHeight="1" x14ac:dyDescent="0.25">
      <c r="B1430" s="9" t="s">
        <v>18</v>
      </c>
      <c r="C1430" s="10" t="s">
        <v>16</v>
      </c>
      <c r="D1430" s="11">
        <v>44552</v>
      </c>
      <c r="E1430" s="11">
        <v>49856</v>
      </c>
      <c r="F1430" s="10" t="s">
        <v>17</v>
      </c>
      <c r="G1430" s="12">
        <v>647994</v>
      </c>
      <c r="H1430" s="12">
        <v>0</v>
      </c>
      <c r="I1430" s="12">
        <v>0</v>
      </c>
      <c r="J1430" s="12">
        <v>0</v>
      </c>
    </row>
    <row r="1431" spans="2:10" s="1" customFormat="1" ht="19.75" customHeight="1" x14ac:dyDescent="0.25">
      <c r="B1431" s="9" t="s">
        <v>18</v>
      </c>
      <c r="C1431" s="10" t="s">
        <v>16</v>
      </c>
      <c r="D1431" s="11">
        <v>44552</v>
      </c>
      <c r="E1431" s="11">
        <v>49997</v>
      </c>
      <c r="F1431" s="10" t="s">
        <v>19</v>
      </c>
      <c r="G1431" s="12">
        <v>235344</v>
      </c>
      <c r="H1431" s="12">
        <v>0</v>
      </c>
      <c r="I1431" s="12">
        <v>0</v>
      </c>
      <c r="J1431" s="12">
        <v>0</v>
      </c>
    </row>
    <row r="1432" spans="2:10" s="1" customFormat="1" ht="19.75" customHeight="1" x14ac:dyDescent="0.25">
      <c r="B1432" s="9" t="s">
        <v>18</v>
      </c>
      <c r="C1432" s="10" t="s">
        <v>16</v>
      </c>
      <c r="D1432" s="11">
        <v>44553</v>
      </c>
      <c r="E1432" s="11">
        <v>46379</v>
      </c>
      <c r="F1432" s="10" t="s">
        <v>17</v>
      </c>
      <c r="G1432" s="12">
        <v>1616</v>
      </c>
      <c r="H1432" s="12">
        <v>0</v>
      </c>
      <c r="I1432" s="12">
        <v>0</v>
      </c>
      <c r="J1432" s="12">
        <v>0</v>
      </c>
    </row>
    <row r="1433" spans="2:10" s="1" customFormat="1" ht="19.75" customHeight="1" x14ac:dyDescent="0.25">
      <c r="B1433" s="9" t="s">
        <v>18</v>
      </c>
      <c r="C1433" s="10" t="s">
        <v>16</v>
      </c>
      <c r="D1433" s="11">
        <v>44553</v>
      </c>
      <c r="E1433" s="11">
        <v>46738</v>
      </c>
      <c r="F1433" s="10" t="s">
        <v>19</v>
      </c>
      <c r="G1433" s="12">
        <v>23296</v>
      </c>
      <c r="H1433" s="12">
        <v>0</v>
      </c>
      <c r="I1433" s="12">
        <v>0</v>
      </c>
      <c r="J1433" s="12">
        <v>0</v>
      </c>
    </row>
    <row r="1434" spans="2:10" s="1" customFormat="1" ht="19.75" customHeight="1" x14ac:dyDescent="0.25">
      <c r="B1434" s="9" t="s">
        <v>18</v>
      </c>
      <c r="C1434" s="10" t="s">
        <v>16</v>
      </c>
      <c r="D1434" s="11">
        <v>44553</v>
      </c>
      <c r="E1434" s="11">
        <v>46752</v>
      </c>
      <c r="F1434" s="10" t="s">
        <v>17</v>
      </c>
      <c r="G1434" s="12">
        <v>21435.63</v>
      </c>
      <c r="H1434" s="12">
        <v>0</v>
      </c>
      <c r="I1434" s="12">
        <v>0</v>
      </c>
      <c r="J1434" s="12">
        <v>0</v>
      </c>
    </row>
    <row r="1435" spans="2:10" s="1" customFormat="1" ht="19.75" customHeight="1" x14ac:dyDescent="0.25">
      <c r="B1435" s="9" t="s">
        <v>18</v>
      </c>
      <c r="C1435" s="10" t="s">
        <v>16</v>
      </c>
      <c r="D1435" s="11">
        <v>44553</v>
      </c>
      <c r="E1435" s="11">
        <v>48121</v>
      </c>
      <c r="F1435" s="10" t="s">
        <v>19</v>
      </c>
      <c r="G1435" s="12">
        <v>82817</v>
      </c>
      <c r="H1435" s="12">
        <v>0</v>
      </c>
      <c r="I1435" s="12">
        <v>0</v>
      </c>
      <c r="J1435" s="12">
        <v>0</v>
      </c>
    </row>
    <row r="1436" spans="2:10" s="1" customFormat="1" ht="19.75" customHeight="1" x14ac:dyDescent="0.25">
      <c r="B1436" s="9" t="s">
        <v>18</v>
      </c>
      <c r="C1436" s="10" t="s">
        <v>16</v>
      </c>
      <c r="D1436" s="11">
        <v>44557</v>
      </c>
      <c r="E1436" s="11">
        <v>50405</v>
      </c>
      <c r="F1436" s="10" t="s">
        <v>17</v>
      </c>
      <c r="G1436" s="12">
        <v>479976</v>
      </c>
      <c r="H1436" s="12">
        <v>0</v>
      </c>
      <c r="I1436" s="12">
        <v>0</v>
      </c>
      <c r="J1436" s="12">
        <v>0</v>
      </c>
    </row>
    <row r="1437" spans="2:10" s="1" customFormat="1" ht="19.75" customHeight="1" x14ac:dyDescent="0.25">
      <c r="B1437" s="9" t="s">
        <v>18</v>
      </c>
      <c r="C1437" s="10" t="s">
        <v>16</v>
      </c>
      <c r="D1437" s="11">
        <v>44557</v>
      </c>
      <c r="E1437" s="11">
        <v>51886</v>
      </c>
      <c r="F1437" s="10" t="s">
        <v>19</v>
      </c>
      <c r="G1437" s="12">
        <v>71937.919999999998</v>
      </c>
      <c r="H1437" s="12">
        <v>0</v>
      </c>
      <c r="I1437" s="12">
        <v>0</v>
      </c>
      <c r="J1437" s="12">
        <v>0</v>
      </c>
    </row>
    <row r="1438" spans="2:10" s="1" customFormat="1" ht="19.75" customHeight="1" x14ac:dyDescent="0.25">
      <c r="B1438" s="9" t="s">
        <v>18</v>
      </c>
      <c r="C1438" s="10" t="s">
        <v>16</v>
      </c>
      <c r="D1438" s="11">
        <v>44557</v>
      </c>
      <c r="E1438" s="11">
        <v>52042</v>
      </c>
      <c r="F1438" s="10" t="s">
        <v>17</v>
      </c>
      <c r="G1438" s="12">
        <v>814132</v>
      </c>
      <c r="H1438" s="12">
        <v>0</v>
      </c>
      <c r="I1438" s="12">
        <v>17.64</v>
      </c>
      <c r="J1438" s="12">
        <v>0</v>
      </c>
    </row>
    <row r="1439" spans="2:10" s="1" customFormat="1" ht="19.75" customHeight="1" x14ac:dyDescent="0.25">
      <c r="B1439" s="9" t="s">
        <v>18</v>
      </c>
      <c r="C1439" s="10" t="s">
        <v>16</v>
      </c>
      <c r="D1439" s="11">
        <v>44559</v>
      </c>
      <c r="E1439" s="11">
        <v>48205</v>
      </c>
      <c r="F1439" s="10" t="s">
        <v>19</v>
      </c>
      <c r="G1439" s="12">
        <v>29983.99</v>
      </c>
      <c r="H1439" s="12">
        <v>0</v>
      </c>
      <c r="I1439" s="12">
        <v>0</v>
      </c>
      <c r="J1439" s="12">
        <v>0</v>
      </c>
    </row>
    <row r="1440" spans="2:10" s="1" customFormat="1" ht="19.75" customHeight="1" x14ac:dyDescent="0.25">
      <c r="B1440" s="9" t="s">
        <v>18</v>
      </c>
      <c r="C1440" s="10" t="s">
        <v>16</v>
      </c>
      <c r="D1440" s="11">
        <v>44561</v>
      </c>
      <c r="E1440" s="11">
        <v>46752</v>
      </c>
      <c r="F1440" s="10" t="s">
        <v>17</v>
      </c>
      <c r="G1440" s="12">
        <v>40000</v>
      </c>
      <c r="H1440" s="12">
        <v>0</v>
      </c>
      <c r="I1440" s="12">
        <v>0</v>
      </c>
      <c r="J1440" s="12">
        <v>0</v>
      </c>
    </row>
    <row r="1441" spans="2:10" s="1" customFormat="1" ht="19.75" customHeight="1" x14ac:dyDescent="0.25">
      <c r="B1441" s="9" t="s">
        <v>18</v>
      </c>
      <c r="C1441" s="10" t="s">
        <v>16</v>
      </c>
      <c r="D1441" s="11">
        <v>44561</v>
      </c>
      <c r="E1441" s="11">
        <v>47118</v>
      </c>
      <c r="F1441" s="10" t="s">
        <v>17</v>
      </c>
      <c r="G1441" s="12">
        <v>85712</v>
      </c>
      <c r="H1441" s="12">
        <v>0</v>
      </c>
      <c r="I1441" s="12">
        <v>0</v>
      </c>
      <c r="J1441" s="12">
        <v>0</v>
      </c>
    </row>
    <row r="1442" spans="2:10" s="1" customFormat="1" ht="19.75" customHeight="1" x14ac:dyDescent="0.25">
      <c r="B1442" s="9" t="s">
        <v>18</v>
      </c>
      <c r="C1442" s="10" t="s">
        <v>16</v>
      </c>
      <c r="D1442" s="11">
        <v>44561</v>
      </c>
      <c r="E1442" s="11">
        <v>48213</v>
      </c>
      <c r="F1442" s="10" t="s">
        <v>19</v>
      </c>
      <c r="G1442" s="12">
        <v>38468.720000000001</v>
      </c>
      <c r="H1442" s="12">
        <v>0</v>
      </c>
      <c r="I1442" s="12">
        <v>0</v>
      </c>
      <c r="J1442" s="12">
        <v>0</v>
      </c>
    </row>
    <row r="1443" spans="2:10" s="1" customFormat="1" ht="19.75" customHeight="1" x14ac:dyDescent="0.25">
      <c r="B1443" s="9" t="s">
        <v>18</v>
      </c>
      <c r="C1443" s="10" t="s">
        <v>16</v>
      </c>
      <c r="D1443" s="11">
        <v>44562</v>
      </c>
      <c r="E1443" s="11">
        <v>46023</v>
      </c>
      <c r="F1443" s="10" t="s">
        <v>17</v>
      </c>
      <c r="G1443" s="12">
        <v>4652</v>
      </c>
      <c r="H1443" s="12">
        <v>0</v>
      </c>
      <c r="I1443" s="12">
        <v>0</v>
      </c>
      <c r="J1443" s="12">
        <v>0</v>
      </c>
    </row>
    <row r="1444" spans="2:10" s="1" customFormat="1" ht="19.75" customHeight="1" x14ac:dyDescent="0.25">
      <c r="B1444" s="9" t="s">
        <v>18</v>
      </c>
      <c r="C1444" s="10" t="s">
        <v>16</v>
      </c>
      <c r="D1444" s="11">
        <v>44562</v>
      </c>
      <c r="E1444" s="11">
        <v>46387</v>
      </c>
      <c r="F1444" s="10" t="s">
        <v>17</v>
      </c>
      <c r="G1444" s="12">
        <v>3867894.69</v>
      </c>
      <c r="H1444" s="12">
        <v>0</v>
      </c>
      <c r="I1444" s="12">
        <v>0</v>
      </c>
      <c r="J1444" s="12">
        <v>0</v>
      </c>
    </row>
    <row r="1445" spans="2:10" s="1" customFormat="1" ht="19.75" customHeight="1" x14ac:dyDescent="0.25">
      <c r="B1445" s="9" t="s">
        <v>18</v>
      </c>
      <c r="C1445" s="10" t="s">
        <v>16</v>
      </c>
      <c r="D1445" s="11">
        <v>44562</v>
      </c>
      <c r="E1445" s="11">
        <v>46387</v>
      </c>
      <c r="F1445" s="10" t="s">
        <v>19</v>
      </c>
      <c r="G1445" s="12">
        <v>1360853.82</v>
      </c>
      <c r="H1445" s="12">
        <v>0</v>
      </c>
      <c r="I1445" s="12">
        <v>0</v>
      </c>
      <c r="J1445" s="12">
        <v>0</v>
      </c>
    </row>
    <row r="1446" spans="2:10" s="1" customFormat="1" ht="19.75" customHeight="1" x14ac:dyDescent="0.25">
      <c r="B1446" s="9" t="s">
        <v>18</v>
      </c>
      <c r="C1446" s="10" t="s">
        <v>16</v>
      </c>
      <c r="D1446" s="11">
        <v>44562</v>
      </c>
      <c r="E1446" s="11">
        <v>46388</v>
      </c>
      <c r="F1446" s="10" t="s">
        <v>17</v>
      </c>
      <c r="G1446" s="12">
        <v>93750</v>
      </c>
      <c r="H1446" s="12">
        <v>0</v>
      </c>
      <c r="I1446" s="12">
        <v>0</v>
      </c>
      <c r="J1446" s="12">
        <v>0</v>
      </c>
    </row>
    <row r="1447" spans="2:10" s="1" customFormat="1" ht="19.75" customHeight="1" x14ac:dyDescent="0.25">
      <c r="B1447" s="9" t="s">
        <v>18</v>
      </c>
      <c r="C1447" s="10" t="s">
        <v>16</v>
      </c>
      <c r="D1447" s="11">
        <v>44562</v>
      </c>
      <c r="E1447" s="11">
        <v>46418</v>
      </c>
      <c r="F1447" s="10" t="s">
        <v>17</v>
      </c>
      <c r="G1447" s="12">
        <v>75271.09</v>
      </c>
      <c r="H1447" s="12">
        <v>0</v>
      </c>
      <c r="I1447" s="12">
        <v>0</v>
      </c>
      <c r="J1447" s="12">
        <v>0</v>
      </c>
    </row>
    <row r="1448" spans="2:10" s="1" customFormat="1" ht="19.75" customHeight="1" x14ac:dyDescent="0.25">
      <c r="B1448" s="9" t="s">
        <v>18</v>
      </c>
      <c r="C1448" s="10" t="s">
        <v>16</v>
      </c>
      <c r="D1448" s="11">
        <v>44562</v>
      </c>
      <c r="E1448" s="11">
        <v>47119</v>
      </c>
      <c r="F1448" s="10" t="s">
        <v>17</v>
      </c>
      <c r="G1448" s="12">
        <v>71235.320000000007</v>
      </c>
      <c r="H1448" s="12">
        <v>0</v>
      </c>
      <c r="I1448" s="12">
        <v>0</v>
      </c>
      <c r="J1448" s="12">
        <v>0</v>
      </c>
    </row>
    <row r="1449" spans="2:10" s="1" customFormat="1" ht="19.75" customHeight="1" x14ac:dyDescent="0.25">
      <c r="B1449" s="9" t="s">
        <v>18</v>
      </c>
      <c r="C1449" s="10" t="s">
        <v>16</v>
      </c>
      <c r="D1449" s="11">
        <v>44562</v>
      </c>
      <c r="E1449" s="11">
        <v>48040</v>
      </c>
      <c r="F1449" s="10" t="s">
        <v>17</v>
      </c>
      <c r="G1449" s="12">
        <v>193080.86</v>
      </c>
      <c r="H1449" s="12">
        <v>0</v>
      </c>
      <c r="I1449" s="12">
        <v>0</v>
      </c>
      <c r="J1449" s="12">
        <v>0</v>
      </c>
    </row>
    <row r="1450" spans="2:10" s="1" customFormat="1" ht="19.75" customHeight="1" x14ac:dyDescent="0.25">
      <c r="B1450" s="9" t="s">
        <v>18</v>
      </c>
      <c r="C1450" s="10" t="s">
        <v>16</v>
      </c>
      <c r="D1450" s="11">
        <v>44562</v>
      </c>
      <c r="E1450" s="11">
        <v>48579</v>
      </c>
      <c r="F1450" s="10" t="s">
        <v>17</v>
      </c>
      <c r="G1450" s="12">
        <v>5044</v>
      </c>
      <c r="H1450" s="12">
        <v>0</v>
      </c>
      <c r="I1450" s="12">
        <v>0</v>
      </c>
      <c r="J1450" s="12">
        <v>0</v>
      </c>
    </row>
    <row r="1451" spans="2:10" s="1" customFormat="1" ht="19.75" customHeight="1" x14ac:dyDescent="0.25">
      <c r="B1451" s="9" t="s">
        <v>18</v>
      </c>
      <c r="C1451" s="10" t="s">
        <v>16</v>
      </c>
      <c r="D1451" s="11">
        <v>44562</v>
      </c>
      <c r="E1451" s="11">
        <v>48580</v>
      </c>
      <c r="F1451" s="10" t="s">
        <v>17</v>
      </c>
      <c r="G1451" s="12">
        <v>1259549.73</v>
      </c>
      <c r="H1451" s="12">
        <v>0</v>
      </c>
      <c r="I1451" s="12">
        <v>0</v>
      </c>
      <c r="J1451" s="12">
        <v>0</v>
      </c>
    </row>
    <row r="1452" spans="2:10" s="1" customFormat="1" ht="19.75" customHeight="1" x14ac:dyDescent="0.25">
      <c r="B1452" s="9" t="s">
        <v>18</v>
      </c>
      <c r="C1452" s="10" t="s">
        <v>16</v>
      </c>
      <c r="D1452" s="11">
        <v>44562</v>
      </c>
      <c r="E1452" s="11">
        <v>48944</v>
      </c>
      <c r="F1452" s="10" t="s">
        <v>19</v>
      </c>
      <c r="G1452" s="12">
        <v>1216627.22</v>
      </c>
      <c r="H1452" s="12">
        <v>0</v>
      </c>
      <c r="I1452" s="12">
        <v>0</v>
      </c>
      <c r="J1452" s="12">
        <v>0</v>
      </c>
    </row>
    <row r="1453" spans="2:10" s="1" customFormat="1" ht="19.75" customHeight="1" x14ac:dyDescent="0.25">
      <c r="B1453" s="9" t="s">
        <v>18</v>
      </c>
      <c r="C1453" s="10" t="s">
        <v>16</v>
      </c>
      <c r="D1453" s="11">
        <v>44562</v>
      </c>
      <c r="E1453" s="11">
        <v>49309</v>
      </c>
      <c r="F1453" s="10" t="s">
        <v>17</v>
      </c>
      <c r="G1453" s="12">
        <v>19420000</v>
      </c>
      <c r="H1453" s="12">
        <v>0</v>
      </c>
      <c r="I1453" s="12">
        <v>0</v>
      </c>
      <c r="J1453" s="12">
        <v>0</v>
      </c>
    </row>
    <row r="1454" spans="2:10" s="1" customFormat="1" ht="19.75" customHeight="1" x14ac:dyDescent="0.25">
      <c r="B1454" s="9" t="s">
        <v>18</v>
      </c>
      <c r="C1454" s="10" t="s">
        <v>16</v>
      </c>
      <c r="D1454" s="11">
        <v>44562</v>
      </c>
      <c r="E1454" s="11">
        <v>50586</v>
      </c>
      <c r="F1454" s="10" t="s">
        <v>17</v>
      </c>
      <c r="G1454" s="12">
        <v>156359.51999999999</v>
      </c>
      <c r="H1454" s="12">
        <v>0</v>
      </c>
      <c r="I1454" s="12">
        <v>0</v>
      </c>
      <c r="J1454" s="12">
        <v>0</v>
      </c>
    </row>
    <row r="1455" spans="2:10" s="1" customFormat="1" ht="19.75" customHeight="1" x14ac:dyDescent="0.25">
      <c r="B1455" s="9" t="s">
        <v>18</v>
      </c>
      <c r="C1455" s="10" t="s">
        <v>16</v>
      </c>
      <c r="D1455" s="11">
        <v>44564</v>
      </c>
      <c r="E1455" s="11">
        <v>48215</v>
      </c>
      <c r="F1455" s="10" t="s">
        <v>17</v>
      </c>
      <c r="G1455" s="12">
        <v>78485.440000000002</v>
      </c>
      <c r="H1455" s="12">
        <v>0</v>
      </c>
      <c r="I1455" s="12">
        <v>0</v>
      </c>
      <c r="J1455" s="12">
        <v>0</v>
      </c>
    </row>
    <row r="1456" spans="2:10" s="1" customFormat="1" ht="19.75" customHeight="1" x14ac:dyDescent="0.25">
      <c r="B1456" s="9" t="s">
        <v>18</v>
      </c>
      <c r="C1456" s="10" t="s">
        <v>16</v>
      </c>
      <c r="D1456" s="11">
        <v>44566</v>
      </c>
      <c r="E1456" s="11">
        <v>46349</v>
      </c>
      <c r="F1456" s="10" t="s">
        <v>19</v>
      </c>
      <c r="G1456" s="12">
        <v>40004</v>
      </c>
      <c r="H1456" s="12">
        <v>0</v>
      </c>
      <c r="I1456" s="12">
        <v>0</v>
      </c>
      <c r="J1456" s="12">
        <v>0</v>
      </c>
    </row>
    <row r="1457" spans="2:10" s="1" customFormat="1" ht="19.75" customHeight="1" x14ac:dyDescent="0.25">
      <c r="B1457" s="9" t="s">
        <v>18</v>
      </c>
      <c r="C1457" s="10" t="s">
        <v>16</v>
      </c>
      <c r="D1457" s="11">
        <v>44573</v>
      </c>
      <c r="E1457" s="11">
        <v>48222</v>
      </c>
      <c r="F1457" s="10" t="s">
        <v>17</v>
      </c>
      <c r="G1457" s="12">
        <v>39937</v>
      </c>
      <c r="H1457" s="12">
        <v>0</v>
      </c>
      <c r="I1457" s="12">
        <v>0</v>
      </c>
      <c r="J1457" s="12">
        <v>0</v>
      </c>
    </row>
    <row r="1458" spans="2:10" s="1" customFormat="1" ht="19.75" customHeight="1" x14ac:dyDescent="0.25">
      <c r="B1458" s="9" t="s">
        <v>18</v>
      </c>
      <c r="C1458" s="10" t="s">
        <v>16</v>
      </c>
      <c r="D1458" s="11">
        <v>44574</v>
      </c>
      <c r="E1458" s="11">
        <v>46446</v>
      </c>
      <c r="F1458" s="10" t="s">
        <v>17</v>
      </c>
      <c r="G1458" s="12">
        <v>105000</v>
      </c>
      <c r="H1458" s="12">
        <v>0</v>
      </c>
      <c r="I1458" s="12">
        <v>0</v>
      </c>
      <c r="J1458" s="12">
        <v>0</v>
      </c>
    </row>
    <row r="1459" spans="2:10" s="1" customFormat="1" ht="19.75" customHeight="1" x14ac:dyDescent="0.25">
      <c r="B1459" s="9" t="s">
        <v>18</v>
      </c>
      <c r="C1459" s="10" t="s">
        <v>16</v>
      </c>
      <c r="D1459" s="11">
        <v>44579</v>
      </c>
      <c r="E1459" s="11">
        <v>48222</v>
      </c>
      <c r="F1459" s="10" t="s">
        <v>17</v>
      </c>
      <c r="G1459" s="12">
        <v>121651</v>
      </c>
      <c r="H1459" s="12">
        <v>0</v>
      </c>
      <c r="I1459" s="12">
        <v>0</v>
      </c>
      <c r="J1459" s="12">
        <v>0</v>
      </c>
    </row>
    <row r="1460" spans="2:10" s="1" customFormat="1" ht="19.75" customHeight="1" x14ac:dyDescent="0.25">
      <c r="B1460" s="9" t="s">
        <v>18</v>
      </c>
      <c r="C1460" s="10" t="s">
        <v>16</v>
      </c>
      <c r="D1460" s="11">
        <v>44579</v>
      </c>
      <c r="E1460" s="11">
        <v>48365</v>
      </c>
      <c r="F1460" s="10" t="s">
        <v>17</v>
      </c>
      <c r="G1460" s="12">
        <v>1122888</v>
      </c>
      <c r="H1460" s="12">
        <v>0</v>
      </c>
      <c r="I1460" s="12">
        <v>0</v>
      </c>
      <c r="J1460" s="12">
        <v>0</v>
      </c>
    </row>
    <row r="1461" spans="2:10" s="1" customFormat="1" ht="19.75" customHeight="1" x14ac:dyDescent="0.25">
      <c r="B1461" s="9" t="s">
        <v>18</v>
      </c>
      <c r="C1461" s="10" t="s">
        <v>16</v>
      </c>
      <c r="D1461" s="11">
        <v>44580</v>
      </c>
      <c r="E1461" s="11">
        <v>46405</v>
      </c>
      <c r="F1461" s="10" t="s">
        <v>17</v>
      </c>
      <c r="G1461" s="12">
        <v>6500</v>
      </c>
      <c r="H1461" s="12">
        <v>0</v>
      </c>
      <c r="I1461" s="12">
        <v>0</v>
      </c>
      <c r="J1461" s="12">
        <v>0</v>
      </c>
    </row>
    <row r="1462" spans="2:10" s="1" customFormat="1" ht="19.75" customHeight="1" x14ac:dyDescent="0.25">
      <c r="B1462" s="9" t="s">
        <v>18</v>
      </c>
      <c r="C1462" s="10" t="s">
        <v>16</v>
      </c>
      <c r="D1462" s="11">
        <v>44585</v>
      </c>
      <c r="E1462" s="11">
        <v>46681</v>
      </c>
      <c r="F1462" s="10" t="s">
        <v>17</v>
      </c>
      <c r="G1462" s="12">
        <v>7525.46</v>
      </c>
      <c r="H1462" s="12">
        <v>0</v>
      </c>
      <c r="I1462" s="12">
        <v>0</v>
      </c>
      <c r="J1462" s="12">
        <v>0</v>
      </c>
    </row>
    <row r="1463" spans="2:10" s="1" customFormat="1" ht="19.75" customHeight="1" x14ac:dyDescent="0.25">
      <c r="B1463" s="9" t="s">
        <v>18</v>
      </c>
      <c r="C1463" s="10" t="s">
        <v>16</v>
      </c>
      <c r="D1463" s="11">
        <v>44585</v>
      </c>
      <c r="E1463" s="11">
        <v>48579</v>
      </c>
      <c r="F1463" s="10" t="s">
        <v>17</v>
      </c>
      <c r="G1463" s="12">
        <v>244988</v>
      </c>
      <c r="H1463" s="12">
        <v>0</v>
      </c>
      <c r="I1463" s="12">
        <v>0</v>
      </c>
      <c r="J1463" s="12">
        <v>0</v>
      </c>
    </row>
    <row r="1464" spans="2:10" s="1" customFormat="1" ht="19.75" customHeight="1" x14ac:dyDescent="0.25">
      <c r="B1464" s="9" t="s">
        <v>18</v>
      </c>
      <c r="C1464" s="10" t="s">
        <v>16</v>
      </c>
      <c r="D1464" s="11">
        <v>44587</v>
      </c>
      <c r="E1464" s="11">
        <v>48142</v>
      </c>
      <c r="F1464" s="10" t="s">
        <v>19</v>
      </c>
      <c r="G1464" s="12">
        <v>45608.43</v>
      </c>
      <c r="H1464" s="12">
        <v>0</v>
      </c>
      <c r="I1464" s="12">
        <v>0</v>
      </c>
      <c r="J1464" s="12">
        <v>0</v>
      </c>
    </row>
    <row r="1465" spans="2:10" s="1" customFormat="1" ht="19.75" customHeight="1" x14ac:dyDescent="0.25">
      <c r="B1465" s="9" t="s">
        <v>18</v>
      </c>
      <c r="C1465" s="10" t="s">
        <v>16</v>
      </c>
      <c r="D1465" s="11">
        <v>44587</v>
      </c>
      <c r="E1465" s="11">
        <v>50040</v>
      </c>
      <c r="F1465" s="10" t="s">
        <v>19</v>
      </c>
      <c r="G1465" s="12">
        <v>381853.28</v>
      </c>
      <c r="H1465" s="12">
        <v>0</v>
      </c>
      <c r="I1465" s="12">
        <v>0</v>
      </c>
      <c r="J1465" s="12">
        <v>0</v>
      </c>
    </row>
    <row r="1466" spans="2:10" s="1" customFormat="1" ht="19.75" customHeight="1" x14ac:dyDescent="0.25">
      <c r="B1466" s="9" t="s">
        <v>18</v>
      </c>
      <c r="C1466" s="10" t="s">
        <v>16</v>
      </c>
      <c r="D1466" s="11">
        <v>44593</v>
      </c>
      <c r="E1466" s="11">
        <v>47515</v>
      </c>
      <c r="F1466" s="10" t="s">
        <v>17</v>
      </c>
      <c r="G1466" s="12">
        <v>932135</v>
      </c>
      <c r="H1466" s="12">
        <v>0</v>
      </c>
      <c r="I1466" s="12">
        <v>0</v>
      </c>
      <c r="J1466" s="12">
        <v>0</v>
      </c>
    </row>
    <row r="1467" spans="2:10" s="1" customFormat="1" ht="19.75" customHeight="1" x14ac:dyDescent="0.25">
      <c r="B1467" s="9" t="s">
        <v>18</v>
      </c>
      <c r="C1467" s="10" t="s">
        <v>16</v>
      </c>
      <c r="D1467" s="11">
        <v>44593</v>
      </c>
      <c r="E1467" s="11">
        <v>48247</v>
      </c>
      <c r="F1467" s="10" t="s">
        <v>19</v>
      </c>
      <c r="G1467" s="12">
        <v>58544.7</v>
      </c>
      <c r="H1467" s="12">
        <v>0</v>
      </c>
      <c r="I1467" s="12">
        <v>0</v>
      </c>
      <c r="J1467" s="12">
        <v>0</v>
      </c>
    </row>
    <row r="1468" spans="2:10" s="1" customFormat="1" ht="19.75" customHeight="1" x14ac:dyDescent="0.25">
      <c r="B1468" s="9" t="s">
        <v>18</v>
      </c>
      <c r="C1468" s="10" t="s">
        <v>16</v>
      </c>
      <c r="D1468" s="11">
        <v>44599</v>
      </c>
      <c r="E1468" s="11">
        <v>48575</v>
      </c>
      <c r="F1468" s="10" t="s">
        <v>19</v>
      </c>
      <c r="G1468" s="12">
        <v>97988</v>
      </c>
      <c r="H1468" s="12">
        <v>0</v>
      </c>
      <c r="I1468" s="12">
        <v>0</v>
      </c>
      <c r="J1468" s="12">
        <v>0</v>
      </c>
    </row>
    <row r="1469" spans="2:10" s="1" customFormat="1" ht="19.75" customHeight="1" x14ac:dyDescent="0.25">
      <c r="B1469" s="9" t="s">
        <v>18</v>
      </c>
      <c r="C1469" s="10" t="s">
        <v>16</v>
      </c>
      <c r="D1469" s="11">
        <v>44601</v>
      </c>
      <c r="E1469" s="11">
        <v>48250</v>
      </c>
      <c r="F1469" s="10" t="s">
        <v>17</v>
      </c>
      <c r="G1469" s="12">
        <v>79526</v>
      </c>
      <c r="H1469" s="12">
        <v>0</v>
      </c>
      <c r="I1469" s="12">
        <v>0</v>
      </c>
      <c r="J1469" s="12">
        <v>0</v>
      </c>
    </row>
    <row r="1470" spans="2:10" s="1" customFormat="1" ht="19.75" customHeight="1" x14ac:dyDescent="0.25">
      <c r="B1470" s="9" t="s">
        <v>18</v>
      </c>
      <c r="C1470" s="10" t="s">
        <v>16</v>
      </c>
      <c r="D1470" s="11">
        <v>44603</v>
      </c>
      <c r="E1470" s="11">
        <v>47361</v>
      </c>
      <c r="F1470" s="10" t="s">
        <v>19</v>
      </c>
      <c r="G1470" s="12">
        <v>7157.21</v>
      </c>
      <c r="H1470" s="12">
        <v>0</v>
      </c>
      <c r="I1470" s="12">
        <v>0</v>
      </c>
      <c r="J1470" s="12">
        <v>0</v>
      </c>
    </row>
    <row r="1471" spans="2:10" s="1" customFormat="1" ht="19.75" customHeight="1" x14ac:dyDescent="0.25">
      <c r="B1471" s="9" t="s">
        <v>18</v>
      </c>
      <c r="C1471" s="10" t="s">
        <v>16</v>
      </c>
      <c r="D1471" s="11">
        <v>44607</v>
      </c>
      <c r="E1471" s="11">
        <v>48152</v>
      </c>
      <c r="F1471" s="10" t="s">
        <v>19</v>
      </c>
      <c r="G1471" s="12">
        <v>50920.31</v>
      </c>
      <c r="H1471" s="12">
        <v>0</v>
      </c>
      <c r="I1471" s="12">
        <v>0</v>
      </c>
      <c r="J1471" s="12">
        <v>0</v>
      </c>
    </row>
    <row r="1472" spans="2:10" s="1" customFormat="1" ht="19.75" customHeight="1" x14ac:dyDescent="0.25">
      <c r="B1472" s="9" t="s">
        <v>18</v>
      </c>
      <c r="C1472" s="10" t="s">
        <v>16</v>
      </c>
      <c r="D1472" s="11">
        <v>44607</v>
      </c>
      <c r="E1472" s="11">
        <v>48579</v>
      </c>
      <c r="F1472" s="10" t="s">
        <v>17</v>
      </c>
      <c r="G1472" s="12">
        <v>594940</v>
      </c>
      <c r="H1472" s="12">
        <v>0</v>
      </c>
      <c r="I1472" s="12">
        <v>0</v>
      </c>
      <c r="J1472" s="12">
        <v>0</v>
      </c>
    </row>
    <row r="1473" spans="2:10" s="1" customFormat="1" ht="19.75" customHeight="1" x14ac:dyDescent="0.25">
      <c r="B1473" s="9" t="s">
        <v>18</v>
      </c>
      <c r="C1473" s="10" t="s">
        <v>16</v>
      </c>
      <c r="D1473" s="11">
        <v>44607</v>
      </c>
      <c r="E1473" s="11">
        <v>51897</v>
      </c>
      <c r="F1473" s="10" t="s">
        <v>19</v>
      </c>
      <c r="G1473" s="12">
        <v>181036</v>
      </c>
      <c r="H1473" s="12">
        <v>0</v>
      </c>
      <c r="I1473" s="12">
        <v>0</v>
      </c>
      <c r="J1473" s="12">
        <v>0</v>
      </c>
    </row>
    <row r="1474" spans="2:10" s="1" customFormat="1" ht="19.75" customHeight="1" x14ac:dyDescent="0.25">
      <c r="B1474" s="9" t="s">
        <v>18</v>
      </c>
      <c r="C1474" s="10" t="s">
        <v>16</v>
      </c>
      <c r="D1474" s="11">
        <v>44612</v>
      </c>
      <c r="E1474" s="11">
        <v>46203</v>
      </c>
      <c r="F1474" s="10" t="s">
        <v>17</v>
      </c>
      <c r="G1474" s="12">
        <v>18108.09</v>
      </c>
      <c r="H1474" s="12">
        <v>0</v>
      </c>
      <c r="I1474" s="12">
        <v>0</v>
      </c>
      <c r="J1474" s="12">
        <v>0</v>
      </c>
    </row>
    <row r="1475" spans="2:10" s="1" customFormat="1" ht="19.75" customHeight="1" x14ac:dyDescent="0.25">
      <c r="B1475" s="9" t="s">
        <v>18</v>
      </c>
      <c r="C1475" s="10" t="s">
        <v>16</v>
      </c>
      <c r="D1475" s="11">
        <v>44615</v>
      </c>
      <c r="E1475" s="11">
        <v>48290</v>
      </c>
      <c r="F1475" s="10" t="s">
        <v>19</v>
      </c>
      <c r="G1475" s="12">
        <v>51220</v>
      </c>
      <c r="H1475" s="12">
        <v>0</v>
      </c>
      <c r="I1475" s="12">
        <v>0</v>
      </c>
      <c r="J1475" s="12">
        <v>0</v>
      </c>
    </row>
    <row r="1476" spans="2:10" s="1" customFormat="1" ht="19.75" customHeight="1" x14ac:dyDescent="0.25">
      <c r="B1476" s="9" t="s">
        <v>18</v>
      </c>
      <c r="C1476" s="10" t="s">
        <v>16</v>
      </c>
      <c r="D1476" s="11">
        <v>44615</v>
      </c>
      <c r="E1476" s="11">
        <v>48610</v>
      </c>
      <c r="F1476" s="10" t="s">
        <v>17</v>
      </c>
      <c r="G1476" s="12">
        <v>28514.12</v>
      </c>
      <c r="H1476" s="12">
        <v>0</v>
      </c>
      <c r="I1476" s="12">
        <v>0</v>
      </c>
      <c r="J1476" s="12">
        <v>0</v>
      </c>
    </row>
    <row r="1477" spans="2:10" s="1" customFormat="1" ht="19.75" customHeight="1" x14ac:dyDescent="0.25">
      <c r="B1477" s="9" t="s">
        <v>18</v>
      </c>
      <c r="C1477" s="10" t="s">
        <v>16</v>
      </c>
      <c r="D1477" s="11">
        <v>44617</v>
      </c>
      <c r="E1477" s="11">
        <v>46076</v>
      </c>
      <c r="F1477" s="10" t="s">
        <v>17</v>
      </c>
      <c r="G1477" s="12">
        <v>1818.44</v>
      </c>
      <c r="H1477" s="12">
        <v>0</v>
      </c>
      <c r="I1477" s="12">
        <v>0</v>
      </c>
      <c r="J1477" s="12">
        <v>0</v>
      </c>
    </row>
    <row r="1478" spans="2:10" s="1" customFormat="1" ht="19.75" customHeight="1" x14ac:dyDescent="0.25">
      <c r="B1478" s="9" t="s">
        <v>18</v>
      </c>
      <c r="C1478" s="10" t="s">
        <v>16</v>
      </c>
      <c r="D1478" s="11">
        <v>44617</v>
      </c>
      <c r="E1478" s="11">
        <v>46532</v>
      </c>
      <c r="F1478" s="10" t="s">
        <v>17</v>
      </c>
      <c r="G1478" s="12">
        <v>5593.99</v>
      </c>
      <c r="H1478" s="12">
        <v>0</v>
      </c>
      <c r="I1478" s="12">
        <v>0</v>
      </c>
      <c r="J1478" s="12">
        <v>0</v>
      </c>
    </row>
    <row r="1479" spans="2:10" s="1" customFormat="1" ht="19.75" customHeight="1" x14ac:dyDescent="0.25">
      <c r="B1479" s="9" t="s">
        <v>18</v>
      </c>
      <c r="C1479" s="10" t="s">
        <v>16</v>
      </c>
      <c r="D1479" s="11">
        <v>44617</v>
      </c>
      <c r="E1479" s="11">
        <v>47539</v>
      </c>
      <c r="F1479" s="10" t="s">
        <v>17</v>
      </c>
      <c r="G1479" s="12">
        <v>63750</v>
      </c>
      <c r="H1479" s="12">
        <v>0</v>
      </c>
      <c r="I1479" s="12">
        <v>0</v>
      </c>
      <c r="J1479" s="12">
        <v>0</v>
      </c>
    </row>
    <row r="1480" spans="2:10" s="1" customFormat="1" ht="19.75" customHeight="1" x14ac:dyDescent="0.25">
      <c r="B1480" s="9" t="s">
        <v>18</v>
      </c>
      <c r="C1480" s="10" t="s">
        <v>16</v>
      </c>
      <c r="D1480" s="11">
        <v>44620</v>
      </c>
      <c r="E1480" s="11">
        <v>48273</v>
      </c>
      <c r="F1480" s="10" t="s">
        <v>17</v>
      </c>
      <c r="G1480" s="12">
        <v>43136</v>
      </c>
      <c r="H1480" s="12">
        <v>0</v>
      </c>
      <c r="I1480" s="12">
        <v>0</v>
      </c>
      <c r="J1480" s="12">
        <v>0</v>
      </c>
    </row>
    <row r="1481" spans="2:10" s="1" customFormat="1" ht="19.75" customHeight="1" x14ac:dyDescent="0.25">
      <c r="B1481" s="9" t="s">
        <v>18</v>
      </c>
      <c r="C1481" s="10" t="s">
        <v>16</v>
      </c>
      <c r="D1481" s="11">
        <v>44620</v>
      </c>
      <c r="E1481" s="11">
        <v>51470</v>
      </c>
      <c r="F1481" s="10" t="s">
        <v>17</v>
      </c>
      <c r="G1481" s="12">
        <v>1578948</v>
      </c>
      <c r="H1481" s="12">
        <v>0</v>
      </c>
      <c r="I1481" s="12">
        <v>0</v>
      </c>
      <c r="J1481" s="12">
        <v>0</v>
      </c>
    </row>
    <row r="1482" spans="2:10" s="1" customFormat="1" ht="19.75" customHeight="1" x14ac:dyDescent="0.25">
      <c r="B1482" s="9" t="s">
        <v>18</v>
      </c>
      <c r="C1482" s="10" t="s">
        <v>16</v>
      </c>
      <c r="D1482" s="11">
        <v>44621</v>
      </c>
      <c r="E1482" s="11">
        <v>48366</v>
      </c>
      <c r="F1482" s="10" t="s">
        <v>19</v>
      </c>
      <c r="G1482" s="12">
        <v>89885.43</v>
      </c>
      <c r="H1482" s="12">
        <v>0</v>
      </c>
      <c r="I1482" s="12">
        <v>0</v>
      </c>
      <c r="J1482" s="12">
        <v>0</v>
      </c>
    </row>
    <row r="1483" spans="2:10" s="1" customFormat="1" ht="19.75" customHeight="1" x14ac:dyDescent="0.25">
      <c r="B1483" s="9" t="s">
        <v>18</v>
      </c>
      <c r="C1483" s="10" t="s">
        <v>16</v>
      </c>
      <c r="D1483" s="11">
        <v>44622</v>
      </c>
      <c r="E1483" s="11">
        <v>47634</v>
      </c>
      <c r="F1483" s="10" t="s">
        <v>17</v>
      </c>
      <c r="G1483" s="12">
        <v>32200</v>
      </c>
      <c r="H1483" s="12">
        <v>0</v>
      </c>
      <c r="I1483" s="12">
        <v>0</v>
      </c>
      <c r="J1483" s="12">
        <v>0</v>
      </c>
    </row>
    <row r="1484" spans="2:10" s="1" customFormat="1" ht="19.75" customHeight="1" x14ac:dyDescent="0.25">
      <c r="B1484" s="9" t="s">
        <v>18</v>
      </c>
      <c r="C1484" s="10" t="s">
        <v>16</v>
      </c>
      <c r="D1484" s="11">
        <v>44622</v>
      </c>
      <c r="E1484" s="11">
        <v>48274</v>
      </c>
      <c r="F1484" s="10" t="s">
        <v>19</v>
      </c>
      <c r="G1484" s="12">
        <v>40000</v>
      </c>
      <c r="H1484" s="12">
        <v>0</v>
      </c>
      <c r="I1484" s="12">
        <v>0</v>
      </c>
      <c r="J1484" s="12">
        <v>0</v>
      </c>
    </row>
    <row r="1485" spans="2:10" s="1" customFormat="1" ht="19.75" customHeight="1" x14ac:dyDescent="0.25">
      <c r="B1485" s="9" t="s">
        <v>18</v>
      </c>
      <c r="C1485" s="10" t="s">
        <v>16</v>
      </c>
      <c r="D1485" s="11">
        <v>44629</v>
      </c>
      <c r="E1485" s="11">
        <v>46439</v>
      </c>
      <c r="F1485" s="10" t="s">
        <v>17</v>
      </c>
      <c r="G1485" s="12">
        <v>7800</v>
      </c>
      <c r="H1485" s="12">
        <v>0</v>
      </c>
      <c r="I1485" s="12">
        <v>0</v>
      </c>
      <c r="J1485" s="12">
        <v>0</v>
      </c>
    </row>
    <row r="1486" spans="2:10" s="1" customFormat="1" ht="19.75" customHeight="1" x14ac:dyDescent="0.25">
      <c r="B1486" s="9" t="s">
        <v>18</v>
      </c>
      <c r="C1486" s="10" t="s">
        <v>16</v>
      </c>
      <c r="D1486" s="11">
        <v>44630</v>
      </c>
      <c r="E1486" s="11">
        <v>48288</v>
      </c>
      <c r="F1486" s="10" t="s">
        <v>17</v>
      </c>
      <c r="G1486" s="12">
        <v>65000</v>
      </c>
      <c r="H1486" s="12">
        <v>0</v>
      </c>
      <c r="I1486" s="12">
        <v>0</v>
      </c>
      <c r="J1486" s="12">
        <v>0</v>
      </c>
    </row>
    <row r="1487" spans="2:10" s="1" customFormat="1" ht="19.75" customHeight="1" x14ac:dyDescent="0.25">
      <c r="B1487" s="9" t="s">
        <v>18</v>
      </c>
      <c r="C1487" s="10" t="s">
        <v>16</v>
      </c>
      <c r="D1487" s="11">
        <v>44638</v>
      </c>
      <c r="E1487" s="11">
        <v>46463</v>
      </c>
      <c r="F1487" s="10" t="s">
        <v>17</v>
      </c>
      <c r="G1487" s="12">
        <v>125000.15</v>
      </c>
      <c r="H1487" s="12">
        <v>0</v>
      </c>
      <c r="I1487" s="12">
        <v>0</v>
      </c>
      <c r="J1487" s="12">
        <v>0</v>
      </c>
    </row>
    <row r="1488" spans="2:10" s="1" customFormat="1" ht="19.75" customHeight="1" x14ac:dyDescent="0.25">
      <c r="B1488" s="9" t="s">
        <v>18</v>
      </c>
      <c r="C1488" s="10" t="s">
        <v>16</v>
      </c>
      <c r="D1488" s="11">
        <v>44638</v>
      </c>
      <c r="E1488" s="11">
        <v>50770</v>
      </c>
      <c r="F1488" s="10" t="s">
        <v>17</v>
      </c>
      <c r="G1488" s="12">
        <v>649992</v>
      </c>
      <c r="H1488" s="12">
        <v>0</v>
      </c>
      <c r="I1488" s="12">
        <v>0</v>
      </c>
      <c r="J1488" s="12">
        <v>0</v>
      </c>
    </row>
    <row r="1489" spans="2:10" s="1" customFormat="1" ht="19.75" customHeight="1" x14ac:dyDescent="0.25">
      <c r="B1489" s="9" t="s">
        <v>18</v>
      </c>
      <c r="C1489" s="10" t="s">
        <v>16</v>
      </c>
      <c r="D1489" s="11">
        <v>44642</v>
      </c>
      <c r="E1489" s="11">
        <v>46463</v>
      </c>
      <c r="F1489" s="10" t="s">
        <v>17</v>
      </c>
      <c r="G1489" s="12">
        <v>37500</v>
      </c>
      <c r="H1489" s="12">
        <v>0</v>
      </c>
      <c r="I1489" s="12">
        <v>0</v>
      </c>
      <c r="J1489" s="12">
        <v>0</v>
      </c>
    </row>
    <row r="1490" spans="2:10" s="1" customFormat="1" ht="19.75" customHeight="1" x14ac:dyDescent="0.25">
      <c r="B1490" s="9" t="s">
        <v>18</v>
      </c>
      <c r="C1490" s="10" t="s">
        <v>16</v>
      </c>
      <c r="D1490" s="11">
        <v>44643</v>
      </c>
      <c r="E1490" s="11">
        <v>46438</v>
      </c>
      <c r="F1490" s="10" t="s">
        <v>19</v>
      </c>
      <c r="G1490" s="12">
        <v>4219.55</v>
      </c>
      <c r="H1490" s="12">
        <v>0</v>
      </c>
      <c r="I1490" s="12">
        <v>0</v>
      </c>
      <c r="J1490" s="12">
        <v>0</v>
      </c>
    </row>
    <row r="1491" spans="2:10" s="1" customFormat="1" ht="19.75" customHeight="1" x14ac:dyDescent="0.25">
      <c r="B1491" s="9" t="s">
        <v>18</v>
      </c>
      <c r="C1491" s="10" t="s">
        <v>16</v>
      </c>
      <c r="D1491" s="11">
        <v>44644</v>
      </c>
      <c r="E1491" s="11">
        <v>47564</v>
      </c>
      <c r="F1491" s="10" t="s">
        <v>17</v>
      </c>
      <c r="G1491" s="12">
        <v>40000</v>
      </c>
      <c r="H1491" s="12">
        <v>0</v>
      </c>
      <c r="I1491" s="12">
        <v>0</v>
      </c>
      <c r="J1491" s="12">
        <v>0</v>
      </c>
    </row>
    <row r="1492" spans="2:10" s="1" customFormat="1" ht="19.75" customHeight="1" x14ac:dyDescent="0.25">
      <c r="B1492" s="9" t="s">
        <v>18</v>
      </c>
      <c r="C1492" s="10" t="s">
        <v>16</v>
      </c>
      <c r="D1492" s="11">
        <v>44644</v>
      </c>
      <c r="E1492" s="11">
        <v>48290</v>
      </c>
      <c r="F1492" s="10" t="s">
        <v>19</v>
      </c>
      <c r="G1492" s="12">
        <v>37849.199999999997</v>
      </c>
      <c r="H1492" s="12">
        <v>0</v>
      </c>
      <c r="I1492" s="12">
        <v>88.74</v>
      </c>
      <c r="J1492" s="12">
        <v>0</v>
      </c>
    </row>
    <row r="1493" spans="2:10" s="1" customFormat="1" ht="19.75" customHeight="1" x14ac:dyDescent="0.25">
      <c r="B1493" s="9" t="s">
        <v>18</v>
      </c>
      <c r="C1493" s="10" t="s">
        <v>16</v>
      </c>
      <c r="D1493" s="11">
        <v>44645</v>
      </c>
      <c r="E1493" s="11">
        <v>47198</v>
      </c>
      <c r="F1493" s="10" t="s">
        <v>17</v>
      </c>
      <c r="G1493" s="12">
        <v>25170</v>
      </c>
      <c r="H1493" s="12">
        <v>0</v>
      </c>
      <c r="I1493" s="12">
        <v>0</v>
      </c>
      <c r="J1493" s="12">
        <v>0</v>
      </c>
    </row>
    <row r="1494" spans="2:10" s="1" customFormat="1" ht="19.75" customHeight="1" x14ac:dyDescent="0.25">
      <c r="B1494" s="9" t="s">
        <v>18</v>
      </c>
      <c r="C1494" s="10" t="s">
        <v>16</v>
      </c>
      <c r="D1494" s="11">
        <v>44645</v>
      </c>
      <c r="E1494" s="11">
        <v>48085</v>
      </c>
      <c r="F1494" s="10" t="s">
        <v>17</v>
      </c>
      <c r="G1494" s="12">
        <v>33703.129999999997</v>
      </c>
      <c r="H1494" s="12">
        <v>0</v>
      </c>
      <c r="I1494" s="12">
        <v>0</v>
      </c>
      <c r="J1494" s="12">
        <v>0</v>
      </c>
    </row>
    <row r="1495" spans="2:10" s="1" customFormat="1" ht="19.75" customHeight="1" x14ac:dyDescent="0.25">
      <c r="B1495" s="9" t="s">
        <v>18</v>
      </c>
      <c r="C1495" s="10" t="s">
        <v>16</v>
      </c>
      <c r="D1495" s="11">
        <v>44650</v>
      </c>
      <c r="E1495" s="11">
        <v>46063</v>
      </c>
      <c r="F1495" s="10" t="s">
        <v>19</v>
      </c>
      <c r="G1495" s="12">
        <v>0</v>
      </c>
      <c r="H1495" s="12">
        <v>0</v>
      </c>
      <c r="I1495" s="12">
        <v>0</v>
      </c>
      <c r="J1495" s="12">
        <v>0</v>
      </c>
    </row>
    <row r="1496" spans="2:10" s="1" customFormat="1" ht="19.75" customHeight="1" x14ac:dyDescent="0.25">
      <c r="B1496" s="9" t="s">
        <v>18</v>
      </c>
      <c r="C1496" s="10" t="s">
        <v>16</v>
      </c>
      <c r="D1496" s="11">
        <v>44651</v>
      </c>
      <c r="E1496" s="11">
        <v>47756</v>
      </c>
      <c r="F1496" s="10" t="s">
        <v>19</v>
      </c>
      <c r="G1496" s="12">
        <v>215095</v>
      </c>
      <c r="H1496" s="12">
        <v>0</v>
      </c>
      <c r="I1496" s="12">
        <v>0</v>
      </c>
      <c r="J1496" s="12">
        <v>0</v>
      </c>
    </row>
    <row r="1497" spans="2:10" s="1" customFormat="1" ht="19.75" customHeight="1" x14ac:dyDescent="0.25">
      <c r="B1497" s="9" t="s">
        <v>18</v>
      </c>
      <c r="C1497" s="10" t="s">
        <v>16</v>
      </c>
      <c r="D1497" s="11">
        <v>44651</v>
      </c>
      <c r="E1497" s="11">
        <v>48264</v>
      </c>
      <c r="F1497" s="10" t="s">
        <v>17</v>
      </c>
      <c r="G1497" s="12">
        <v>1451691.72</v>
      </c>
      <c r="H1497" s="12">
        <v>0</v>
      </c>
      <c r="I1497" s="12">
        <v>0</v>
      </c>
      <c r="J1497" s="12">
        <v>0</v>
      </c>
    </row>
    <row r="1498" spans="2:10" s="1" customFormat="1" ht="19.75" customHeight="1" x14ac:dyDescent="0.25">
      <c r="B1498" s="9" t="s">
        <v>18</v>
      </c>
      <c r="C1498" s="10" t="s">
        <v>16</v>
      </c>
      <c r="D1498" s="11">
        <v>44651</v>
      </c>
      <c r="E1498" s="11">
        <v>48395</v>
      </c>
      <c r="F1498" s="10" t="s">
        <v>17</v>
      </c>
      <c r="G1498" s="12">
        <v>64997.2</v>
      </c>
      <c r="H1498" s="12">
        <v>0</v>
      </c>
      <c r="I1498" s="12">
        <v>0</v>
      </c>
      <c r="J1498" s="12">
        <v>0</v>
      </c>
    </row>
    <row r="1499" spans="2:10" s="1" customFormat="1" ht="19.75" customHeight="1" x14ac:dyDescent="0.25">
      <c r="B1499" s="9" t="s">
        <v>18</v>
      </c>
      <c r="C1499" s="10" t="s">
        <v>16</v>
      </c>
      <c r="D1499" s="11">
        <v>44652</v>
      </c>
      <c r="E1499" s="11">
        <v>46387</v>
      </c>
      <c r="F1499" s="10" t="s">
        <v>19</v>
      </c>
      <c r="G1499" s="12">
        <v>48000</v>
      </c>
      <c r="H1499" s="12">
        <v>0</v>
      </c>
      <c r="I1499" s="12">
        <v>0</v>
      </c>
      <c r="J1499" s="12">
        <v>0</v>
      </c>
    </row>
    <row r="1500" spans="2:10" s="1" customFormat="1" ht="19.75" customHeight="1" x14ac:dyDescent="0.25">
      <c r="B1500" s="9" t="s">
        <v>18</v>
      </c>
      <c r="C1500" s="10" t="s">
        <v>16</v>
      </c>
      <c r="D1500" s="11">
        <v>44652</v>
      </c>
      <c r="E1500" s="11">
        <v>46477</v>
      </c>
      <c r="F1500" s="10" t="s">
        <v>19</v>
      </c>
      <c r="G1500" s="12">
        <v>26666.52</v>
      </c>
      <c r="H1500" s="12">
        <v>0</v>
      </c>
      <c r="I1500" s="12">
        <v>0</v>
      </c>
      <c r="J1500" s="12">
        <v>0</v>
      </c>
    </row>
    <row r="1501" spans="2:10" s="1" customFormat="1" ht="19.75" customHeight="1" x14ac:dyDescent="0.25">
      <c r="B1501" s="9" t="s">
        <v>18</v>
      </c>
      <c r="C1501" s="10" t="s">
        <v>16</v>
      </c>
      <c r="D1501" s="11">
        <v>44652</v>
      </c>
      <c r="E1501" s="11">
        <v>47389</v>
      </c>
      <c r="F1501" s="10" t="s">
        <v>19</v>
      </c>
      <c r="G1501" s="12">
        <v>70997.570000000007</v>
      </c>
      <c r="H1501" s="12">
        <v>0</v>
      </c>
      <c r="I1501" s="12">
        <v>0</v>
      </c>
      <c r="J1501" s="12">
        <v>0</v>
      </c>
    </row>
    <row r="1502" spans="2:10" s="1" customFormat="1" ht="19.75" customHeight="1" x14ac:dyDescent="0.25">
      <c r="B1502" s="9" t="s">
        <v>18</v>
      </c>
      <c r="C1502" s="10" t="s">
        <v>16</v>
      </c>
      <c r="D1502" s="11">
        <v>44652</v>
      </c>
      <c r="E1502" s="11">
        <v>48282</v>
      </c>
      <c r="F1502" s="10" t="s">
        <v>17</v>
      </c>
      <c r="G1502" s="12">
        <v>158333.48000000001</v>
      </c>
      <c r="H1502" s="12">
        <v>0</v>
      </c>
      <c r="I1502" s="12">
        <v>0</v>
      </c>
      <c r="J1502" s="12">
        <v>0</v>
      </c>
    </row>
    <row r="1503" spans="2:10" s="1" customFormat="1" ht="19.75" customHeight="1" x14ac:dyDescent="0.25">
      <c r="B1503" s="9" t="s">
        <v>18</v>
      </c>
      <c r="C1503" s="10" t="s">
        <v>16</v>
      </c>
      <c r="D1503" s="11">
        <v>44652</v>
      </c>
      <c r="E1503" s="11">
        <v>48575</v>
      </c>
      <c r="F1503" s="10" t="s">
        <v>17</v>
      </c>
      <c r="G1503" s="12">
        <v>43189.88</v>
      </c>
      <c r="H1503" s="12">
        <v>0</v>
      </c>
      <c r="I1503" s="12">
        <v>0</v>
      </c>
      <c r="J1503" s="12">
        <v>0</v>
      </c>
    </row>
    <row r="1504" spans="2:10" s="1" customFormat="1" ht="19.75" customHeight="1" x14ac:dyDescent="0.25">
      <c r="B1504" s="9" t="s">
        <v>18</v>
      </c>
      <c r="C1504" s="10" t="s">
        <v>16</v>
      </c>
      <c r="D1504" s="11">
        <v>44652</v>
      </c>
      <c r="E1504" s="11">
        <v>49674</v>
      </c>
      <c r="F1504" s="10" t="s">
        <v>17</v>
      </c>
      <c r="G1504" s="12">
        <v>27500</v>
      </c>
      <c r="H1504" s="12">
        <v>0</v>
      </c>
      <c r="I1504" s="12">
        <v>0</v>
      </c>
      <c r="J1504" s="12">
        <v>0</v>
      </c>
    </row>
    <row r="1505" spans="2:10" s="1" customFormat="1" ht="19.75" customHeight="1" x14ac:dyDescent="0.25">
      <c r="B1505" s="9" t="s">
        <v>18</v>
      </c>
      <c r="C1505" s="10" t="s">
        <v>16</v>
      </c>
      <c r="D1505" s="11">
        <v>44652</v>
      </c>
      <c r="E1505" s="11">
        <v>51956</v>
      </c>
      <c r="F1505" s="10" t="s">
        <v>17</v>
      </c>
      <c r="G1505" s="12">
        <v>902200</v>
      </c>
      <c r="H1505" s="12">
        <v>0</v>
      </c>
      <c r="I1505" s="12">
        <v>0</v>
      </c>
      <c r="J1505" s="12">
        <v>0</v>
      </c>
    </row>
    <row r="1506" spans="2:10" s="1" customFormat="1" ht="19.75" customHeight="1" x14ac:dyDescent="0.25">
      <c r="B1506" s="9" t="s">
        <v>18</v>
      </c>
      <c r="C1506" s="10" t="s">
        <v>16</v>
      </c>
      <c r="D1506" s="11">
        <v>44655</v>
      </c>
      <c r="E1506" s="11">
        <v>46832</v>
      </c>
      <c r="F1506" s="10" t="s">
        <v>17</v>
      </c>
      <c r="G1506" s="12">
        <v>61353</v>
      </c>
      <c r="H1506" s="12">
        <v>0</v>
      </c>
      <c r="I1506" s="12">
        <v>0</v>
      </c>
      <c r="J1506" s="12">
        <v>0</v>
      </c>
    </row>
    <row r="1507" spans="2:10" s="1" customFormat="1" ht="19.75" customHeight="1" x14ac:dyDescent="0.25">
      <c r="B1507" s="9" t="s">
        <v>18</v>
      </c>
      <c r="C1507" s="10" t="s">
        <v>16</v>
      </c>
      <c r="D1507" s="11">
        <v>44655</v>
      </c>
      <c r="E1507" s="11">
        <v>48308</v>
      </c>
      <c r="F1507" s="10" t="s">
        <v>17</v>
      </c>
      <c r="G1507" s="12">
        <v>12556.89</v>
      </c>
      <c r="H1507" s="12">
        <v>0</v>
      </c>
      <c r="I1507" s="12">
        <v>0</v>
      </c>
      <c r="J1507" s="12">
        <v>0</v>
      </c>
    </row>
    <row r="1508" spans="2:10" s="1" customFormat="1" ht="19.75" customHeight="1" x14ac:dyDescent="0.25">
      <c r="B1508" s="9" t="s">
        <v>18</v>
      </c>
      <c r="C1508" s="10" t="s">
        <v>16</v>
      </c>
      <c r="D1508" s="11">
        <v>44656</v>
      </c>
      <c r="E1508" s="11">
        <v>47118</v>
      </c>
      <c r="F1508" s="10" t="s">
        <v>17</v>
      </c>
      <c r="G1508" s="12">
        <v>89292</v>
      </c>
      <c r="H1508" s="12">
        <v>0</v>
      </c>
      <c r="I1508" s="12">
        <v>0</v>
      </c>
      <c r="J1508" s="12">
        <v>0</v>
      </c>
    </row>
    <row r="1509" spans="2:10" s="1" customFormat="1" ht="19.75" customHeight="1" x14ac:dyDescent="0.25">
      <c r="B1509" s="9" t="s">
        <v>18</v>
      </c>
      <c r="C1509" s="10" t="s">
        <v>16</v>
      </c>
      <c r="D1509" s="11">
        <v>44656</v>
      </c>
      <c r="E1509" s="11">
        <v>48225</v>
      </c>
      <c r="F1509" s="10" t="s">
        <v>17</v>
      </c>
      <c r="G1509" s="12">
        <v>83890.74</v>
      </c>
      <c r="H1509" s="12">
        <v>0</v>
      </c>
      <c r="I1509" s="12">
        <v>0</v>
      </c>
      <c r="J1509" s="12">
        <v>0</v>
      </c>
    </row>
    <row r="1510" spans="2:10" s="1" customFormat="1" ht="19.75" customHeight="1" x14ac:dyDescent="0.25">
      <c r="B1510" s="9" t="s">
        <v>18</v>
      </c>
      <c r="C1510" s="10" t="s">
        <v>16</v>
      </c>
      <c r="D1510" s="11">
        <v>44656</v>
      </c>
      <c r="E1510" s="11">
        <v>48306</v>
      </c>
      <c r="F1510" s="10" t="s">
        <v>17</v>
      </c>
      <c r="G1510" s="12">
        <v>35000</v>
      </c>
      <c r="H1510" s="12">
        <v>0</v>
      </c>
      <c r="I1510" s="12">
        <v>0</v>
      </c>
      <c r="J1510" s="12">
        <v>0</v>
      </c>
    </row>
    <row r="1511" spans="2:10" s="1" customFormat="1" ht="19.75" customHeight="1" x14ac:dyDescent="0.25">
      <c r="B1511" s="9" t="s">
        <v>18</v>
      </c>
      <c r="C1511" s="10" t="s">
        <v>16</v>
      </c>
      <c r="D1511" s="11">
        <v>44656</v>
      </c>
      <c r="E1511" s="11">
        <v>48308</v>
      </c>
      <c r="F1511" s="10" t="s">
        <v>19</v>
      </c>
      <c r="G1511" s="12">
        <v>156457.15</v>
      </c>
      <c r="H1511" s="12">
        <v>0</v>
      </c>
      <c r="I1511" s="12">
        <v>0</v>
      </c>
      <c r="J1511" s="12">
        <v>0</v>
      </c>
    </row>
    <row r="1512" spans="2:10" s="1" customFormat="1" ht="19.75" customHeight="1" x14ac:dyDescent="0.25">
      <c r="B1512" s="9" t="s">
        <v>18</v>
      </c>
      <c r="C1512" s="10" t="s">
        <v>16</v>
      </c>
      <c r="D1512" s="11">
        <v>44658</v>
      </c>
      <c r="E1512" s="11">
        <v>48310</v>
      </c>
      <c r="F1512" s="10" t="s">
        <v>17</v>
      </c>
      <c r="G1512" s="12">
        <v>34100</v>
      </c>
      <c r="H1512" s="12">
        <v>0</v>
      </c>
      <c r="I1512" s="12">
        <v>0</v>
      </c>
      <c r="J1512" s="12">
        <v>0</v>
      </c>
    </row>
    <row r="1513" spans="2:10" s="1" customFormat="1" ht="19.75" customHeight="1" x14ac:dyDescent="0.25">
      <c r="B1513" s="9" t="s">
        <v>18</v>
      </c>
      <c r="C1513" s="10" t="s">
        <v>16</v>
      </c>
      <c r="D1513" s="11">
        <v>44659</v>
      </c>
      <c r="E1513" s="11">
        <v>46482</v>
      </c>
      <c r="F1513" s="10" t="s">
        <v>19</v>
      </c>
      <c r="G1513" s="12">
        <v>40000</v>
      </c>
      <c r="H1513" s="12">
        <v>0</v>
      </c>
      <c r="I1513" s="12">
        <v>140.06</v>
      </c>
      <c r="J1513" s="12">
        <v>0</v>
      </c>
    </row>
    <row r="1514" spans="2:10" s="1" customFormat="1" ht="19.75" customHeight="1" x14ac:dyDescent="0.25">
      <c r="B1514" s="9" t="s">
        <v>18</v>
      </c>
      <c r="C1514" s="10" t="s">
        <v>16</v>
      </c>
      <c r="D1514" s="11">
        <v>44659</v>
      </c>
      <c r="E1514" s="11">
        <v>46752</v>
      </c>
      <c r="F1514" s="10" t="s">
        <v>19</v>
      </c>
      <c r="G1514" s="12">
        <v>27988</v>
      </c>
      <c r="H1514" s="12">
        <v>0</v>
      </c>
      <c r="I1514" s="12">
        <v>0</v>
      </c>
      <c r="J1514" s="12">
        <v>0</v>
      </c>
    </row>
    <row r="1515" spans="2:10" s="1" customFormat="1" ht="19.75" customHeight="1" x14ac:dyDescent="0.25">
      <c r="B1515" s="9" t="s">
        <v>18</v>
      </c>
      <c r="C1515" s="10" t="s">
        <v>16</v>
      </c>
      <c r="D1515" s="11">
        <v>44662</v>
      </c>
      <c r="E1515" s="11">
        <v>46484</v>
      </c>
      <c r="F1515" s="10" t="s">
        <v>17</v>
      </c>
      <c r="G1515" s="12">
        <v>8000</v>
      </c>
      <c r="H1515" s="12">
        <v>0</v>
      </c>
      <c r="I1515" s="12">
        <v>0</v>
      </c>
      <c r="J1515" s="12">
        <v>0</v>
      </c>
    </row>
    <row r="1516" spans="2:10" s="1" customFormat="1" ht="19.75" customHeight="1" x14ac:dyDescent="0.25">
      <c r="B1516" s="9" t="s">
        <v>18</v>
      </c>
      <c r="C1516" s="10" t="s">
        <v>16</v>
      </c>
      <c r="D1516" s="11">
        <v>44662</v>
      </c>
      <c r="E1516" s="11">
        <v>48316</v>
      </c>
      <c r="F1516" s="10" t="s">
        <v>17</v>
      </c>
      <c r="G1516" s="12">
        <v>143065.45000000001</v>
      </c>
      <c r="H1516" s="12">
        <v>0</v>
      </c>
      <c r="I1516" s="12">
        <v>0</v>
      </c>
      <c r="J1516" s="12">
        <v>0</v>
      </c>
    </row>
    <row r="1517" spans="2:10" s="1" customFormat="1" ht="19.75" customHeight="1" x14ac:dyDescent="0.25">
      <c r="B1517" s="9" t="s">
        <v>18</v>
      </c>
      <c r="C1517" s="10" t="s">
        <v>16</v>
      </c>
      <c r="D1517" s="11">
        <v>44663</v>
      </c>
      <c r="E1517" s="11">
        <v>46484</v>
      </c>
      <c r="F1517" s="10" t="s">
        <v>19</v>
      </c>
      <c r="G1517" s="12">
        <v>4000</v>
      </c>
      <c r="H1517" s="12">
        <v>0</v>
      </c>
      <c r="I1517" s="12">
        <v>0</v>
      </c>
      <c r="J1517" s="12">
        <v>0</v>
      </c>
    </row>
    <row r="1518" spans="2:10" s="1" customFormat="1" ht="19.75" customHeight="1" x14ac:dyDescent="0.25">
      <c r="B1518" s="9" t="s">
        <v>18</v>
      </c>
      <c r="C1518" s="10" t="s">
        <v>16</v>
      </c>
      <c r="D1518" s="11">
        <v>44665</v>
      </c>
      <c r="E1518" s="11">
        <v>51967</v>
      </c>
      <c r="F1518" s="10" t="s">
        <v>19</v>
      </c>
      <c r="G1518" s="12">
        <v>341834.47</v>
      </c>
      <c r="H1518" s="12">
        <v>0</v>
      </c>
      <c r="I1518" s="12">
        <v>0</v>
      </c>
      <c r="J1518" s="12">
        <v>0</v>
      </c>
    </row>
    <row r="1519" spans="2:10" s="1" customFormat="1" ht="19.75" customHeight="1" x14ac:dyDescent="0.25">
      <c r="B1519" s="9" t="s">
        <v>18</v>
      </c>
      <c r="C1519" s="10" t="s">
        <v>16</v>
      </c>
      <c r="D1519" s="11">
        <v>44670</v>
      </c>
      <c r="E1519" s="11">
        <v>48313</v>
      </c>
      <c r="F1519" s="10" t="s">
        <v>19</v>
      </c>
      <c r="G1519" s="12">
        <v>12443.66</v>
      </c>
      <c r="H1519" s="12">
        <v>0</v>
      </c>
      <c r="I1519" s="12">
        <v>0</v>
      </c>
      <c r="J1519" s="12">
        <v>0</v>
      </c>
    </row>
    <row r="1520" spans="2:10" s="1" customFormat="1" ht="19.75" customHeight="1" x14ac:dyDescent="0.25">
      <c r="B1520" s="9" t="s">
        <v>18</v>
      </c>
      <c r="C1520" s="10" t="s">
        <v>16</v>
      </c>
      <c r="D1520" s="11">
        <v>44671</v>
      </c>
      <c r="E1520" s="11">
        <v>46624</v>
      </c>
      <c r="F1520" s="10" t="s">
        <v>17</v>
      </c>
      <c r="G1520" s="12">
        <v>27143.57</v>
      </c>
      <c r="H1520" s="12">
        <v>0</v>
      </c>
      <c r="I1520" s="12">
        <v>0</v>
      </c>
      <c r="J1520" s="12">
        <v>0</v>
      </c>
    </row>
    <row r="1521" spans="2:10" s="1" customFormat="1" ht="19.75" customHeight="1" x14ac:dyDescent="0.25">
      <c r="B1521" s="9" t="s">
        <v>18</v>
      </c>
      <c r="C1521" s="10" t="s">
        <v>16</v>
      </c>
      <c r="D1521" s="11">
        <v>44672</v>
      </c>
      <c r="E1521" s="11">
        <v>48211</v>
      </c>
      <c r="F1521" s="10" t="s">
        <v>19</v>
      </c>
      <c r="G1521" s="12">
        <v>187500</v>
      </c>
      <c r="H1521" s="12">
        <v>0</v>
      </c>
      <c r="I1521" s="12">
        <v>0</v>
      </c>
      <c r="J1521" s="12">
        <v>0</v>
      </c>
    </row>
    <row r="1522" spans="2:10" s="1" customFormat="1" ht="19.75" customHeight="1" x14ac:dyDescent="0.25">
      <c r="B1522" s="9" t="s">
        <v>18</v>
      </c>
      <c r="C1522" s="10" t="s">
        <v>16</v>
      </c>
      <c r="D1522" s="11">
        <v>44672</v>
      </c>
      <c r="E1522" s="11">
        <v>48324</v>
      </c>
      <c r="F1522" s="10" t="s">
        <v>17</v>
      </c>
      <c r="G1522" s="12">
        <v>68600.53</v>
      </c>
      <c r="H1522" s="12">
        <v>0</v>
      </c>
      <c r="I1522" s="12">
        <v>0</v>
      </c>
      <c r="J1522" s="12">
        <v>0</v>
      </c>
    </row>
    <row r="1523" spans="2:10" s="1" customFormat="1" ht="19.75" customHeight="1" x14ac:dyDescent="0.25">
      <c r="B1523" s="9" t="s">
        <v>18</v>
      </c>
      <c r="C1523" s="10" t="s">
        <v>16</v>
      </c>
      <c r="D1523" s="11">
        <v>44676</v>
      </c>
      <c r="E1523" s="11">
        <v>46471</v>
      </c>
      <c r="F1523" s="10" t="s">
        <v>17</v>
      </c>
      <c r="G1523" s="12">
        <v>28236</v>
      </c>
      <c r="H1523" s="12">
        <v>0</v>
      </c>
      <c r="I1523" s="12">
        <v>0</v>
      </c>
      <c r="J1523" s="12">
        <v>0</v>
      </c>
    </row>
    <row r="1524" spans="2:10" s="1" customFormat="1" ht="19.75" customHeight="1" x14ac:dyDescent="0.25">
      <c r="B1524" s="9" t="s">
        <v>18</v>
      </c>
      <c r="C1524" s="10" t="s">
        <v>16</v>
      </c>
      <c r="D1524" s="11">
        <v>44677</v>
      </c>
      <c r="E1524" s="11">
        <v>46848</v>
      </c>
      <c r="F1524" s="10" t="s">
        <v>19</v>
      </c>
      <c r="G1524" s="12">
        <v>217006.16</v>
      </c>
      <c r="H1524" s="12">
        <v>0</v>
      </c>
      <c r="I1524" s="12">
        <v>0</v>
      </c>
      <c r="J1524" s="12">
        <v>0</v>
      </c>
    </row>
    <row r="1525" spans="2:10" s="1" customFormat="1" ht="19.75" customHeight="1" x14ac:dyDescent="0.25">
      <c r="B1525" s="9" t="s">
        <v>18</v>
      </c>
      <c r="C1525" s="10" t="s">
        <v>16</v>
      </c>
      <c r="D1525" s="11">
        <v>44677</v>
      </c>
      <c r="E1525" s="11">
        <v>49937</v>
      </c>
      <c r="F1525" s="10" t="s">
        <v>19</v>
      </c>
      <c r="G1525" s="12">
        <v>1921284</v>
      </c>
      <c r="H1525" s="12">
        <v>0</v>
      </c>
      <c r="I1525" s="12">
        <v>0</v>
      </c>
      <c r="J1525" s="12">
        <v>0</v>
      </c>
    </row>
    <row r="1526" spans="2:10" s="1" customFormat="1" ht="19.75" customHeight="1" x14ac:dyDescent="0.25">
      <c r="B1526" s="9" t="s">
        <v>18</v>
      </c>
      <c r="C1526" s="10" t="s">
        <v>16</v>
      </c>
      <c r="D1526" s="11">
        <v>44678</v>
      </c>
      <c r="E1526" s="11">
        <v>48330</v>
      </c>
      <c r="F1526" s="10" t="s">
        <v>19</v>
      </c>
      <c r="G1526" s="12">
        <v>82333.48</v>
      </c>
      <c r="H1526" s="12">
        <v>0</v>
      </c>
      <c r="I1526" s="12">
        <v>0</v>
      </c>
      <c r="J1526" s="12">
        <v>0</v>
      </c>
    </row>
    <row r="1527" spans="2:10" s="1" customFormat="1" ht="19.75" customHeight="1" x14ac:dyDescent="0.25">
      <c r="B1527" s="9" t="s">
        <v>18</v>
      </c>
      <c r="C1527" s="10" t="s">
        <v>16</v>
      </c>
      <c r="D1527" s="11">
        <v>44678</v>
      </c>
      <c r="E1527" s="11">
        <v>48571</v>
      </c>
      <c r="F1527" s="10" t="s">
        <v>17</v>
      </c>
      <c r="G1527" s="12">
        <v>2100000</v>
      </c>
      <c r="H1527" s="12">
        <v>0</v>
      </c>
      <c r="I1527" s="12">
        <v>0</v>
      </c>
      <c r="J1527" s="12">
        <v>0</v>
      </c>
    </row>
    <row r="1528" spans="2:10" s="1" customFormat="1" ht="19.75" customHeight="1" x14ac:dyDescent="0.25">
      <c r="B1528" s="9" t="s">
        <v>18</v>
      </c>
      <c r="C1528" s="10" t="s">
        <v>16</v>
      </c>
      <c r="D1528" s="11">
        <v>44679</v>
      </c>
      <c r="E1528" s="11">
        <v>47473</v>
      </c>
      <c r="F1528" s="10" t="s">
        <v>17</v>
      </c>
      <c r="G1528" s="12">
        <v>35186.660000000003</v>
      </c>
      <c r="H1528" s="12">
        <v>0</v>
      </c>
      <c r="I1528" s="12">
        <v>0</v>
      </c>
      <c r="J1528" s="12">
        <v>0</v>
      </c>
    </row>
    <row r="1529" spans="2:10" s="1" customFormat="1" ht="19.75" customHeight="1" x14ac:dyDescent="0.25">
      <c r="B1529" s="9" t="s">
        <v>18</v>
      </c>
      <c r="C1529" s="10" t="s">
        <v>16</v>
      </c>
      <c r="D1529" s="11">
        <v>44679</v>
      </c>
      <c r="E1529" s="11">
        <v>47550</v>
      </c>
      <c r="F1529" s="10" t="s">
        <v>19</v>
      </c>
      <c r="G1529" s="12">
        <v>18381.48</v>
      </c>
      <c r="H1529" s="12">
        <v>0</v>
      </c>
      <c r="I1529" s="12">
        <v>0</v>
      </c>
      <c r="J1529" s="12">
        <v>0</v>
      </c>
    </row>
    <row r="1530" spans="2:10" s="1" customFormat="1" ht="19.75" customHeight="1" x14ac:dyDescent="0.25">
      <c r="B1530" s="9" t="s">
        <v>18</v>
      </c>
      <c r="C1530" s="10" t="s">
        <v>16</v>
      </c>
      <c r="D1530" s="11">
        <v>44679</v>
      </c>
      <c r="E1530" s="11">
        <v>48203</v>
      </c>
      <c r="F1530" s="10" t="s">
        <v>17</v>
      </c>
      <c r="G1530" s="12">
        <v>32017.9</v>
      </c>
      <c r="H1530" s="12">
        <v>0</v>
      </c>
      <c r="I1530" s="12">
        <v>0</v>
      </c>
      <c r="J1530" s="12">
        <v>0</v>
      </c>
    </row>
    <row r="1531" spans="2:10" s="1" customFormat="1" ht="19.75" customHeight="1" x14ac:dyDescent="0.25">
      <c r="B1531" s="9" t="s">
        <v>18</v>
      </c>
      <c r="C1531" s="10" t="s">
        <v>16</v>
      </c>
      <c r="D1531" s="11">
        <v>44680</v>
      </c>
      <c r="E1531" s="11">
        <v>50040</v>
      </c>
      <c r="F1531" s="10" t="s">
        <v>19</v>
      </c>
      <c r="G1531" s="12">
        <v>113106</v>
      </c>
      <c r="H1531" s="12">
        <v>0</v>
      </c>
      <c r="I1531" s="12">
        <v>0</v>
      </c>
      <c r="J1531" s="12">
        <v>0</v>
      </c>
    </row>
    <row r="1532" spans="2:10" s="1" customFormat="1" ht="19.75" customHeight="1" x14ac:dyDescent="0.25">
      <c r="B1532" s="9" t="s">
        <v>18</v>
      </c>
      <c r="C1532" s="10" t="s">
        <v>16</v>
      </c>
      <c r="D1532" s="11">
        <v>44682</v>
      </c>
      <c r="E1532" s="11">
        <v>47238</v>
      </c>
      <c r="F1532" s="10" t="s">
        <v>17</v>
      </c>
      <c r="G1532" s="12">
        <v>39374.93</v>
      </c>
      <c r="H1532" s="12">
        <v>0</v>
      </c>
      <c r="I1532" s="12">
        <v>0</v>
      </c>
      <c r="J1532" s="12">
        <v>0</v>
      </c>
    </row>
    <row r="1533" spans="2:10" s="1" customFormat="1" ht="19.75" customHeight="1" x14ac:dyDescent="0.25">
      <c r="B1533" s="9" t="s">
        <v>18</v>
      </c>
      <c r="C1533" s="10" t="s">
        <v>16</v>
      </c>
      <c r="D1533" s="11">
        <v>44683</v>
      </c>
      <c r="E1533" s="11">
        <v>48332</v>
      </c>
      <c r="F1533" s="10" t="s">
        <v>19</v>
      </c>
      <c r="G1533" s="12">
        <v>19250</v>
      </c>
      <c r="H1533" s="12">
        <v>0</v>
      </c>
      <c r="I1533" s="12">
        <v>0</v>
      </c>
      <c r="J1533" s="12">
        <v>0</v>
      </c>
    </row>
    <row r="1534" spans="2:10" s="1" customFormat="1" ht="19.75" customHeight="1" x14ac:dyDescent="0.25">
      <c r="B1534" s="9" t="s">
        <v>18</v>
      </c>
      <c r="C1534" s="10" t="s">
        <v>16</v>
      </c>
      <c r="D1534" s="11">
        <v>44683</v>
      </c>
      <c r="E1534" s="11">
        <v>48336</v>
      </c>
      <c r="F1534" s="10" t="s">
        <v>17</v>
      </c>
      <c r="G1534" s="12">
        <v>178800</v>
      </c>
      <c r="H1534" s="12">
        <v>0</v>
      </c>
      <c r="I1534" s="12">
        <v>0</v>
      </c>
      <c r="J1534" s="12">
        <v>0</v>
      </c>
    </row>
    <row r="1535" spans="2:10" s="1" customFormat="1" ht="19.75" customHeight="1" x14ac:dyDescent="0.25">
      <c r="B1535" s="9" t="s">
        <v>18</v>
      </c>
      <c r="C1535" s="10" t="s">
        <v>16</v>
      </c>
      <c r="D1535" s="11">
        <v>44684</v>
      </c>
      <c r="E1535" s="11">
        <v>46873</v>
      </c>
      <c r="F1535" s="10" t="s">
        <v>17</v>
      </c>
      <c r="G1535" s="12">
        <v>236036</v>
      </c>
      <c r="H1535" s="12">
        <v>0</v>
      </c>
      <c r="I1535" s="12">
        <v>0</v>
      </c>
      <c r="J1535" s="12">
        <v>0</v>
      </c>
    </row>
    <row r="1536" spans="2:10" s="1" customFormat="1" ht="19.75" customHeight="1" x14ac:dyDescent="0.25">
      <c r="B1536" s="9" t="s">
        <v>18</v>
      </c>
      <c r="C1536" s="10" t="s">
        <v>16</v>
      </c>
      <c r="D1536" s="11">
        <v>44684</v>
      </c>
      <c r="E1536" s="11">
        <v>48334</v>
      </c>
      <c r="F1536" s="10" t="s">
        <v>17</v>
      </c>
      <c r="G1536" s="12">
        <v>65000</v>
      </c>
      <c r="H1536" s="12">
        <v>0</v>
      </c>
      <c r="I1536" s="12">
        <v>0</v>
      </c>
      <c r="J1536" s="12">
        <v>0</v>
      </c>
    </row>
    <row r="1537" spans="2:10" s="1" customFormat="1" ht="19.75" customHeight="1" x14ac:dyDescent="0.25">
      <c r="B1537" s="9" t="s">
        <v>18</v>
      </c>
      <c r="C1537" s="10" t="s">
        <v>16</v>
      </c>
      <c r="D1537" s="11">
        <v>44685</v>
      </c>
      <c r="E1537" s="11">
        <v>48331</v>
      </c>
      <c r="F1537" s="10" t="s">
        <v>19</v>
      </c>
      <c r="G1537" s="12">
        <v>44916.81</v>
      </c>
      <c r="H1537" s="12">
        <v>0</v>
      </c>
      <c r="I1537" s="12">
        <v>0</v>
      </c>
      <c r="J1537" s="12">
        <v>0</v>
      </c>
    </row>
    <row r="1538" spans="2:10" s="1" customFormat="1" ht="19.75" customHeight="1" x14ac:dyDescent="0.25">
      <c r="B1538" s="9" t="s">
        <v>18</v>
      </c>
      <c r="C1538" s="10" t="s">
        <v>16</v>
      </c>
      <c r="D1538" s="11">
        <v>44685</v>
      </c>
      <c r="E1538" s="11">
        <v>48579</v>
      </c>
      <c r="F1538" s="10" t="s">
        <v>19</v>
      </c>
      <c r="G1538" s="12">
        <v>195976</v>
      </c>
      <c r="H1538" s="12">
        <v>0</v>
      </c>
      <c r="I1538" s="12">
        <v>0</v>
      </c>
      <c r="J1538" s="12">
        <v>0</v>
      </c>
    </row>
    <row r="1539" spans="2:10" s="1" customFormat="1" ht="19.75" customHeight="1" x14ac:dyDescent="0.25">
      <c r="B1539" s="9" t="s">
        <v>18</v>
      </c>
      <c r="C1539" s="10" t="s">
        <v>16</v>
      </c>
      <c r="D1539" s="11">
        <v>44685</v>
      </c>
      <c r="E1539" s="11">
        <v>48944</v>
      </c>
      <c r="F1539" s="10" t="s">
        <v>19</v>
      </c>
      <c r="G1539" s="12">
        <v>1279984</v>
      </c>
      <c r="H1539" s="12">
        <v>0</v>
      </c>
      <c r="I1539" s="12">
        <v>0</v>
      </c>
      <c r="J1539" s="12">
        <v>0</v>
      </c>
    </row>
    <row r="1540" spans="2:10" s="1" customFormat="1" ht="19.75" customHeight="1" x14ac:dyDescent="0.25">
      <c r="B1540" s="9" t="s">
        <v>18</v>
      </c>
      <c r="C1540" s="10" t="s">
        <v>16</v>
      </c>
      <c r="D1540" s="11">
        <v>44686</v>
      </c>
      <c r="E1540" s="11">
        <v>46142</v>
      </c>
      <c r="F1540" s="10" t="s">
        <v>17</v>
      </c>
      <c r="G1540" s="12">
        <v>1056</v>
      </c>
      <c r="H1540" s="12">
        <v>0</v>
      </c>
      <c r="I1540" s="12">
        <v>0</v>
      </c>
      <c r="J1540" s="12">
        <v>0</v>
      </c>
    </row>
    <row r="1541" spans="2:10" s="1" customFormat="1" ht="19.75" customHeight="1" x14ac:dyDescent="0.25">
      <c r="B1541" s="9" t="s">
        <v>18</v>
      </c>
      <c r="C1541" s="10" t="s">
        <v>16</v>
      </c>
      <c r="D1541" s="11">
        <v>44686</v>
      </c>
      <c r="E1541" s="11">
        <v>46752</v>
      </c>
      <c r="F1541" s="10" t="s">
        <v>17</v>
      </c>
      <c r="G1541" s="12">
        <v>107142.56</v>
      </c>
      <c r="H1541" s="12">
        <v>0</v>
      </c>
      <c r="I1541" s="12">
        <v>0</v>
      </c>
      <c r="J1541" s="12">
        <v>0</v>
      </c>
    </row>
    <row r="1542" spans="2:10" s="1" customFormat="1" ht="19.75" customHeight="1" x14ac:dyDescent="0.25">
      <c r="B1542" s="9" t="s">
        <v>18</v>
      </c>
      <c r="C1542" s="10" t="s">
        <v>16</v>
      </c>
      <c r="D1542" s="11">
        <v>44686</v>
      </c>
      <c r="E1542" s="11">
        <v>48264</v>
      </c>
      <c r="F1542" s="10" t="s">
        <v>17</v>
      </c>
      <c r="G1542" s="12">
        <v>676000</v>
      </c>
      <c r="H1542" s="12">
        <v>0</v>
      </c>
      <c r="I1542" s="12">
        <v>0</v>
      </c>
      <c r="J1542" s="12">
        <v>0</v>
      </c>
    </row>
    <row r="1543" spans="2:10" s="1" customFormat="1" ht="19.75" customHeight="1" x14ac:dyDescent="0.25">
      <c r="B1543" s="9" t="s">
        <v>18</v>
      </c>
      <c r="C1543" s="10" t="s">
        <v>16</v>
      </c>
      <c r="D1543" s="11">
        <v>44690</v>
      </c>
      <c r="E1543" s="11">
        <v>47598</v>
      </c>
      <c r="F1543" s="10" t="s">
        <v>17</v>
      </c>
      <c r="G1543" s="12">
        <v>121444</v>
      </c>
      <c r="H1543" s="12">
        <v>0</v>
      </c>
      <c r="I1543" s="12">
        <v>0</v>
      </c>
      <c r="J1543" s="12">
        <v>0</v>
      </c>
    </row>
    <row r="1544" spans="2:10" s="1" customFormat="1" ht="19.75" customHeight="1" x14ac:dyDescent="0.25">
      <c r="B1544" s="9" t="s">
        <v>18</v>
      </c>
      <c r="C1544" s="10" t="s">
        <v>16</v>
      </c>
      <c r="D1544" s="11">
        <v>44691</v>
      </c>
      <c r="E1544" s="11">
        <v>46149</v>
      </c>
      <c r="F1544" s="10" t="s">
        <v>19</v>
      </c>
      <c r="G1544" s="12">
        <v>11033.73</v>
      </c>
      <c r="H1544" s="12">
        <v>0</v>
      </c>
      <c r="I1544" s="12">
        <v>0</v>
      </c>
      <c r="J1544" s="12">
        <v>0</v>
      </c>
    </row>
    <row r="1545" spans="2:10" s="1" customFormat="1" ht="19.75" customHeight="1" x14ac:dyDescent="0.25">
      <c r="B1545" s="9" t="s">
        <v>18</v>
      </c>
      <c r="C1545" s="10" t="s">
        <v>16</v>
      </c>
      <c r="D1545" s="11">
        <v>44691</v>
      </c>
      <c r="E1545" s="11">
        <v>48457</v>
      </c>
      <c r="F1545" s="10" t="s">
        <v>17</v>
      </c>
      <c r="G1545" s="12">
        <v>1333320</v>
      </c>
      <c r="H1545" s="12">
        <v>0</v>
      </c>
      <c r="I1545" s="12">
        <v>0</v>
      </c>
      <c r="J1545" s="12">
        <v>0</v>
      </c>
    </row>
    <row r="1546" spans="2:10" s="1" customFormat="1" ht="19.75" customHeight="1" x14ac:dyDescent="0.25">
      <c r="B1546" s="9" t="s">
        <v>18</v>
      </c>
      <c r="C1546" s="10" t="s">
        <v>16</v>
      </c>
      <c r="D1546" s="11">
        <v>44692</v>
      </c>
      <c r="E1546" s="11">
        <v>48229</v>
      </c>
      <c r="F1546" s="10" t="s">
        <v>17</v>
      </c>
      <c r="G1546" s="12">
        <v>54600</v>
      </c>
      <c r="H1546" s="12">
        <v>0</v>
      </c>
      <c r="I1546" s="12">
        <v>0</v>
      </c>
      <c r="J1546" s="12">
        <v>0</v>
      </c>
    </row>
    <row r="1547" spans="2:10" s="1" customFormat="1" ht="19.75" customHeight="1" x14ac:dyDescent="0.25">
      <c r="B1547" s="9" t="s">
        <v>18</v>
      </c>
      <c r="C1547" s="10" t="s">
        <v>16</v>
      </c>
      <c r="D1547" s="11">
        <v>44697</v>
      </c>
      <c r="E1547" s="11">
        <v>47253</v>
      </c>
      <c r="F1547" s="10" t="s">
        <v>19</v>
      </c>
      <c r="G1547" s="12">
        <v>100000.1</v>
      </c>
      <c r="H1547" s="12">
        <v>0</v>
      </c>
      <c r="I1547" s="12">
        <v>0</v>
      </c>
      <c r="J1547" s="12">
        <v>0</v>
      </c>
    </row>
    <row r="1548" spans="2:10" s="1" customFormat="1" ht="19.75" customHeight="1" x14ac:dyDescent="0.25">
      <c r="B1548" s="9" t="s">
        <v>18</v>
      </c>
      <c r="C1548" s="10" t="s">
        <v>16</v>
      </c>
      <c r="D1548" s="11">
        <v>44697</v>
      </c>
      <c r="E1548" s="11">
        <v>47599</v>
      </c>
      <c r="F1548" s="10" t="s">
        <v>19</v>
      </c>
      <c r="G1548" s="12">
        <v>127734.22</v>
      </c>
      <c r="H1548" s="12">
        <v>0</v>
      </c>
      <c r="I1548" s="12">
        <v>0</v>
      </c>
      <c r="J1548" s="12">
        <v>0</v>
      </c>
    </row>
    <row r="1549" spans="2:10" s="1" customFormat="1" ht="19.75" customHeight="1" x14ac:dyDescent="0.25">
      <c r="B1549" s="9" t="s">
        <v>18</v>
      </c>
      <c r="C1549" s="10" t="s">
        <v>16</v>
      </c>
      <c r="D1549" s="11">
        <v>44701</v>
      </c>
      <c r="E1549" s="11">
        <v>47112</v>
      </c>
      <c r="F1549" s="10" t="s">
        <v>17</v>
      </c>
      <c r="G1549" s="12">
        <v>92270</v>
      </c>
      <c r="H1549" s="12">
        <v>0</v>
      </c>
      <c r="I1549" s="12">
        <v>0</v>
      </c>
      <c r="J1549" s="12">
        <v>0</v>
      </c>
    </row>
    <row r="1550" spans="2:10" s="1" customFormat="1" ht="19.75" customHeight="1" x14ac:dyDescent="0.25">
      <c r="B1550" s="9" t="s">
        <v>18</v>
      </c>
      <c r="C1550" s="10" t="s">
        <v>16</v>
      </c>
      <c r="D1550" s="11">
        <v>44704</v>
      </c>
      <c r="E1550" s="11">
        <v>48451</v>
      </c>
      <c r="F1550" s="10" t="s">
        <v>19</v>
      </c>
      <c r="G1550" s="12">
        <v>58000</v>
      </c>
      <c r="H1550" s="12">
        <v>0</v>
      </c>
      <c r="I1550" s="12">
        <v>118.29</v>
      </c>
      <c r="J1550" s="12">
        <v>0</v>
      </c>
    </row>
    <row r="1551" spans="2:10" s="1" customFormat="1" ht="19.75" customHeight="1" x14ac:dyDescent="0.25">
      <c r="B1551" s="9" t="s">
        <v>18</v>
      </c>
      <c r="C1551" s="10" t="s">
        <v>16</v>
      </c>
      <c r="D1551" s="11">
        <v>44705</v>
      </c>
      <c r="E1551" s="11">
        <v>47265</v>
      </c>
      <c r="F1551" s="10" t="s">
        <v>17</v>
      </c>
      <c r="G1551" s="12">
        <v>115770.94</v>
      </c>
      <c r="H1551" s="12">
        <v>0</v>
      </c>
      <c r="I1551" s="12">
        <v>0</v>
      </c>
      <c r="J1551" s="12">
        <v>0</v>
      </c>
    </row>
    <row r="1552" spans="2:10" s="1" customFormat="1" ht="19.75" customHeight="1" x14ac:dyDescent="0.25">
      <c r="B1552" s="9" t="s">
        <v>18</v>
      </c>
      <c r="C1552" s="10" t="s">
        <v>16</v>
      </c>
      <c r="D1552" s="11">
        <v>44705</v>
      </c>
      <c r="E1552" s="11">
        <v>47483</v>
      </c>
      <c r="F1552" s="10" t="s">
        <v>19</v>
      </c>
      <c r="G1552" s="12">
        <v>17470</v>
      </c>
      <c r="H1552" s="12">
        <v>0</v>
      </c>
      <c r="I1552" s="12">
        <v>0</v>
      </c>
      <c r="J1552" s="12">
        <v>0</v>
      </c>
    </row>
    <row r="1553" spans="2:10" s="1" customFormat="1" ht="19.75" customHeight="1" x14ac:dyDescent="0.25">
      <c r="B1553" s="9" t="s">
        <v>18</v>
      </c>
      <c r="C1553" s="10" t="s">
        <v>16</v>
      </c>
      <c r="D1553" s="11">
        <v>44705</v>
      </c>
      <c r="E1553" s="11">
        <v>49095</v>
      </c>
      <c r="F1553" s="10" t="s">
        <v>19</v>
      </c>
      <c r="G1553" s="12">
        <v>1549652</v>
      </c>
      <c r="H1553" s="12">
        <v>0</v>
      </c>
      <c r="I1553" s="12">
        <v>0</v>
      </c>
      <c r="J1553" s="12">
        <v>0</v>
      </c>
    </row>
    <row r="1554" spans="2:10" s="1" customFormat="1" ht="19.75" customHeight="1" x14ac:dyDescent="0.25">
      <c r="B1554" s="9" t="s">
        <v>18</v>
      </c>
      <c r="C1554" s="10" t="s">
        <v>16</v>
      </c>
      <c r="D1554" s="11">
        <v>44706</v>
      </c>
      <c r="E1554" s="11">
        <v>46387</v>
      </c>
      <c r="F1554" s="10" t="s">
        <v>17</v>
      </c>
      <c r="G1554" s="12">
        <v>15014.04</v>
      </c>
      <c r="H1554" s="12">
        <v>0</v>
      </c>
      <c r="I1554" s="12">
        <v>0</v>
      </c>
      <c r="J1554" s="12">
        <v>0</v>
      </c>
    </row>
    <row r="1555" spans="2:10" s="1" customFormat="1" ht="19.75" customHeight="1" x14ac:dyDescent="0.25">
      <c r="B1555" s="9" t="s">
        <v>18</v>
      </c>
      <c r="C1555" s="10" t="s">
        <v>16</v>
      </c>
      <c r="D1555" s="11">
        <v>44708</v>
      </c>
      <c r="E1555" s="11">
        <v>47598</v>
      </c>
      <c r="F1555" s="10" t="s">
        <v>19</v>
      </c>
      <c r="G1555" s="12">
        <v>1297629.97</v>
      </c>
      <c r="H1555" s="12">
        <v>0</v>
      </c>
      <c r="I1555" s="12">
        <v>76.77</v>
      </c>
      <c r="J1555" s="12">
        <v>0</v>
      </c>
    </row>
    <row r="1556" spans="2:10" s="1" customFormat="1" ht="19.75" customHeight="1" x14ac:dyDescent="0.25">
      <c r="B1556" s="9" t="s">
        <v>18</v>
      </c>
      <c r="C1556" s="10" t="s">
        <v>16</v>
      </c>
      <c r="D1556" s="11">
        <v>44712</v>
      </c>
      <c r="E1556" s="11">
        <v>46173</v>
      </c>
      <c r="F1556" s="10" t="s">
        <v>19</v>
      </c>
      <c r="G1556" s="12">
        <v>12500</v>
      </c>
      <c r="H1556" s="12">
        <v>0</v>
      </c>
      <c r="I1556" s="12">
        <v>0</v>
      </c>
      <c r="J1556" s="12">
        <v>0</v>
      </c>
    </row>
    <row r="1557" spans="2:10" s="1" customFormat="1" ht="19.75" customHeight="1" x14ac:dyDescent="0.25">
      <c r="B1557" s="9" t="s">
        <v>18</v>
      </c>
      <c r="C1557" s="10" t="s">
        <v>16</v>
      </c>
      <c r="D1557" s="11">
        <v>44712</v>
      </c>
      <c r="E1557" s="11">
        <v>48264</v>
      </c>
      <c r="F1557" s="10" t="s">
        <v>17</v>
      </c>
      <c r="G1557" s="12">
        <v>224584.99</v>
      </c>
      <c r="H1557" s="12">
        <v>0</v>
      </c>
      <c r="I1557" s="12">
        <v>916.01</v>
      </c>
      <c r="J1557" s="12">
        <v>0</v>
      </c>
    </row>
    <row r="1558" spans="2:10" s="1" customFormat="1" ht="19.75" customHeight="1" x14ac:dyDescent="0.25">
      <c r="B1558" s="9" t="s">
        <v>18</v>
      </c>
      <c r="C1558" s="10" t="s">
        <v>16</v>
      </c>
      <c r="D1558" s="11">
        <v>44712</v>
      </c>
      <c r="E1558" s="11">
        <v>49308</v>
      </c>
      <c r="F1558" s="10" t="s">
        <v>19</v>
      </c>
      <c r="G1558" s="12">
        <v>988450.71</v>
      </c>
      <c r="H1558" s="12">
        <v>0</v>
      </c>
      <c r="I1558" s="12">
        <v>0</v>
      </c>
      <c r="J1558" s="12">
        <v>0</v>
      </c>
    </row>
    <row r="1559" spans="2:10" s="1" customFormat="1" ht="19.75" customHeight="1" x14ac:dyDescent="0.25">
      <c r="B1559" s="9" t="s">
        <v>18</v>
      </c>
      <c r="C1559" s="10" t="s">
        <v>16</v>
      </c>
      <c r="D1559" s="11">
        <v>44712</v>
      </c>
      <c r="E1559" s="11">
        <v>49309</v>
      </c>
      <c r="F1559" s="10" t="s">
        <v>19</v>
      </c>
      <c r="G1559" s="12">
        <v>446262</v>
      </c>
      <c r="H1559" s="12">
        <v>0</v>
      </c>
      <c r="I1559" s="12">
        <v>0</v>
      </c>
      <c r="J1559" s="12">
        <v>0</v>
      </c>
    </row>
    <row r="1560" spans="2:10" s="1" customFormat="1" ht="19.75" customHeight="1" x14ac:dyDescent="0.25">
      <c r="B1560" s="9" t="s">
        <v>18</v>
      </c>
      <c r="C1560" s="10" t="s">
        <v>16</v>
      </c>
      <c r="D1560" s="11">
        <v>44714</v>
      </c>
      <c r="E1560" s="11">
        <v>48366</v>
      </c>
      <c r="F1560" s="10" t="s">
        <v>19</v>
      </c>
      <c r="G1560" s="12">
        <v>39000</v>
      </c>
      <c r="H1560" s="12">
        <v>0</v>
      </c>
      <c r="I1560" s="12">
        <v>0</v>
      </c>
      <c r="J1560" s="12">
        <v>0</v>
      </c>
    </row>
    <row r="1561" spans="2:10" s="1" customFormat="1" ht="19.75" customHeight="1" x14ac:dyDescent="0.25">
      <c r="B1561" s="9" t="s">
        <v>18</v>
      </c>
      <c r="C1561" s="10" t="s">
        <v>16</v>
      </c>
      <c r="D1561" s="11">
        <v>44715</v>
      </c>
      <c r="E1561" s="11">
        <v>46519</v>
      </c>
      <c r="F1561" s="10" t="s">
        <v>17</v>
      </c>
      <c r="G1561" s="12">
        <v>23007.23</v>
      </c>
      <c r="H1561" s="12">
        <v>0</v>
      </c>
      <c r="I1561" s="12">
        <v>0</v>
      </c>
      <c r="J1561" s="12">
        <v>0</v>
      </c>
    </row>
    <row r="1562" spans="2:10" s="1" customFormat="1" ht="19.75" customHeight="1" x14ac:dyDescent="0.25">
      <c r="B1562" s="9" t="s">
        <v>18</v>
      </c>
      <c r="C1562" s="10" t="s">
        <v>16</v>
      </c>
      <c r="D1562" s="11">
        <v>44715</v>
      </c>
      <c r="E1562" s="11">
        <v>48579</v>
      </c>
      <c r="F1562" s="10" t="s">
        <v>19</v>
      </c>
      <c r="G1562" s="12">
        <v>35500</v>
      </c>
      <c r="H1562" s="12">
        <v>0</v>
      </c>
      <c r="I1562" s="12">
        <v>0</v>
      </c>
      <c r="J1562" s="12">
        <v>0</v>
      </c>
    </row>
    <row r="1563" spans="2:10" s="1" customFormat="1" ht="19.75" customHeight="1" x14ac:dyDescent="0.25">
      <c r="B1563" s="9" t="s">
        <v>18</v>
      </c>
      <c r="C1563" s="10" t="s">
        <v>16</v>
      </c>
      <c r="D1563" s="11">
        <v>44718</v>
      </c>
      <c r="E1563" s="11">
        <v>46906</v>
      </c>
      <c r="F1563" s="10" t="s">
        <v>17</v>
      </c>
      <c r="G1563" s="12">
        <v>49803.64</v>
      </c>
      <c r="H1563" s="12">
        <v>0</v>
      </c>
      <c r="I1563" s="12">
        <v>0</v>
      </c>
      <c r="J1563" s="12">
        <v>0</v>
      </c>
    </row>
    <row r="1564" spans="2:10" s="1" customFormat="1" ht="19.75" customHeight="1" x14ac:dyDescent="0.25">
      <c r="B1564" s="9" t="s">
        <v>18</v>
      </c>
      <c r="C1564" s="10" t="s">
        <v>16</v>
      </c>
      <c r="D1564" s="11">
        <v>44719</v>
      </c>
      <c r="E1564" s="11">
        <v>48354</v>
      </c>
      <c r="F1564" s="10" t="s">
        <v>17</v>
      </c>
      <c r="G1564" s="12">
        <v>136280</v>
      </c>
      <c r="H1564" s="12">
        <v>0</v>
      </c>
      <c r="I1564" s="12">
        <v>0</v>
      </c>
      <c r="J1564" s="12">
        <v>0</v>
      </c>
    </row>
    <row r="1565" spans="2:10" s="1" customFormat="1" ht="19.75" customHeight="1" x14ac:dyDescent="0.25">
      <c r="B1565" s="9" t="s">
        <v>18</v>
      </c>
      <c r="C1565" s="10" t="s">
        <v>16</v>
      </c>
      <c r="D1565" s="11">
        <v>44722</v>
      </c>
      <c r="E1565" s="11">
        <v>48365</v>
      </c>
      <c r="F1565" s="10" t="s">
        <v>17</v>
      </c>
      <c r="G1565" s="12">
        <v>320819</v>
      </c>
      <c r="H1565" s="12">
        <v>0</v>
      </c>
      <c r="I1565" s="12">
        <v>0</v>
      </c>
      <c r="J1565" s="12">
        <v>0</v>
      </c>
    </row>
    <row r="1566" spans="2:10" s="1" customFormat="1" ht="19.75" customHeight="1" x14ac:dyDescent="0.25">
      <c r="B1566" s="9" t="s">
        <v>18</v>
      </c>
      <c r="C1566" s="10" t="s">
        <v>16</v>
      </c>
      <c r="D1566" s="11">
        <v>44722</v>
      </c>
      <c r="E1566" s="11">
        <v>48938</v>
      </c>
      <c r="F1566" s="10" t="s">
        <v>17</v>
      </c>
      <c r="G1566" s="12">
        <v>679984</v>
      </c>
      <c r="H1566" s="12">
        <v>0</v>
      </c>
      <c r="I1566" s="12">
        <v>0</v>
      </c>
      <c r="J1566" s="12">
        <v>0</v>
      </c>
    </row>
    <row r="1567" spans="2:10" s="1" customFormat="1" ht="19.75" customHeight="1" x14ac:dyDescent="0.25">
      <c r="B1567" s="9" t="s">
        <v>18</v>
      </c>
      <c r="C1567" s="10" t="s">
        <v>16</v>
      </c>
      <c r="D1567" s="11">
        <v>44725</v>
      </c>
      <c r="E1567" s="11">
        <v>47848</v>
      </c>
      <c r="F1567" s="10" t="s">
        <v>19</v>
      </c>
      <c r="G1567" s="12">
        <v>53577.83</v>
      </c>
      <c r="H1567" s="12">
        <v>0</v>
      </c>
      <c r="I1567" s="12">
        <v>0</v>
      </c>
      <c r="J1567" s="12">
        <v>0</v>
      </c>
    </row>
    <row r="1568" spans="2:10" s="1" customFormat="1" ht="19.75" customHeight="1" x14ac:dyDescent="0.25">
      <c r="B1568" s="9" t="s">
        <v>18</v>
      </c>
      <c r="C1568" s="10" t="s">
        <v>16</v>
      </c>
      <c r="D1568" s="11">
        <v>44725</v>
      </c>
      <c r="E1568" s="11">
        <v>48376</v>
      </c>
      <c r="F1568" s="10" t="s">
        <v>17</v>
      </c>
      <c r="G1568" s="12">
        <v>71360</v>
      </c>
      <c r="H1568" s="12">
        <v>0</v>
      </c>
      <c r="I1568" s="12">
        <v>0</v>
      </c>
      <c r="J1568" s="12">
        <v>0</v>
      </c>
    </row>
    <row r="1569" spans="2:10" s="1" customFormat="1" ht="19.75" customHeight="1" x14ac:dyDescent="0.25">
      <c r="B1569" s="9" t="s">
        <v>18</v>
      </c>
      <c r="C1569" s="10" t="s">
        <v>16</v>
      </c>
      <c r="D1569" s="11">
        <v>44726</v>
      </c>
      <c r="E1569" s="11">
        <v>46024</v>
      </c>
      <c r="F1569" s="10" t="s">
        <v>17</v>
      </c>
      <c r="G1569" s="12">
        <v>0</v>
      </c>
      <c r="H1569" s="12">
        <v>0</v>
      </c>
      <c r="I1569" s="12">
        <v>0</v>
      </c>
      <c r="J1569" s="12">
        <v>0</v>
      </c>
    </row>
    <row r="1570" spans="2:10" s="1" customFormat="1" ht="19.75" customHeight="1" x14ac:dyDescent="0.25">
      <c r="B1570" s="9" t="s">
        <v>18</v>
      </c>
      <c r="C1570" s="10" t="s">
        <v>16</v>
      </c>
      <c r="D1570" s="11">
        <v>44726</v>
      </c>
      <c r="E1570" s="11">
        <v>47299</v>
      </c>
      <c r="F1570" s="10" t="s">
        <v>19</v>
      </c>
      <c r="G1570" s="12">
        <v>277590.88</v>
      </c>
      <c r="H1570" s="12">
        <v>0</v>
      </c>
      <c r="I1570" s="12">
        <v>0</v>
      </c>
      <c r="J1570" s="12">
        <v>0</v>
      </c>
    </row>
    <row r="1571" spans="2:10" s="1" customFormat="1" ht="19.75" customHeight="1" x14ac:dyDescent="0.25">
      <c r="B1571" s="9" t="s">
        <v>18</v>
      </c>
      <c r="C1571" s="10" t="s">
        <v>16</v>
      </c>
      <c r="D1571" s="11">
        <v>44726</v>
      </c>
      <c r="E1571" s="11">
        <v>47848</v>
      </c>
      <c r="F1571" s="10" t="s">
        <v>17</v>
      </c>
      <c r="G1571" s="12">
        <v>23872.2</v>
      </c>
      <c r="H1571" s="12">
        <v>0</v>
      </c>
      <c r="I1571" s="12">
        <v>0</v>
      </c>
      <c r="J1571" s="12">
        <v>0</v>
      </c>
    </row>
    <row r="1572" spans="2:10" s="1" customFormat="1" ht="19.75" customHeight="1" x14ac:dyDescent="0.25">
      <c r="B1572" s="9" t="s">
        <v>18</v>
      </c>
      <c r="C1572" s="10" t="s">
        <v>16</v>
      </c>
      <c r="D1572" s="11">
        <v>44726</v>
      </c>
      <c r="E1572" s="11">
        <v>48376</v>
      </c>
      <c r="F1572" s="10" t="s">
        <v>17</v>
      </c>
      <c r="G1572" s="12">
        <v>74457.77</v>
      </c>
      <c r="H1572" s="12">
        <v>0</v>
      </c>
      <c r="I1572" s="12">
        <v>0</v>
      </c>
      <c r="J1572" s="12">
        <v>0</v>
      </c>
    </row>
    <row r="1573" spans="2:10" s="1" customFormat="1" ht="19.75" customHeight="1" x14ac:dyDescent="0.25">
      <c r="B1573" s="9" t="s">
        <v>18</v>
      </c>
      <c r="C1573" s="10" t="s">
        <v>16</v>
      </c>
      <c r="D1573" s="11">
        <v>44729</v>
      </c>
      <c r="E1573" s="11">
        <v>49125</v>
      </c>
      <c r="F1573" s="10" t="s">
        <v>17</v>
      </c>
      <c r="G1573" s="12">
        <v>2494971</v>
      </c>
      <c r="H1573" s="12">
        <v>0</v>
      </c>
      <c r="I1573" s="12">
        <v>0</v>
      </c>
      <c r="J1573" s="12">
        <v>0</v>
      </c>
    </row>
    <row r="1574" spans="2:10" s="1" customFormat="1" ht="19.75" customHeight="1" x14ac:dyDescent="0.25">
      <c r="B1574" s="9" t="s">
        <v>18</v>
      </c>
      <c r="C1574" s="10" t="s">
        <v>16</v>
      </c>
      <c r="D1574" s="11">
        <v>44732</v>
      </c>
      <c r="E1574" s="11">
        <v>46374</v>
      </c>
      <c r="F1574" s="10" t="s">
        <v>17</v>
      </c>
      <c r="G1574" s="12">
        <v>7500</v>
      </c>
      <c r="H1574" s="12">
        <v>0</v>
      </c>
      <c r="I1574" s="12">
        <v>0</v>
      </c>
      <c r="J1574" s="12">
        <v>0</v>
      </c>
    </row>
    <row r="1575" spans="2:10" s="1" customFormat="1" ht="19.75" customHeight="1" x14ac:dyDescent="0.25">
      <c r="B1575" s="9" t="s">
        <v>18</v>
      </c>
      <c r="C1575" s="10" t="s">
        <v>16</v>
      </c>
      <c r="D1575" s="11">
        <v>44733</v>
      </c>
      <c r="E1575" s="11">
        <v>46193</v>
      </c>
      <c r="F1575" s="10" t="s">
        <v>17</v>
      </c>
      <c r="G1575" s="12">
        <v>25001.81</v>
      </c>
      <c r="H1575" s="12">
        <v>0</v>
      </c>
      <c r="I1575" s="12">
        <v>539.17999999999995</v>
      </c>
      <c r="J1575" s="12">
        <v>0</v>
      </c>
    </row>
    <row r="1576" spans="2:10" s="1" customFormat="1" ht="19.75" customHeight="1" x14ac:dyDescent="0.25">
      <c r="B1576" s="9" t="s">
        <v>18</v>
      </c>
      <c r="C1576" s="10" t="s">
        <v>16</v>
      </c>
      <c r="D1576" s="11">
        <v>44733</v>
      </c>
      <c r="E1576" s="11">
        <v>50405</v>
      </c>
      <c r="F1576" s="10" t="s">
        <v>17</v>
      </c>
      <c r="G1576" s="12">
        <v>313913.24</v>
      </c>
      <c r="H1576" s="12">
        <v>0</v>
      </c>
      <c r="I1576" s="12">
        <v>0</v>
      </c>
      <c r="J1576" s="12">
        <v>0</v>
      </c>
    </row>
    <row r="1577" spans="2:10" s="1" customFormat="1" ht="19.75" customHeight="1" x14ac:dyDescent="0.25">
      <c r="B1577" s="9" t="s">
        <v>18</v>
      </c>
      <c r="C1577" s="10" t="s">
        <v>16</v>
      </c>
      <c r="D1577" s="11">
        <v>44734</v>
      </c>
      <c r="E1577" s="11">
        <v>46599</v>
      </c>
      <c r="F1577" s="10" t="s">
        <v>19</v>
      </c>
      <c r="G1577" s="12">
        <v>71713.600000000006</v>
      </c>
      <c r="H1577" s="12">
        <v>0</v>
      </c>
      <c r="I1577" s="12">
        <v>0</v>
      </c>
      <c r="J1577" s="12">
        <v>0</v>
      </c>
    </row>
    <row r="1578" spans="2:10" s="1" customFormat="1" ht="19.75" customHeight="1" x14ac:dyDescent="0.25">
      <c r="B1578" s="9" t="s">
        <v>18</v>
      </c>
      <c r="C1578" s="10" t="s">
        <v>16</v>
      </c>
      <c r="D1578" s="11">
        <v>44734</v>
      </c>
      <c r="E1578" s="11">
        <v>50252</v>
      </c>
      <c r="F1578" s="10" t="s">
        <v>19</v>
      </c>
      <c r="G1578" s="12">
        <v>238660.58</v>
      </c>
      <c r="H1578" s="12">
        <v>0</v>
      </c>
      <c r="I1578" s="12">
        <v>0</v>
      </c>
      <c r="J1578" s="12">
        <v>0</v>
      </c>
    </row>
    <row r="1579" spans="2:10" s="1" customFormat="1" ht="19.75" customHeight="1" x14ac:dyDescent="0.25">
      <c r="B1579" s="9" t="s">
        <v>18</v>
      </c>
      <c r="C1579" s="10" t="s">
        <v>16</v>
      </c>
      <c r="D1579" s="11">
        <v>44735</v>
      </c>
      <c r="E1579" s="11">
        <v>47483</v>
      </c>
      <c r="F1579" s="10" t="s">
        <v>19</v>
      </c>
      <c r="G1579" s="12">
        <v>631576</v>
      </c>
      <c r="H1579" s="12">
        <v>0</v>
      </c>
      <c r="I1579" s="12">
        <v>0</v>
      </c>
      <c r="J1579" s="12">
        <v>0</v>
      </c>
    </row>
    <row r="1580" spans="2:10" s="1" customFormat="1" ht="19.75" customHeight="1" x14ac:dyDescent="0.25">
      <c r="B1580" s="9" t="s">
        <v>18</v>
      </c>
      <c r="C1580" s="10" t="s">
        <v>16</v>
      </c>
      <c r="D1580" s="11">
        <v>44735</v>
      </c>
      <c r="E1580" s="11">
        <v>48512</v>
      </c>
      <c r="F1580" s="10" t="s">
        <v>17</v>
      </c>
      <c r="G1580" s="12">
        <v>64666.45</v>
      </c>
      <c r="H1580" s="12">
        <v>0</v>
      </c>
      <c r="I1580" s="12">
        <v>0</v>
      </c>
      <c r="J1580" s="12">
        <v>0</v>
      </c>
    </row>
    <row r="1581" spans="2:10" s="1" customFormat="1" ht="19.75" customHeight="1" x14ac:dyDescent="0.25">
      <c r="B1581" s="9" t="s">
        <v>18</v>
      </c>
      <c r="C1581" s="10" t="s">
        <v>16</v>
      </c>
      <c r="D1581" s="11">
        <v>44735</v>
      </c>
      <c r="E1581" s="11">
        <v>48579</v>
      </c>
      <c r="F1581" s="10" t="s">
        <v>17</v>
      </c>
      <c r="G1581" s="12">
        <v>301356</v>
      </c>
      <c r="H1581" s="12">
        <v>0</v>
      </c>
      <c r="I1581" s="12">
        <v>0</v>
      </c>
      <c r="J1581" s="12">
        <v>0</v>
      </c>
    </row>
    <row r="1582" spans="2:10" s="1" customFormat="1" ht="19.75" customHeight="1" x14ac:dyDescent="0.25">
      <c r="B1582" s="9" t="s">
        <v>18</v>
      </c>
      <c r="C1582" s="10" t="s">
        <v>16</v>
      </c>
      <c r="D1582" s="11">
        <v>44735</v>
      </c>
      <c r="E1582" s="11">
        <v>50405</v>
      </c>
      <c r="F1582" s="10" t="s">
        <v>19</v>
      </c>
      <c r="G1582" s="12">
        <v>124998.36</v>
      </c>
      <c r="H1582" s="12">
        <v>0</v>
      </c>
      <c r="I1582" s="12">
        <v>0</v>
      </c>
      <c r="J1582" s="12">
        <v>0</v>
      </c>
    </row>
    <row r="1583" spans="2:10" s="1" customFormat="1" ht="19.75" customHeight="1" x14ac:dyDescent="0.25">
      <c r="B1583" s="9" t="s">
        <v>18</v>
      </c>
      <c r="C1583" s="10" t="s">
        <v>16</v>
      </c>
      <c r="D1583" s="11">
        <v>44739</v>
      </c>
      <c r="E1583" s="11">
        <v>48579</v>
      </c>
      <c r="F1583" s="10" t="s">
        <v>17</v>
      </c>
      <c r="G1583" s="12">
        <v>1890000</v>
      </c>
      <c r="H1583" s="12">
        <v>0</v>
      </c>
      <c r="I1583" s="12">
        <v>0</v>
      </c>
      <c r="J1583" s="12">
        <v>0</v>
      </c>
    </row>
    <row r="1584" spans="2:10" s="1" customFormat="1" ht="19.75" customHeight="1" x14ac:dyDescent="0.25">
      <c r="B1584" s="9" t="s">
        <v>18</v>
      </c>
      <c r="C1584" s="10" t="s">
        <v>16</v>
      </c>
      <c r="D1584" s="11">
        <v>44740</v>
      </c>
      <c r="E1584" s="11">
        <v>48394</v>
      </c>
      <c r="F1584" s="10" t="s">
        <v>19</v>
      </c>
      <c r="G1584" s="12">
        <v>25000</v>
      </c>
      <c r="H1584" s="12">
        <v>0</v>
      </c>
      <c r="I1584" s="12">
        <v>0</v>
      </c>
      <c r="J1584" s="12">
        <v>0</v>
      </c>
    </row>
    <row r="1585" spans="2:10" s="1" customFormat="1" ht="19.75" customHeight="1" x14ac:dyDescent="0.25">
      <c r="B1585" s="9" t="s">
        <v>18</v>
      </c>
      <c r="C1585" s="10" t="s">
        <v>16</v>
      </c>
      <c r="D1585" s="11">
        <v>44741</v>
      </c>
      <c r="E1585" s="11">
        <v>48380</v>
      </c>
      <c r="F1585" s="10" t="s">
        <v>17</v>
      </c>
      <c r="G1585" s="12">
        <v>273712</v>
      </c>
      <c r="H1585" s="12">
        <v>0</v>
      </c>
      <c r="I1585" s="12">
        <v>25.85</v>
      </c>
      <c r="J1585" s="12">
        <v>0</v>
      </c>
    </row>
    <row r="1586" spans="2:10" s="1" customFormat="1" ht="19.75" customHeight="1" x14ac:dyDescent="0.25">
      <c r="B1586" s="9" t="s">
        <v>18</v>
      </c>
      <c r="C1586" s="10" t="s">
        <v>16</v>
      </c>
      <c r="D1586" s="11">
        <v>44741</v>
      </c>
      <c r="E1586" s="11">
        <v>48395</v>
      </c>
      <c r="F1586" s="10" t="s">
        <v>17</v>
      </c>
      <c r="G1586" s="12">
        <v>449344.19</v>
      </c>
      <c r="H1586" s="12">
        <v>0</v>
      </c>
      <c r="I1586" s="12">
        <v>0</v>
      </c>
      <c r="J1586" s="12">
        <v>0</v>
      </c>
    </row>
    <row r="1587" spans="2:10" s="1" customFormat="1" ht="19.75" customHeight="1" x14ac:dyDescent="0.25">
      <c r="B1587" s="9" t="s">
        <v>18</v>
      </c>
      <c r="C1587" s="10" t="s">
        <v>16</v>
      </c>
      <c r="D1587" s="11">
        <v>44742</v>
      </c>
      <c r="E1587" s="11">
        <v>46173</v>
      </c>
      <c r="F1587" s="10" t="s">
        <v>17</v>
      </c>
      <c r="G1587" s="12">
        <v>12547.36</v>
      </c>
      <c r="H1587" s="12">
        <v>0</v>
      </c>
      <c r="I1587" s="12">
        <v>0</v>
      </c>
      <c r="J1587" s="12">
        <v>0</v>
      </c>
    </row>
    <row r="1588" spans="2:10" s="1" customFormat="1" ht="19.75" customHeight="1" x14ac:dyDescent="0.25">
      <c r="B1588" s="9" t="s">
        <v>18</v>
      </c>
      <c r="C1588" s="10" t="s">
        <v>16</v>
      </c>
      <c r="D1588" s="11">
        <v>44742</v>
      </c>
      <c r="E1588" s="11">
        <v>46585</v>
      </c>
      <c r="F1588" s="10" t="s">
        <v>19</v>
      </c>
      <c r="G1588" s="12">
        <v>8987.44</v>
      </c>
      <c r="H1588" s="12">
        <v>0</v>
      </c>
      <c r="I1588" s="12">
        <v>0</v>
      </c>
      <c r="J1588" s="12">
        <v>0</v>
      </c>
    </row>
    <row r="1589" spans="2:10" s="1" customFormat="1" ht="19.75" customHeight="1" x14ac:dyDescent="0.25">
      <c r="B1589" s="9" t="s">
        <v>18</v>
      </c>
      <c r="C1589" s="10" t="s">
        <v>16</v>
      </c>
      <c r="D1589" s="11">
        <v>44743</v>
      </c>
      <c r="E1589" s="11">
        <v>46053</v>
      </c>
      <c r="F1589" s="10" t="s">
        <v>17</v>
      </c>
      <c r="G1589" s="12">
        <v>226928</v>
      </c>
      <c r="H1589" s="12">
        <v>0</v>
      </c>
      <c r="I1589" s="12">
        <v>0</v>
      </c>
      <c r="J1589" s="12">
        <v>0</v>
      </c>
    </row>
    <row r="1590" spans="2:10" s="1" customFormat="1" ht="19.75" customHeight="1" x14ac:dyDescent="0.25">
      <c r="B1590" s="9" t="s">
        <v>18</v>
      </c>
      <c r="C1590" s="10" t="s">
        <v>16</v>
      </c>
      <c r="D1590" s="11">
        <v>44743</v>
      </c>
      <c r="E1590" s="11">
        <v>46387</v>
      </c>
      <c r="F1590" s="10" t="s">
        <v>17</v>
      </c>
      <c r="G1590" s="12">
        <v>19000</v>
      </c>
      <c r="H1590" s="12">
        <v>0</v>
      </c>
      <c r="I1590" s="12">
        <v>0</v>
      </c>
      <c r="J1590" s="12">
        <v>0</v>
      </c>
    </row>
    <row r="1591" spans="2:10" s="1" customFormat="1" ht="19.75" customHeight="1" x14ac:dyDescent="0.25">
      <c r="B1591" s="9" t="s">
        <v>18</v>
      </c>
      <c r="C1591" s="10" t="s">
        <v>16</v>
      </c>
      <c r="D1591" s="11">
        <v>44743</v>
      </c>
      <c r="E1591" s="11">
        <v>46387</v>
      </c>
      <c r="F1591" s="10" t="s">
        <v>19</v>
      </c>
      <c r="G1591" s="12">
        <v>158530.96</v>
      </c>
      <c r="H1591" s="12">
        <v>0</v>
      </c>
      <c r="I1591" s="12">
        <v>0</v>
      </c>
      <c r="J1591" s="12">
        <v>0</v>
      </c>
    </row>
    <row r="1592" spans="2:10" s="1" customFormat="1" ht="19.75" customHeight="1" x14ac:dyDescent="0.25">
      <c r="B1592" s="9" t="s">
        <v>18</v>
      </c>
      <c r="C1592" s="10" t="s">
        <v>16</v>
      </c>
      <c r="D1592" s="11">
        <v>44743</v>
      </c>
      <c r="E1592" s="11">
        <v>48393</v>
      </c>
      <c r="F1592" s="10" t="s">
        <v>17</v>
      </c>
      <c r="G1592" s="12">
        <v>130000</v>
      </c>
      <c r="H1592" s="12">
        <v>0</v>
      </c>
      <c r="I1592" s="12">
        <v>0</v>
      </c>
      <c r="J1592" s="12">
        <v>0</v>
      </c>
    </row>
    <row r="1593" spans="2:10" s="1" customFormat="1" ht="19.75" customHeight="1" x14ac:dyDescent="0.25">
      <c r="B1593" s="9" t="s">
        <v>18</v>
      </c>
      <c r="C1593" s="10" t="s">
        <v>16</v>
      </c>
      <c r="D1593" s="11">
        <v>44743</v>
      </c>
      <c r="E1593" s="11">
        <v>48395</v>
      </c>
      <c r="F1593" s="10" t="s">
        <v>19</v>
      </c>
      <c r="G1593" s="12">
        <v>248721.02</v>
      </c>
      <c r="H1593" s="12">
        <v>0</v>
      </c>
      <c r="I1593" s="12">
        <v>0</v>
      </c>
      <c r="J1593" s="12">
        <v>0</v>
      </c>
    </row>
    <row r="1594" spans="2:10" s="1" customFormat="1" ht="19.75" customHeight="1" x14ac:dyDescent="0.25">
      <c r="B1594" s="9" t="s">
        <v>18</v>
      </c>
      <c r="C1594" s="10" t="s">
        <v>16</v>
      </c>
      <c r="D1594" s="11">
        <v>44743</v>
      </c>
      <c r="E1594" s="11">
        <v>48411</v>
      </c>
      <c r="F1594" s="10" t="s">
        <v>17</v>
      </c>
      <c r="G1594" s="12">
        <v>35345.25</v>
      </c>
      <c r="H1594" s="12">
        <v>0</v>
      </c>
      <c r="I1594" s="12">
        <v>0</v>
      </c>
      <c r="J1594" s="12">
        <v>0</v>
      </c>
    </row>
    <row r="1595" spans="2:10" s="1" customFormat="1" ht="19.75" customHeight="1" x14ac:dyDescent="0.25">
      <c r="B1595" s="9" t="s">
        <v>18</v>
      </c>
      <c r="C1595" s="10" t="s">
        <v>16</v>
      </c>
      <c r="D1595" s="11">
        <v>44743</v>
      </c>
      <c r="E1595" s="11">
        <v>48579</v>
      </c>
      <c r="F1595" s="10" t="s">
        <v>17</v>
      </c>
      <c r="G1595" s="12">
        <v>9472.7800000000007</v>
      </c>
      <c r="H1595" s="12">
        <v>0</v>
      </c>
      <c r="I1595" s="12">
        <v>0</v>
      </c>
      <c r="J1595" s="12">
        <v>0</v>
      </c>
    </row>
    <row r="1596" spans="2:10" s="1" customFormat="1" ht="19.75" customHeight="1" x14ac:dyDescent="0.25">
      <c r="B1596" s="9" t="s">
        <v>18</v>
      </c>
      <c r="C1596" s="10" t="s">
        <v>16</v>
      </c>
      <c r="D1596" s="11">
        <v>44743</v>
      </c>
      <c r="E1596" s="11">
        <v>50040</v>
      </c>
      <c r="F1596" s="10" t="s">
        <v>19</v>
      </c>
      <c r="G1596" s="12">
        <v>423080</v>
      </c>
      <c r="H1596" s="12">
        <v>0</v>
      </c>
      <c r="I1596" s="12">
        <v>0</v>
      </c>
      <c r="J1596" s="12">
        <v>0</v>
      </c>
    </row>
    <row r="1597" spans="2:10" s="1" customFormat="1" ht="19.75" customHeight="1" x14ac:dyDescent="0.25">
      <c r="B1597" s="9" t="s">
        <v>18</v>
      </c>
      <c r="C1597" s="10" t="s">
        <v>16</v>
      </c>
      <c r="D1597" s="11">
        <v>44746</v>
      </c>
      <c r="E1597" s="11">
        <v>46387</v>
      </c>
      <c r="F1597" s="10" t="s">
        <v>19</v>
      </c>
      <c r="G1597" s="12">
        <v>6404.93</v>
      </c>
      <c r="H1597" s="12">
        <v>0</v>
      </c>
      <c r="I1597" s="12">
        <v>0</v>
      </c>
      <c r="J1597" s="12">
        <v>0</v>
      </c>
    </row>
    <row r="1598" spans="2:10" s="1" customFormat="1" ht="19.75" customHeight="1" x14ac:dyDescent="0.25">
      <c r="B1598" s="9" t="s">
        <v>18</v>
      </c>
      <c r="C1598" s="10" t="s">
        <v>16</v>
      </c>
      <c r="D1598" s="11">
        <v>44748</v>
      </c>
      <c r="E1598" s="11">
        <v>46563</v>
      </c>
      <c r="F1598" s="10" t="s">
        <v>19</v>
      </c>
      <c r="G1598" s="12">
        <v>107085</v>
      </c>
      <c r="H1598" s="12">
        <v>0</v>
      </c>
      <c r="I1598" s="12">
        <v>0</v>
      </c>
      <c r="J1598" s="12">
        <v>0</v>
      </c>
    </row>
    <row r="1599" spans="2:10" s="1" customFormat="1" ht="19.75" customHeight="1" x14ac:dyDescent="0.25">
      <c r="B1599" s="9" t="s">
        <v>18</v>
      </c>
      <c r="C1599" s="10" t="s">
        <v>16</v>
      </c>
      <c r="D1599" s="11">
        <v>44748</v>
      </c>
      <c r="E1599" s="11">
        <v>48397</v>
      </c>
      <c r="F1599" s="10" t="s">
        <v>19</v>
      </c>
      <c r="G1599" s="12">
        <v>0</v>
      </c>
      <c r="H1599" s="12">
        <v>0</v>
      </c>
      <c r="I1599" s="12">
        <v>0</v>
      </c>
      <c r="J1599" s="12">
        <v>0</v>
      </c>
    </row>
    <row r="1600" spans="2:10" s="1" customFormat="1" ht="19.75" customHeight="1" x14ac:dyDescent="0.25">
      <c r="B1600" s="9" t="s">
        <v>18</v>
      </c>
      <c r="C1600" s="10" t="s">
        <v>16</v>
      </c>
      <c r="D1600" s="11">
        <v>44749</v>
      </c>
      <c r="E1600" s="11">
        <v>46575</v>
      </c>
      <c r="F1600" s="10" t="s">
        <v>17</v>
      </c>
      <c r="G1600" s="12">
        <v>62153</v>
      </c>
      <c r="H1600" s="12">
        <v>0</v>
      </c>
      <c r="I1600" s="12">
        <v>0</v>
      </c>
      <c r="J1600" s="12">
        <v>0</v>
      </c>
    </row>
    <row r="1601" spans="2:10" s="1" customFormat="1" ht="19.75" customHeight="1" x14ac:dyDescent="0.25">
      <c r="B1601" s="9" t="s">
        <v>18</v>
      </c>
      <c r="C1601" s="10" t="s">
        <v>16</v>
      </c>
      <c r="D1601" s="11">
        <v>44749</v>
      </c>
      <c r="E1601" s="11">
        <v>48395</v>
      </c>
      <c r="F1601" s="10" t="s">
        <v>17</v>
      </c>
      <c r="G1601" s="12">
        <v>129986</v>
      </c>
      <c r="H1601" s="12">
        <v>0</v>
      </c>
      <c r="I1601" s="12">
        <v>0</v>
      </c>
      <c r="J1601" s="12">
        <v>0</v>
      </c>
    </row>
    <row r="1602" spans="2:10" s="1" customFormat="1" ht="19.75" customHeight="1" x14ac:dyDescent="0.25">
      <c r="B1602" s="9" t="s">
        <v>18</v>
      </c>
      <c r="C1602" s="10" t="s">
        <v>16</v>
      </c>
      <c r="D1602" s="11">
        <v>44750</v>
      </c>
      <c r="E1602" s="11">
        <v>48385</v>
      </c>
      <c r="F1602" s="10" t="s">
        <v>19</v>
      </c>
      <c r="G1602" s="12">
        <v>35200</v>
      </c>
      <c r="H1602" s="12">
        <v>0</v>
      </c>
      <c r="I1602" s="12">
        <v>0</v>
      </c>
      <c r="J1602" s="12">
        <v>0</v>
      </c>
    </row>
    <row r="1603" spans="2:10" s="1" customFormat="1" ht="19.75" customHeight="1" x14ac:dyDescent="0.25">
      <c r="B1603" s="9" t="s">
        <v>18</v>
      </c>
      <c r="C1603" s="10" t="s">
        <v>16</v>
      </c>
      <c r="D1603" s="11">
        <v>44750</v>
      </c>
      <c r="E1603" s="11">
        <v>48401</v>
      </c>
      <c r="F1603" s="10" t="s">
        <v>19</v>
      </c>
      <c r="G1603" s="12">
        <v>33082.1</v>
      </c>
      <c r="H1603" s="12">
        <v>0</v>
      </c>
      <c r="I1603" s="12">
        <v>0</v>
      </c>
      <c r="J1603" s="12">
        <v>0</v>
      </c>
    </row>
    <row r="1604" spans="2:10" s="1" customFormat="1" ht="19.75" customHeight="1" x14ac:dyDescent="0.25">
      <c r="B1604" s="9" t="s">
        <v>18</v>
      </c>
      <c r="C1604" s="10" t="s">
        <v>16</v>
      </c>
      <c r="D1604" s="11">
        <v>44752</v>
      </c>
      <c r="E1604" s="11">
        <v>47248</v>
      </c>
      <c r="F1604" s="10" t="s">
        <v>19</v>
      </c>
      <c r="G1604" s="12">
        <v>24632</v>
      </c>
      <c r="H1604" s="12">
        <v>0</v>
      </c>
      <c r="I1604" s="12">
        <v>0</v>
      </c>
      <c r="J1604" s="12">
        <v>0</v>
      </c>
    </row>
    <row r="1605" spans="2:10" s="1" customFormat="1" ht="19.75" customHeight="1" x14ac:dyDescent="0.25">
      <c r="B1605" s="9" t="s">
        <v>18</v>
      </c>
      <c r="C1605" s="10" t="s">
        <v>16</v>
      </c>
      <c r="D1605" s="11">
        <v>44753</v>
      </c>
      <c r="E1605" s="11">
        <v>47215</v>
      </c>
      <c r="F1605" s="10" t="s">
        <v>17</v>
      </c>
      <c r="G1605" s="12">
        <v>29669</v>
      </c>
      <c r="H1605" s="12">
        <v>0</v>
      </c>
      <c r="I1605" s="12">
        <v>0</v>
      </c>
      <c r="J1605" s="12">
        <v>0</v>
      </c>
    </row>
    <row r="1606" spans="2:10" s="1" customFormat="1" ht="19.75" customHeight="1" x14ac:dyDescent="0.25">
      <c r="B1606" s="9" t="s">
        <v>18</v>
      </c>
      <c r="C1606" s="10" t="s">
        <v>16</v>
      </c>
      <c r="D1606" s="11">
        <v>44754</v>
      </c>
      <c r="E1606" s="11">
        <v>48568</v>
      </c>
      <c r="F1606" s="10" t="s">
        <v>19</v>
      </c>
      <c r="G1606" s="12">
        <v>115500</v>
      </c>
      <c r="H1606" s="12">
        <v>0</v>
      </c>
      <c r="I1606" s="12">
        <v>0</v>
      </c>
      <c r="J1606" s="12">
        <v>0</v>
      </c>
    </row>
    <row r="1607" spans="2:10" s="1" customFormat="1" ht="19.75" customHeight="1" x14ac:dyDescent="0.25">
      <c r="B1607" s="9" t="s">
        <v>18</v>
      </c>
      <c r="C1607" s="10" t="s">
        <v>16</v>
      </c>
      <c r="D1607" s="11">
        <v>44754</v>
      </c>
      <c r="E1607" s="11">
        <v>48579</v>
      </c>
      <c r="F1607" s="10" t="s">
        <v>19</v>
      </c>
      <c r="G1607" s="12">
        <v>105000</v>
      </c>
      <c r="H1607" s="12">
        <v>0</v>
      </c>
      <c r="I1607" s="12">
        <v>7.96</v>
      </c>
      <c r="J1607" s="12">
        <v>0</v>
      </c>
    </row>
    <row r="1608" spans="2:10" s="1" customFormat="1" ht="19.75" customHeight="1" x14ac:dyDescent="0.25">
      <c r="B1608" s="9" t="s">
        <v>18</v>
      </c>
      <c r="C1608" s="10" t="s">
        <v>16</v>
      </c>
      <c r="D1608" s="11">
        <v>44755</v>
      </c>
      <c r="E1608" s="11">
        <v>46580</v>
      </c>
      <c r="F1608" s="10" t="s">
        <v>17</v>
      </c>
      <c r="G1608" s="12">
        <v>31536.7</v>
      </c>
      <c r="H1608" s="12">
        <v>0</v>
      </c>
      <c r="I1608" s="12">
        <v>0</v>
      </c>
      <c r="J1608" s="12">
        <v>0</v>
      </c>
    </row>
    <row r="1609" spans="2:10" s="1" customFormat="1" ht="19.75" customHeight="1" x14ac:dyDescent="0.25">
      <c r="B1609" s="9" t="s">
        <v>18</v>
      </c>
      <c r="C1609" s="10" t="s">
        <v>16</v>
      </c>
      <c r="D1609" s="11">
        <v>44755</v>
      </c>
      <c r="E1609" s="11">
        <v>47980</v>
      </c>
      <c r="F1609" s="10" t="s">
        <v>17</v>
      </c>
      <c r="G1609" s="12">
        <v>124575</v>
      </c>
      <c r="H1609" s="12">
        <v>0</v>
      </c>
      <c r="I1609" s="12">
        <v>0</v>
      </c>
      <c r="J1609" s="12">
        <v>0</v>
      </c>
    </row>
    <row r="1610" spans="2:10" s="1" customFormat="1" ht="19.75" customHeight="1" x14ac:dyDescent="0.25">
      <c r="B1610" s="9" t="s">
        <v>18</v>
      </c>
      <c r="C1610" s="10" t="s">
        <v>16</v>
      </c>
      <c r="D1610" s="11">
        <v>44755</v>
      </c>
      <c r="E1610" s="11">
        <v>48579</v>
      </c>
      <c r="F1610" s="10" t="s">
        <v>19</v>
      </c>
      <c r="G1610" s="12">
        <v>2298081.9900000002</v>
      </c>
      <c r="H1610" s="12">
        <v>0</v>
      </c>
      <c r="I1610" s="12">
        <v>0</v>
      </c>
      <c r="J1610" s="12">
        <v>0</v>
      </c>
    </row>
    <row r="1611" spans="2:10" s="1" customFormat="1" ht="19.75" customHeight="1" x14ac:dyDescent="0.25">
      <c r="B1611" s="9" t="s">
        <v>18</v>
      </c>
      <c r="C1611" s="10" t="s">
        <v>16</v>
      </c>
      <c r="D1611" s="11">
        <v>44756</v>
      </c>
      <c r="E1611" s="11">
        <v>46387</v>
      </c>
      <c r="F1611" s="10" t="s">
        <v>17</v>
      </c>
      <c r="G1611" s="12">
        <v>2520</v>
      </c>
      <c r="H1611" s="12">
        <v>0</v>
      </c>
      <c r="I1611" s="12">
        <v>0</v>
      </c>
      <c r="J1611" s="12">
        <v>0</v>
      </c>
    </row>
    <row r="1612" spans="2:10" s="1" customFormat="1" ht="19.75" customHeight="1" x14ac:dyDescent="0.25">
      <c r="B1612" s="9" t="s">
        <v>18</v>
      </c>
      <c r="C1612" s="10" t="s">
        <v>16</v>
      </c>
      <c r="D1612" s="11">
        <v>44756</v>
      </c>
      <c r="E1612" s="11">
        <v>46539</v>
      </c>
      <c r="F1612" s="10" t="s">
        <v>17</v>
      </c>
      <c r="G1612" s="12">
        <v>1307</v>
      </c>
      <c r="H1612" s="12">
        <v>0</v>
      </c>
      <c r="I1612" s="12">
        <v>0</v>
      </c>
      <c r="J1612" s="12">
        <v>0</v>
      </c>
    </row>
    <row r="1613" spans="2:10" s="1" customFormat="1" ht="19.75" customHeight="1" x14ac:dyDescent="0.25">
      <c r="B1613" s="9" t="s">
        <v>18</v>
      </c>
      <c r="C1613" s="10" t="s">
        <v>16</v>
      </c>
      <c r="D1613" s="11">
        <v>44757</v>
      </c>
      <c r="E1613" s="11">
        <v>46946</v>
      </c>
      <c r="F1613" s="10" t="s">
        <v>19</v>
      </c>
      <c r="G1613" s="12">
        <v>12903</v>
      </c>
      <c r="H1613" s="12">
        <v>0</v>
      </c>
      <c r="I1613" s="12">
        <v>0</v>
      </c>
      <c r="J1613" s="12">
        <v>0</v>
      </c>
    </row>
    <row r="1614" spans="2:10" s="1" customFormat="1" ht="19.75" customHeight="1" x14ac:dyDescent="0.25">
      <c r="B1614" s="9" t="s">
        <v>18</v>
      </c>
      <c r="C1614" s="10" t="s">
        <v>16</v>
      </c>
      <c r="D1614" s="11">
        <v>44757</v>
      </c>
      <c r="E1614" s="11">
        <v>48409</v>
      </c>
      <c r="F1614" s="10" t="s">
        <v>19</v>
      </c>
      <c r="G1614" s="12">
        <v>172329</v>
      </c>
      <c r="H1614" s="12">
        <v>0</v>
      </c>
      <c r="I1614" s="12">
        <v>0</v>
      </c>
      <c r="J1614" s="12">
        <v>0</v>
      </c>
    </row>
    <row r="1615" spans="2:10" s="1" customFormat="1" ht="19.75" customHeight="1" x14ac:dyDescent="0.25">
      <c r="B1615" s="9" t="s">
        <v>18</v>
      </c>
      <c r="C1615" s="10" t="s">
        <v>16</v>
      </c>
      <c r="D1615" s="11">
        <v>44758</v>
      </c>
      <c r="E1615" s="11">
        <v>48963</v>
      </c>
      <c r="F1615" s="10" t="s">
        <v>19</v>
      </c>
      <c r="G1615" s="12">
        <v>178824</v>
      </c>
      <c r="H1615" s="12">
        <v>0</v>
      </c>
      <c r="I1615" s="12">
        <v>0</v>
      </c>
      <c r="J1615" s="12">
        <v>0</v>
      </c>
    </row>
    <row r="1616" spans="2:10" s="1" customFormat="1" ht="19.75" customHeight="1" x14ac:dyDescent="0.25">
      <c r="B1616" s="9" t="s">
        <v>18</v>
      </c>
      <c r="C1616" s="10" t="s">
        <v>16</v>
      </c>
      <c r="D1616" s="11">
        <v>44762</v>
      </c>
      <c r="E1616" s="11">
        <v>48414</v>
      </c>
      <c r="F1616" s="10" t="s">
        <v>17</v>
      </c>
      <c r="G1616" s="12">
        <v>54438.34</v>
      </c>
      <c r="H1616" s="12">
        <v>0</v>
      </c>
      <c r="I1616" s="12">
        <v>0</v>
      </c>
      <c r="J1616" s="12">
        <v>0</v>
      </c>
    </row>
    <row r="1617" spans="2:10" s="1" customFormat="1" ht="19.75" customHeight="1" x14ac:dyDescent="0.25">
      <c r="B1617" s="9" t="s">
        <v>18</v>
      </c>
      <c r="C1617" s="10" t="s">
        <v>16</v>
      </c>
      <c r="D1617" s="11">
        <v>44764</v>
      </c>
      <c r="E1617" s="11">
        <v>48417</v>
      </c>
      <c r="F1617" s="10" t="s">
        <v>19</v>
      </c>
      <c r="G1617" s="12">
        <v>19629.400000000001</v>
      </c>
      <c r="H1617" s="12">
        <v>0</v>
      </c>
      <c r="I1617" s="12">
        <v>0</v>
      </c>
      <c r="J1617" s="12">
        <v>0</v>
      </c>
    </row>
    <row r="1618" spans="2:10" s="1" customFormat="1" ht="19.75" customHeight="1" x14ac:dyDescent="0.25">
      <c r="B1618" s="9" t="s">
        <v>18</v>
      </c>
      <c r="C1618" s="10" t="s">
        <v>16</v>
      </c>
      <c r="D1618" s="11">
        <v>44767</v>
      </c>
      <c r="E1618" s="11">
        <v>48418</v>
      </c>
      <c r="F1618" s="10" t="s">
        <v>17</v>
      </c>
      <c r="G1618" s="12">
        <v>1159600</v>
      </c>
      <c r="H1618" s="12">
        <v>0</v>
      </c>
      <c r="I1618" s="12">
        <v>0</v>
      </c>
      <c r="J1618" s="12">
        <v>0</v>
      </c>
    </row>
    <row r="1619" spans="2:10" s="1" customFormat="1" ht="19.75" customHeight="1" x14ac:dyDescent="0.25">
      <c r="B1619" s="9" t="s">
        <v>18</v>
      </c>
      <c r="C1619" s="10" t="s">
        <v>16</v>
      </c>
      <c r="D1619" s="11">
        <v>44767</v>
      </c>
      <c r="E1619" s="11">
        <v>48426</v>
      </c>
      <c r="F1619" s="10" t="s">
        <v>19</v>
      </c>
      <c r="G1619" s="12">
        <v>13913.51</v>
      </c>
      <c r="H1619" s="12">
        <v>0</v>
      </c>
      <c r="I1619" s="12">
        <v>0</v>
      </c>
      <c r="J1619" s="12">
        <v>0</v>
      </c>
    </row>
    <row r="1620" spans="2:10" s="1" customFormat="1" ht="19.75" customHeight="1" x14ac:dyDescent="0.25">
      <c r="B1620" s="9" t="s">
        <v>18</v>
      </c>
      <c r="C1620" s="10" t="s">
        <v>16</v>
      </c>
      <c r="D1620" s="11">
        <v>44769</v>
      </c>
      <c r="E1620" s="11">
        <v>46563</v>
      </c>
      <c r="F1620" s="10" t="s">
        <v>17</v>
      </c>
      <c r="G1620" s="12">
        <v>60477.79</v>
      </c>
      <c r="H1620" s="12">
        <v>0</v>
      </c>
      <c r="I1620" s="12">
        <v>0</v>
      </c>
      <c r="J1620" s="12">
        <v>0</v>
      </c>
    </row>
    <row r="1621" spans="2:10" s="1" customFormat="1" ht="19.75" customHeight="1" x14ac:dyDescent="0.25">
      <c r="B1621" s="9" t="s">
        <v>18</v>
      </c>
      <c r="C1621" s="10" t="s">
        <v>16</v>
      </c>
      <c r="D1621" s="11">
        <v>44769</v>
      </c>
      <c r="E1621" s="11">
        <v>46752</v>
      </c>
      <c r="F1621" s="10" t="s">
        <v>17</v>
      </c>
      <c r="G1621" s="12">
        <v>133247.07</v>
      </c>
      <c r="H1621" s="12">
        <v>0</v>
      </c>
      <c r="I1621" s="12">
        <v>0</v>
      </c>
      <c r="J1621" s="12">
        <v>0</v>
      </c>
    </row>
    <row r="1622" spans="2:10" s="1" customFormat="1" ht="19.75" customHeight="1" x14ac:dyDescent="0.25">
      <c r="B1622" s="9" t="s">
        <v>18</v>
      </c>
      <c r="C1622" s="10" t="s">
        <v>16</v>
      </c>
      <c r="D1622" s="11">
        <v>44771</v>
      </c>
      <c r="E1622" s="11">
        <v>46265</v>
      </c>
      <c r="F1622" s="10" t="s">
        <v>17</v>
      </c>
      <c r="G1622" s="12">
        <v>25000</v>
      </c>
      <c r="H1622" s="12">
        <v>0</v>
      </c>
      <c r="I1622" s="12">
        <v>108.51</v>
      </c>
      <c r="J1622" s="12">
        <v>0</v>
      </c>
    </row>
    <row r="1623" spans="2:10" s="1" customFormat="1" ht="19.75" customHeight="1" x14ac:dyDescent="0.25">
      <c r="B1623" s="9" t="s">
        <v>18</v>
      </c>
      <c r="C1623" s="10" t="s">
        <v>16</v>
      </c>
      <c r="D1623" s="11">
        <v>44771</v>
      </c>
      <c r="E1623" s="11">
        <v>47634</v>
      </c>
      <c r="F1623" s="10" t="s">
        <v>17</v>
      </c>
      <c r="G1623" s="12">
        <v>75736.820000000007</v>
      </c>
      <c r="H1623" s="12">
        <v>0</v>
      </c>
      <c r="I1623" s="12">
        <v>0</v>
      </c>
      <c r="J1623" s="12">
        <v>0</v>
      </c>
    </row>
    <row r="1624" spans="2:10" s="1" customFormat="1" ht="19.75" customHeight="1" x14ac:dyDescent="0.25">
      <c r="B1624" s="9" t="s">
        <v>18</v>
      </c>
      <c r="C1624" s="10" t="s">
        <v>16</v>
      </c>
      <c r="D1624" s="11">
        <v>44771</v>
      </c>
      <c r="E1624" s="11">
        <v>48385</v>
      </c>
      <c r="F1624" s="10" t="s">
        <v>19</v>
      </c>
      <c r="G1624" s="12">
        <v>549973.93000000005</v>
      </c>
      <c r="H1624" s="12">
        <v>0</v>
      </c>
      <c r="I1624" s="12">
        <v>0</v>
      </c>
      <c r="J1624" s="12">
        <v>0</v>
      </c>
    </row>
    <row r="1625" spans="2:10" s="1" customFormat="1" ht="19.75" customHeight="1" x14ac:dyDescent="0.25">
      <c r="B1625" s="9" t="s">
        <v>18</v>
      </c>
      <c r="C1625" s="10" t="s">
        <v>16</v>
      </c>
      <c r="D1625" s="11">
        <v>44771</v>
      </c>
      <c r="E1625" s="11">
        <v>52231</v>
      </c>
      <c r="F1625" s="10" t="s">
        <v>17</v>
      </c>
      <c r="G1625" s="12">
        <v>1020000</v>
      </c>
      <c r="H1625" s="12">
        <v>0</v>
      </c>
      <c r="I1625" s="12">
        <v>0</v>
      </c>
      <c r="J1625" s="12">
        <v>0</v>
      </c>
    </row>
    <row r="1626" spans="2:10" s="1" customFormat="1" ht="19.75" customHeight="1" x14ac:dyDescent="0.25">
      <c r="B1626" s="9" t="s">
        <v>18</v>
      </c>
      <c r="C1626" s="10" t="s">
        <v>16</v>
      </c>
      <c r="D1626" s="11">
        <v>44774</v>
      </c>
      <c r="E1626" s="11">
        <v>46600</v>
      </c>
      <c r="F1626" s="10" t="s">
        <v>17</v>
      </c>
      <c r="G1626" s="12">
        <v>62250</v>
      </c>
      <c r="H1626" s="12">
        <v>0</v>
      </c>
      <c r="I1626" s="12">
        <v>0</v>
      </c>
      <c r="J1626" s="12">
        <v>0</v>
      </c>
    </row>
    <row r="1627" spans="2:10" s="1" customFormat="1" ht="19.75" customHeight="1" x14ac:dyDescent="0.25">
      <c r="B1627" s="9" t="s">
        <v>18</v>
      </c>
      <c r="C1627" s="10" t="s">
        <v>16</v>
      </c>
      <c r="D1627" s="11">
        <v>44776</v>
      </c>
      <c r="E1627" s="11">
        <v>48155</v>
      </c>
      <c r="F1627" s="10" t="s">
        <v>17</v>
      </c>
      <c r="G1627" s="12">
        <v>26680</v>
      </c>
      <c r="H1627" s="12">
        <v>0</v>
      </c>
      <c r="I1627" s="12">
        <v>0</v>
      </c>
      <c r="J1627" s="12">
        <v>0</v>
      </c>
    </row>
    <row r="1628" spans="2:10" s="1" customFormat="1" ht="19.75" customHeight="1" x14ac:dyDescent="0.25">
      <c r="B1628" s="9" t="s">
        <v>18</v>
      </c>
      <c r="C1628" s="10" t="s">
        <v>16</v>
      </c>
      <c r="D1628" s="11">
        <v>44777</v>
      </c>
      <c r="E1628" s="11">
        <v>46602</v>
      </c>
      <c r="F1628" s="10" t="s">
        <v>17</v>
      </c>
      <c r="G1628" s="12">
        <v>42914.76</v>
      </c>
      <c r="H1628" s="12">
        <v>0</v>
      </c>
      <c r="I1628" s="12">
        <v>0</v>
      </c>
      <c r="J1628" s="12">
        <v>0</v>
      </c>
    </row>
    <row r="1629" spans="2:10" s="1" customFormat="1" ht="19.75" customHeight="1" x14ac:dyDescent="0.25">
      <c r="B1629" s="9" t="s">
        <v>18</v>
      </c>
      <c r="C1629" s="10" t="s">
        <v>16</v>
      </c>
      <c r="D1629" s="11">
        <v>44777</v>
      </c>
      <c r="E1629" s="11">
        <v>50256</v>
      </c>
      <c r="F1629" s="10" t="s">
        <v>17</v>
      </c>
      <c r="G1629" s="12">
        <v>114690.25</v>
      </c>
      <c r="H1629" s="12">
        <v>0</v>
      </c>
      <c r="I1629" s="12">
        <v>0</v>
      </c>
      <c r="J1629" s="12">
        <v>0</v>
      </c>
    </row>
    <row r="1630" spans="2:10" s="1" customFormat="1" ht="19.75" customHeight="1" x14ac:dyDescent="0.25">
      <c r="B1630" s="9" t="s">
        <v>18</v>
      </c>
      <c r="C1630" s="10" t="s">
        <v>16</v>
      </c>
      <c r="D1630" s="11">
        <v>44778</v>
      </c>
      <c r="E1630" s="11">
        <v>48430</v>
      </c>
      <c r="F1630" s="10" t="s">
        <v>17</v>
      </c>
      <c r="G1630" s="12">
        <v>40000</v>
      </c>
      <c r="H1630" s="12">
        <v>40000</v>
      </c>
      <c r="I1630" s="12">
        <v>0</v>
      </c>
      <c r="J1630" s="12">
        <v>0</v>
      </c>
    </row>
    <row r="1631" spans="2:10" s="1" customFormat="1" ht="19.75" customHeight="1" x14ac:dyDescent="0.25">
      <c r="B1631" s="9" t="s">
        <v>18</v>
      </c>
      <c r="C1631" s="10" t="s">
        <v>16</v>
      </c>
      <c r="D1631" s="11">
        <v>44781</v>
      </c>
      <c r="E1631" s="11">
        <v>46226</v>
      </c>
      <c r="F1631" s="10" t="s">
        <v>19</v>
      </c>
      <c r="G1631" s="12">
        <v>193683.93</v>
      </c>
      <c r="H1631" s="12">
        <v>0</v>
      </c>
      <c r="I1631" s="12">
        <v>0</v>
      </c>
      <c r="J1631" s="12">
        <v>0</v>
      </c>
    </row>
    <row r="1632" spans="2:10" s="1" customFormat="1" ht="19.75" customHeight="1" x14ac:dyDescent="0.25">
      <c r="B1632" s="9" t="s">
        <v>18</v>
      </c>
      <c r="C1632" s="10" t="s">
        <v>16</v>
      </c>
      <c r="D1632" s="11">
        <v>44784</v>
      </c>
      <c r="E1632" s="11">
        <v>48436</v>
      </c>
      <c r="F1632" s="10" t="s">
        <v>17</v>
      </c>
      <c r="G1632" s="12">
        <v>50000</v>
      </c>
      <c r="H1632" s="12">
        <v>0</v>
      </c>
      <c r="I1632" s="12">
        <v>0</v>
      </c>
      <c r="J1632" s="12">
        <v>0</v>
      </c>
    </row>
    <row r="1633" spans="2:10" s="1" customFormat="1" ht="19.75" customHeight="1" x14ac:dyDescent="0.25">
      <c r="B1633" s="9" t="s">
        <v>18</v>
      </c>
      <c r="C1633" s="10" t="s">
        <v>16</v>
      </c>
      <c r="D1633" s="11">
        <v>44785</v>
      </c>
      <c r="E1633" s="11">
        <v>48420</v>
      </c>
      <c r="F1633" s="10" t="s">
        <v>17</v>
      </c>
      <c r="G1633" s="12">
        <v>46440</v>
      </c>
      <c r="H1633" s="12">
        <v>0</v>
      </c>
      <c r="I1633" s="12">
        <v>0</v>
      </c>
      <c r="J1633" s="12">
        <v>0</v>
      </c>
    </row>
    <row r="1634" spans="2:10" s="1" customFormat="1" ht="19.75" customHeight="1" x14ac:dyDescent="0.25">
      <c r="B1634" s="9" t="s">
        <v>18</v>
      </c>
      <c r="C1634" s="10" t="s">
        <v>16</v>
      </c>
      <c r="D1634" s="11">
        <v>44788</v>
      </c>
      <c r="E1634" s="11">
        <v>46599</v>
      </c>
      <c r="F1634" s="10" t="s">
        <v>19</v>
      </c>
      <c r="G1634" s="12">
        <v>6306</v>
      </c>
      <c r="H1634" s="12">
        <v>0</v>
      </c>
      <c r="I1634" s="12">
        <v>0</v>
      </c>
      <c r="J1634" s="12">
        <v>0</v>
      </c>
    </row>
    <row r="1635" spans="2:10" s="1" customFormat="1" ht="19.75" customHeight="1" x14ac:dyDescent="0.25">
      <c r="B1635" s="9" t="s">
        <v>18</v>
      </c>
      <c r="C1635" s="10" t="s">
        <v>16</v>
      </c>
      <c r="D1635" s="11">
        <v>44790</v>
      </c>
      <c r="E1635" s="11">
        <v>48443</v>
      </c>
      <c r="F1635" s="10" t="s">
        <v>17</v>
      </c>
      <c r="G1635" s="12">
        <v>83860</v>
      </c>
      <c r="H1635" s="12">
        <v>0</v>
      </c>
      <c r="I1635" s="12">
        <v>0</v>
      </c>
      <c r="J1635" s="12">
        <v>0</v>
      </c>
    </row>
    <row r="1636" spans="2:10" s="1" customFormat="1" ht="19.75" customHeight="1" x14ac:dyDescent="0.25">
      <c r="B1636" s="9" t="s">
        <v>18</v>
      </c>
      <c r="C1636" s="10" t="s">
        <v>16</v>
      </c>
      <c r="D1636" s="11">
        <v>44791</v>
      </c>
      <c r="E1636" s="11">
        <v>48579</v>
      </c>
      <c r="F1636" s="10" t="s">
        <v>17</v>
      </c>
      <c r="G1636" s="12">
        <v>754368</v>
      </c>
      <c r="H1636" s="12">
        <v>0</v>
      </c>
      <c r="I1636" s="12">
        <v>0</v>
      </c>
      <c r="J1636" s="12">
        <v>0</v>
      </c>
    </row>
    <row r="1637" spans="2:10" s="1" customFormat="1" ht="19.75" customHeight="1" x14ac:dyDescent="0.25">
      <c r="B1637" s="9" t="s">
        <v>18</v>
      </c>
      <c r="C1637" s="10" t="s">
        <v>16</v>
      </c>
      <c r="D1637" s="11">
        <v>44791</v>
      </c>
      <c r="E1637" s="11">
        <v>49539</v>
      </c>
      <c r="F1637" s="10" t="s">
        <v>19</v>
      </c>
      <c r="G1637" s="12">
        <v>62610</v>
      </c>
      <c r="H1637" s="12">
        <v>0</v>
      </c>
      <c r="I1637" s="12">
        <v>0</v>
      </c>
      <c r="J1637" s="12">
        <v>0</v>
      </c>
    </row>
    <row r="1638" spans="2:10" s="1" customFormat="1" ht="19.75" customHeight="1" x14ac:dyDescent="0.25">
      <c r="B1638" s="9" t="s">
        <v>18</v>
      </c>
      <c r="C1638" s="10" t="s">
        <v>16</v>
      </c>
      <c r="D1638" s="11">
        <v>44792</v>
      </c>
      <c r="E1638" s="11">
        <v>48443</v>
      </c>
      <c r="F1638" s="10" t="s">
        <v>17</v>
      </c>
      <c r="G1638" s="12">
        <v>276498.69</v>
      </c>
      <c r="H1638" s="12">
        <v>0</v>
      </c>
      <c r="I1638" s="12">
        <v>0</v>
      </c>
      <c r="J1638" s="12">
        <v>0</v>
      </c>
    </row>
    <row r="1639" spans="2:10" s="1" customFormat="1" ht="19.75" customHeight="1" x14ac:dyDescent="0.25">
      <c r="B1639" s="9" t="s">
        <v>18</v>
      </c>
      <c r="C1639" s="10" t="s">
        <v>16</v>
      </c>
      <c r="D1639" s="11">
        <v>44793</v>
      </c>
      <c r="E1639" s="11">
        <v>48760</v>
      </c>
      <c r="F1639" s="10" t="s">
        <v>17</v>
      </c>
      <c r="G1639" s="12">
        <v>1019465.32</v>
      </c>
      <c r="H1639" s="12">
        <v>0</v>
      </c>
      <c r="I1639" s="12">
        <v>0</v>
      </c>
      <c r="J1639" s="12">
        <v>0</v>
      </c>
    </row>
    <row r="1640" spans="2:10" s="1" customFormat="1" ht="19.75" customHeight="1" x14ac:dyDescent="0.25">
      <c r="B1640" s="9" t="s">
        <v>18</v>
      </c>
      <c r="C1640" s="10" t="s">
        <v>16</v>
      </c>
      <c r="D1640" s="11">
        <v>44794</v>
      </c>
      <c r="E1640" s="11">
        <v>52007</v>
      </c>
      <c r="F1640" s="10" t="s">
        <v>17</v>
      </c>
      <c r="G1640" s="12">
        <v>70320.5</v>
      </c>
      <c r="H1640" s="12">
        <v>0</v>
      </c>
      <c r="I1640" s="12">
        <v>0</v>
      </c>
      <c r="J1640" s="12">
        <v>0</v>
      </c>
    </row>
    <row r="1641" spans="2:10" s="1" customFormat="1" ht="19.75" customHeight="1" x14ac:dyDescent="0.25">
      <c r="B1641" s="9" t="s">
        <v>18</v>
      </c>
      <c r="C1641" s="10" t="s">
        <v>16</v>
      </c>
      <c r="D1641" s="11">
        <v>44795</v>
      </c>
      <c r="E1641" s="11">
        <v>48373</v>
      </c>
      <c r="F1641" s="10" t="s">
        <v>19</v>
      </c>
      <c r="G1641" s="12">
        <v>59347.95</v>
      </c>
      <c r="H1641" s="12">
        <v>0</v>
      </c>
      <c r="I1641" s="12">
        <v>0</v>
      </c>
      <c r="J1641" s="12">
        <v>0</v>
      </c>
    </row>
    <row r="1642" spans="2:10" s="1" customFormat="1" ht="19.75" customHeight="1" x14ac:dyDescent="0.25">
      <c r="B1642" s="9" t="s">
        <v>18</v>
      </c>
      <c r="C1642" s="10" t="s">
        <v>16</v>
      </c>
      <c r="D1642" s="11">
        <v>44796</v>
      </c>
      <c r="E1642" s="11">
        <v>46622</v>
      </c>
      <c r="F1642" s="10" t="s">
        <v>19</v>
      </c>
      <c r="G1642" s="12">
        <v>25000</v>
      </c>
      <c r="H1642" s="12">
        <v>0</v>
      </c>
      <c r="I1642" s="12">
        <v>0</v>
      </c>
      <c r="J1642" s="12">
        <v>0</v>
      </c>
    </row>
    <row r="1643" spans="2:10" s="1" customFormat="1" ht="19.75" customHeight="1" x14ac:dyDescent="0.25">
      <c r="B1643" s="9" t="s">
        <v>18</v>
      </c>
      <c r="C1643" s="10" t="s">
        <v>16</v>
      </c>
      <c r="D1643" s="11">
        <v>44796</v>
      </c>
      <c r="E1643" s="11">
        <v>48088</v>
      </c>
      <c r="F1643" s="10" t="s">
        <v>17</v>
      </c>
      <c r="G1643" s="12">
        <v>265560</v>
      </c>
      <c r="H1643" s="12">
        <v>0</v>
      </c>
      <c r="I1643" s="12">
        <v>0</v>
      </c>
      <c r="J1643" s="12">
        <v>0</v>
      </c>
    </row>
    <row r="1644" spans="2:10" s="1" customFormat="1" ht="19.75" customHeight="1" x14ac:dyDescent="0.25">
      <c r="B1644" s="9" t="s">
        <v>18</v>
      </c>
      <c r="C1644" s="10" t="s">
        <v>16</v>
      </c>
      <c r="D1644" s="11">
        <v>44796</v>
      </c>
      <c r="E1644" s="11">
        <v>48415</v>
      </c>
      <c r="F1644" s="10" t="s">
        <v>17</v>
      </c>
      <c r="G1644" s="12">
        <v>452470.83</v>
      </c>
      <c r="H1644" s="12">
        <v>0</v>
      </c>
      <c r="I1644" s="12">
        <v>0</v>
      </c>
      <c r="J1644" s="12">
        <v>0</v>
      </c>
    </row>
    <row r="1645" spans="2:10" s="1" customFormat="1" ht="19.75" customHeight="1" x14ac:dyDescent="0.25">
      <c r="B1645" s="9" t="s">
        <v>18</v>
      </c>
      <c r="C1645" s="10" t="s">
        <v>16</v>
      </c>
      <c r="D1645" s="11">
        <v>44796</v>
      </c>
      <c r="E1645" s="11">
        <v>48444</v>
      </c>
      <c r="F1645" s="10" t="s">
        <v>19</v>
      </c>
      <c r="G1645" s="12">
        <v>169509.2</v>
      </c>
      <c r="H1645" s="12">
        <v>0</v>
      </c>
      <c r="I1645" s="12">
        <v>351.92</v>
      </c>
      <c r="J1645" s="12">
        <v>0</v>
      </c>
    </row>
    <row r="1646" spans="2:10" s="1" customFormat="1" ht="19.75" customHeight="1" x14ac:dyDescent="0.25">
      <c r="B1646" s="9" t="s">
        <v>18</v>
      </c>
      <c r="C1646" s="10" t="s">
        <v>16</v>
      </c>
      <c r="D1646" s="11">
        <v>44796</v>
      </c>
      <c r="E1646" s="11">
        <v>48445</v>
      </c>
      <c r="F1646" s="10" t="s">
        <v>19</v>
      </c>
      <c r="G1646" s="12">
        <v>146666.79999999999</v>
      </c>
      <c r="H1646" s="12">
        <v>0</v>
      </c>
      <c r="I1646" s="12">
        <v>304.49</v>
      </c>
      <c r="J1646" s="12">
        <v>0</v>
      </c>
    </row>
    <row r="1647" spans="2:10" s="1" customFormat="1" ht="19.75" customHeight="1" x14ac:dyDescent="0.25">
      <c r="B1647" s="9" t="s">
        <v>18</v>
      </c>
      <c r="C1647" s="10" t="s">
        <v>16</v>
      </c>
      <c r="D1647" s="11">
        <v>44796</v>
      </c>
      <c r="E1647" s="11">
        <v>48449</v>
      </c>
      <c r="F1647" s="10" t="s">
        <v>17</v>
      </c>
      <c r="G1647" s="12">
        <v>30000</v>
      </c>
      <c r="H1647" s="12">
        <v>0</v>
      </c>
      <c r="I1647" s="12">
        <v>0</v>
      </c>
      <c r="J1647" s="12">
        <v>0</v>
      </c>
    </row>
    <row r="1648" spans="2:10" s="1" customFormat="1" ht="19.75" customHeight="1" x14ac:dyDescent="0.25">
      <c r="B1648" s="9" t="s">
        <v>18</v>
      </c>
      <c r="C1648" s="10" t="s">
        <v>16</v>
      </c>
      <c r="D1648" s="11">
        <v>44798</v>
      </c>
      <c r="E1648" s="11">
        <v>48451</v>
      </c>
      <c r="F1648" s="10" t="s">
        <v>17</v>
      </c>
      <c r="G1648" s="12">
        <v>81000</v>
      </c>
      <c r="H1648" s="12">
        <v>0</v>
      </c>
      <c r="I1648" s="12">
        <v>0</v>
      </c>
      <c r="J1648" s="12">
        <v>0</v>
      </c>
    </row>
    <row r="1649" spans="2:10" s="1" customFormat="1" ht="19.75" customHeight="1" x14ac:dyDescent="0.25">
      <c r="B1649" s="9" t="s">
        <v>18</v>
      </c>
      <c r="C1649" s="10" t="s">
        <v>16</v>
      </c>
      <c r="D1649" s="11">
        <v>44800</v>
      </c>
      <c r="E1649" s="11">
        <v>48395</v>
      </c>
      <c r="F1649" s="10" t="s">
        <v>19</v>
      </c>
      <c r="G1649" s="12">
        <v>2461605</v>
      </c>
      <c r="H1649" s="12">
        <v>0</v>
      </c>
      <c r="I1649" s="12">
        <v>0</v>
      </c>
      <c r="J1649" s="12">
        <v>0</v>
      </c>
    </row>
    <row r="1650" spans="2:10" s="1" customFormat="1" ht="19.75" customHeight="1" x14ac:dyDescent="0.25">
      <c r="B1650" s="9" t="s">
        <v>18</v>
      </c>
      <c r="C1650" s="10" t="s">
        <v>16</v>
      </c>
      <c r="D1650" s="11">
        <v>44804</v>
      </c>
      <c r="E1650" s="11">
        <v>46966</v>
      </c>
      <c r="F1650" s="10" t="s">
        <v>19</v>
      </c>
      <c r="G1650" s="12">
        <v>65000</v>
      </c>
      <c r="H1650" s="12">
        <v>0</v>
      </c>
      <c r="I1650" s="12">
        <v>0</v>
      </c>
      <c r="J1650" s="12">
        <v>0</v>
      </c>
    </row>
    <row r="1651" spans="2:10" s="1" customFormat="1" ht="19.75" customHeight="1" x14ac:dyDescent="0.25">
      <c r="B1651" s="9" t="s">
        <v>18</v>
      </c>
      <c r="C1651" s="10" t="s">
        <v>16</v>
      </c>
      <c r="D1651" s="11">
        <v>44804</v>
      </c>
      <c r="E1651" s="11">
        <v>48146</v>
      </c>
      <c r="F1651" s="10" t="s">
        <v>19</v>
      </c>
      <c r="G1651" s="12">
        <v>386835.77</v>
      </c>
      <c r="H1651" s="12">
        <v>0</v>
      </c>
      <c r="I1651" s="12">
        <v>0</v>
      </c>
      <c r="J1651" s="12">
        <v>0</v>
      </c>
    </row>
    <row r="1652" spans="2:10" s="1" customFormat="1" ht="19.75" customHeight="1" x14ac:dyDescent="0.25">
      <c r="B1652" s="9" t="s">
        <v>18</v>
      </c>
      <c r="C1652" s="10" t="s">
        <v>16</v>
      </c>
      <c r="D1652" s="11">
        <v>44804</v>
      </c>
      <c r="E1652" s="11">
        <v>48579</v>
      </c>
      <c r="F1652" s="10" t="s">
        <v>19</v>
      </c>
      <c r="G1652" s="12">
        <v>105000</v>
      </c>
      <c r="H1652" s="12">
        <v>0</v>
      </c>
      <c r="I1652" s="12">
        <v>0</v>
      </c>
      <c r="J1652" s="12">
        <v>0</v>
      </c>
    </row>
    <row r="1653" spans="2:10" s="1" customFormat="1" ht="19.75" customHeight="1" x14ac:dyDescent="0.25">
      <c r="B1653" s="9" t="s">
        <v>18</v>
      </c>
      <c r="C1653" s="10" t="s">
        <v>16</v>
      </c>
      <c r="D1653" s="11">
        <v>44805</v>
      </c>
      <c r="E1653" s="11">
        <v>48457</v>
      </c>
      <c r="F1653" s="10" t="s">
        <v>17</v>
      </c>
      <c r="G1653" s="12">
        <v>16728.41</v>
      </c>
      <c r="H1653" s="12">
        <v>0</v>
      </c>
      <c r="I1653" s="12">
        <v>0</v>
      </c>
      <c r="J1653" s="12">
        <v>0</v>
      </c>
    </row>
    <row r="1654" spans="2:10" s="1" customFormat="1" ht="19.75" customHeight="1" x14ac:dyDescent="0.25">
      <c r="B1654" s="9" t="s">
        <v>18</v>
      </c>
      <c r="C1654" s="10" t="s">
        <v>16</v>
      </c>
      <c r="D1654" s="11">
        <v>44811</v>
      </c>
      <c r="E1654" s="11">
        <v>47732</v>
      </c>
      <c r="F1654" s="10" t="s">
        <v>19</v>
      </c>
      <c r="G1654" s="12">
        <v>229499.88</v>
      </c>
      <c r="H1654" s="12">
        <v>0</v>
      </c>
      <c r="I1654" s="12">
        <v>0</v>
      </c>
      <c r="J1654" s="12">
        <v>0</v>
      </c>
    </row>
    <row r="1655" spans="2:10" s="1" customFormat="1" ht="19.75" customHeight="1" x14ac:dyDescent="0.25">
      <c r="B1655" s="9" t="s">
        <v>18</v>
      </c>
      <c r="C1655" s="10" t="s">
        <v>16</v>
      </c>
      <c r="D1655" s="11">
        <v>44811</v>
      </c>
      <c r="E1655" s="11">
        <v>48487</v>
      </c>
      <c r="F1655" s="10" t="s">
        <v>19</v>
      </c>
      <c r="G1655" s="12">
        <v>810000</v>
      </c>
      <c r="H1655" s="12">
        <v>0</v>
      </c>
      <c r="I1655" s="12">
        <v>0</v>
      </c>
      <c r="J1655" s="12">
        <v>0</v>
      </c>
    </row>
    <row r="1656" spans="2:10" s="1" customFormat="1" ht="19.75" customHeight="1" x14ac:dyDescent="0.25">
      <c r="B1656" s="9" t="s">
        <v>18</v>
      </c>
      <c r="C1656" s="10" t="s">
        <v>16</v>
      </c>
      <c r="D1656" s="11">
        <v>44812</v>
      </c>
      <c r="E1656" s="11">
        <v>46638</v>
      </c>
      <c r="F1656" s="10" t="s">
        <v>19</v>
      </c>
      <c r="G1656" s="12">
        <v>12224</v>
      </c>
      <c r="H1656" s="12">
        <v>0</v>
      </c>
      <c r="I1656" s="12">
        <v>0</v>
      </c>
      <c r="J1656" s="12">
        <v>0</v>
      </c>
    </row>
    <row r="1657" spans="2:10" s="1" customFormat="1" ht="19.75" customHeight="1" x14ac:dyDescent="0.25">
      <c r="B1657" s="9" t="s">
        <v>18</v>
      </c>
      <c r="C1657" s="10" t="s">
        <v>16</v>
      </c>
      <c r="D1657" s="11">
        <v>44812</v>
      </c>
      <c r="E1657" s="11">
        <v>47003</v>
      </c>
      <c r="F1657" s="10" t="s">
        <v>19</v>
      </c>
      <c r="G1657" s="12">
        <v>18872</v>
      </c>
      <c r="H1657" s="12">
        <v>0</v>
      </c>
      <c r="I1657" s="12">
        <v>0</v>
      </c>
      <c r="J1657" s="12">
        <v>0</v>
      </c>
    </row>
    <row r="1658" spans="2:10" s="1" customFormat="1" ht="19.75" customHeight="1" x14ac:dyDescent="0.25">
      <c r="B1658" s="9" t="s">
        <v>18</v>
      </c>
      <c r="C1658" s="10" t="s">
        <v>16</v>
      </c>
      <c r="D1658" s="11">
        <v>44813</v>
      </c>
      <c r="E1658" s="11">
        <v>46752</v>
      </c>
      <c r="F1658" s="10" t="s">
        <v>17</v>
      </c>
      <c r="G1658" s="12">
        <v>24499.87</v>
      </c>
      <c r="H1658" s="12">
        <v>0</v>
      </c>
      <c r="I1658" s="12">
        <v>0</v>
      </c>
      <c r="J1658" s="12">
        <v>0</v>
      </c>
    </row>
    <row r="1659" spans="2:10" s="1" customFormat="1" ht="19.75" customHeight="1" x14ac:dyDescent="0.25">
      <c r="B1659" s="9" t="s">
        <v>18</v>
      </c>
      <c r="C1659" s="10" t="s">
        <v>16</v>
      </c>
      <c r="D1659" s="11">
        <v>44813</v>
      </c>
      <c r="E1659" s="11">
        <v>48579</v>
      </c>
      <c r="F1659" s="10" t="s">
        <v>17</v>
      </c>
      <c r="G1659" s="12">
        <v>52500</v>
      </c>
      <c r="H1659" s="12">
        <v>0</v>
      </c>
      <c r="I1659" s="12">
        <v>0</v>
      </c>
      <c r="J1659" s="12">
        <v>0</v>
      </c>
    </row>
    <row r="1660" spans="2:10" s="1" customFormat="1" ht="19.75" customHeight="1" x14ac:dyDescent="0.25">
      <c r="B1660" s="9" t="s">
        <v>18</v>
      </c>
      <c r="C1660" s="10" t="s">
        <v>16</v>
      </c>
      <c r="D1660" s="11">
        <v>44814</v>
      </c>
      <c r="E1660" s="11">
        <v>48832</v>
      </c>
      <c r="F1660" s="10" t="s">
        <v>17</v>
      </c>
      <c r="G1660" s="12">
        <v>27013</v>
      </c>
      <c r="H1660" s="12">
        <v>0</v>
      </c>
      <c r="I1660" s="12">
        <v>0</v>
      </c>
      <c r="J1660" s="12">
        <v>0</v>
      </c>
    </row>
    <row r="1661" spans="2:10" s="1" customFormat="1" ht="19.75" customHeight="1" x14ac:dyDescent="0.25">
      <c r="B1661" s="9" t="s">
        <v>18</v>
      </c>
      <c r="C1661" s="10" t="s">
        <v>16</v>
      </c>
      <c r="D1661" s="11">
        <v>44818</v>
      </c>
      <c r="E1661" s="11">
        <v>48579</v>
      </c>
      <c r="F1661" s="10" t="s">
        <v>17</v>
      </c>
      <c r="G1661" s="12">
        <v>309694.84999999998</v>
      </c>
      <c r="H1661" s="12">
        <v>0</v>
      </c>
      <c r="I1661" s="12">
        <v>0</v>
      </c>
      <c r="J1661" s="12">
        <v>0</v>
      </c>
    </row>
    <row r="1662" spans="2:10" s="1" customFormat="1" ht="19.75" customHeight="1" x14ac:dyDescent="0.25">
      <c r="B1662" s="9" t="s">
        <v>18</v>
      </c>
      <c r="C1662" s="10" t="s">
        <v>16</v>
      </c>
      <c r="D1662" s="11">
        <v>44819</v>
      </c>
      <c r="E1662" s="11">
        <v>47269</v>
      </c>
      <c r="F1662" s="10" t="s">
        <v>19</v>
      </c>
      <c r="G1662" s="12">
        <v>0</v>
      </c>
      <c r="H1662" s="12">
        <v>0</v>
      </c>
      <c r="I1662" s="12">
        <v>0</v>
      </c>
      <c r="J1662" s="12">
        <v>0</v>
      </c>
    </row>
    <row r="1663" spans="2:10" s="1" customFormat="1" ht="19.75" customHeight="1" x14ac:dyDescent="0.25">
      <c r="B1663" s="9" t="s">
        <v>18</v>
      </c>
      <c r="C1663" s="10" t="s">
        <v>16</v>
      </c>
      <c r="D1663" s="11">
        <v>44823</v>
      </c>
      <c r="E1663" s="11">
        <v>46283</v>
      </c>
      <c r="F1663" s="10" t="s">
        <v>17</v>
      </c>
      <c r="G1663" s="12">
        <v>3080.52</v>
      </c>
      <c r="H1663" s="12">
        <v>0</v>
      </c>
      <c r="I1663" s="12">
        <v>0</v>
      </c>
      <c r="J1663" s="12">
        <v>0</v>
      </c>
    </row>
    <row r="1664" spans="2:10" s="1" customFormat="1" ht="19.75" customHeight="1" x14ac:dyDescent="0.25">
      <c r="B1664" s="9" t="s">
        <v>18</v>
      </c>
      <c r="C1664" s="10" t="s">
        <v>16</v>
      </c>
      <c r="D1664" s="11">
        <v>44825</v>
      </c>
      <c r="E1664" s="11">
        <v>46433</v>
      </c>
      <c r="F1664" s="10" t="s">
        <v>17</v>
      </c>
      <c r="G1664" s="12">
        <v>17513</v>
      </c>
      <c r="H1664" s="12">
        <v>0</v>
      </c>
      <c r="I1664" s="12">
        <v>0</v>
      </c>
      <c r="J1664" s="12">
        <v>0</v>
      </c>
    </row>
    <row r="1665" spans="2:10" s="1" customFormat="1" ht="19.75" customHeight="1" x14ac:dyDescent="0.25">
      <c r="B1665" s="9" t="s">
        <v>18</v>
      </c>
      <c r="C1665" s="10" t="s">
        <v>16</v>
      </c>
      <c r="D1665" s="11">
        <v>44825</v>
      </c>
      <c r="E1665" s="11">
        <v>48446</v>
      </c>
      <c r="F1665" s="10" t="s">
        <v>19</v>
      </c>
      <c r="G1665" s="12">
        <v>100000</v>
      </c>
      <c r="H1665" s="12">
        <v>0</v>
      </c>
      <c r="I1665" s="12">
        <v>0</v>
      </c>
      <c r="J1665" s="12">
        <v>0</v>
      </c>
    </row>
    <row r="1666" spans="2:10" s="1" customFormat="1" ht="19.75" customHeight="1" x14ac:dyDescent="0.25">
      <c r="B1666" s="9" t="s">
        <v>18</v>
      </c>
      <c r="C1666" s="10" t="s">
        <v>16</v>
      </c>
      <c r="D1666" s="11">
        <v>44826</v>
      </c>
      <c r="E1666" s="11">
        <v>48282</v>
      </c>
      <c r="F1666" s="10" t="s">
        <v>19</v>
      </c>
      <c r="G1666" s="12">
        <v>184237</v>
      </c>
      <c r="H1666" s="12">
        <v>0</v>
      </c>
      <c r="I1666" s="12">
        <v>0</v>
      </c>
      <c r="J1666" s="12">
        <v>0</v>
      </c>
    </row>
    <row r="1667" spans="2:10" s="1" customFormat="1" ht="19.75" customHeight="1" x14ac:dyDescent="0.25">
      <c r="B1667" s="9" t="s">
        <v>18</v>
      </c>
      <c r="C1667" s="10" t="s">
        <v>16</v>
      </c>
      <c r="D1667" s="11">
        <v>44826</v>
      </c>
      <c r="E1667" s="11">
        <v>51501</v>
      </c>
      <c r="F1667" s="10" t="s">
        <v>17</v>
      </c>
      <c r="G1667" s="12">
        <v>584450.75</v>
      </c>
      <c r="H1667" s="12">
        <v>0</v>
      </c>
      <c r="I1667" s="12">
        <v>0</v>
      </c>
      <c r="J1667" s="12">
        <v>0</v>
      </c>
    </row>
    <row r="1668" spans="2:10" s="1" customFormat="1" ht="19.75" customHeight="1" x14ac:dyDescent="0.25">
      <c r="B1668" s="9" t="s">
        <v>18</v>
      </c>
      <c r="C1668" s="10" t="s">
        <v>16</v>
      </c>
      <c r="D1668" s="11">
        <v>44827</v>
      </c>
      <c r="E1668" s="11">
        <v>46206</v>
      </c>
      <c r="F1668" s="10" t="s">
        <v>17</v>
      </c>
      <c r="G1668" s="12">
        <v>4125.13</v>
      </c>
      <c r="H1668" s="12">
        <v>0</v>
      </c>
      <c r="I1668" s="12">
        <v>0</v>
      </c>
      <c r="J1668" s="12">
        <v>0</v>
      </c>
    </row>
    <row r="1669" spans="2:10" s="1" customFormat="1" ht="19.75" customHeight="1" x14ac:dyDescent="0.25">
      <c r="B1669" s="9" t="s">
        <v>18</v>
      </c>
      <c r="C1669" s="10" t="s">
        <v>16</v>
      </c>
      <c r="D1669" s="11">
        <v>44827</v>
      </c>
      <c r="E1669" s="11">
        <v>48579</v>
      </c>
      <c r="F1669" s="10" t="s">
        <v>17</v>
      </c>
      <c r="G1669" s="12">
        <v>195976</v>
      </c>
      <c r="H1669" s="12">
        <v>0</v>
      </c>
      <c r="I1669" s="12">
        <v>0</v>
      </c>
      <c r="J1669" s="12">
        <v>0</v>
      </c>
    </row>
    <row r="1670" spans="2:10" s="1" customFormat="1" ht="19.75" customHeight="1" x14ac:dyDescent="0.25">
      <c r="B1670" s="9" t="s">
        <v>18</v>
      </c>
      <c r="C1670" s="10" t="s">
        <v>16</v>
      </c>
      <c r="D1670" s="11">
        <v>44830</v>
      </c>
      <c r="E1670" s="11">
        <v>48491</v>
      </c>
      <c r="F1670" s="10" t="s">
        <v>17</v>
      </c>
      <c r="G1670" s="12">
        <v>61490.09</v>
      </c>
      <c r="H1670" s="12">
        <v>0</v>
      </c>
      <c r="I1670" s="12">
        <v>0</v>
      </c>
      <c r="J1670" s="12">
        <v>0</v>
      </c>
    </row>
    <row r="1671" spans="2:10" s="1" customFormat="1" ht="19.75" customHeight="1" x14ac:dyDescent="0.25">
      <c r="B1671" s="9" t="s">
        <v>18</v>
      </c>
      <c r="C1671" s="10" t="s">
        <v>16</v>
      </c>
      <c r="D1671" s="11">
        <v>44831</v>
      </c>
      <c r="E1671" s="11">
        <v>47564</v>
      </c>
      <c r="F1671" s="10" t="s">
        <v>17</v>
      </c>
      <c r="G1671" s="12">
        <v>25000</v>
      </c>
      <c r="H1671" s="12">
        <v>0</v>
      </c>
      <c r="I1671" s="12">
        <v>0</v>
      </c>
      <c r="J1671" s="12">
        <v>0</v>
      </c>
    </row>
    <row r="1672" spans="2:10" s="1" customFormat="1" ht="19.75" customHeight="1" x14ac:dyDescent="0.25">
      <c r="B1672" s="9" t="s">
        <v>18</v>
      </c>
      <c r="C1672" s="10" t="s">
        <v>16</v>
      </c>
      <c r="D1672" s="11">
        <v>44832</v>
      </c>
      <c r="E1672" s="11">
        <v>48409</v>
      </c>
      <c r="F1672" s="10" t="s">
        <v>17</v>
      </c>
      <c r="G1672" s="12">
        <v>94885.56</v>
      </c>
      <c r="H1672" s="12">
        <v>0</v>
      </c>
      <c r="I1672" s="12">
        <v>0</v>
      </c>
      <c r="J1672" s="12">
        <v>0</v>
      </c>
    </row>
    <row r="1673" spans="2:10" s="1" customFormat="1" ht="19.75" customHeight="1" x14ac:dyDescent="0.25">
      <c r="B1673" s="9" t="s">
        <v>18</v>
      </c>
      <c r="C1673" s="10" t="s">
        <v>16</v>
      </c>
      <c r="D1673" s="11">
        <v>44832</v>
      </c>
      <c r="E1673" s="11">
        <v>48478</v>
      </c>
      <c r="F1673" s="10" t="s">
        <v>17</v>
      </c>
      <c r="G1673" s="12">
        <v>37596</v>
      </c>
      <c r="H1673" s="12">
        <v>0</v>
      </c>
      <c r="I1673" s="12">
        <v>0</v>
      </c>
      <c r="J1673" s="12">
        <v>0</v>
      </c>
    </row>
    <row r="1674" spans="2:10" s="1" customFormat="1" ht="19.75" customHeight="1" x14ac:dyDescent="0.25">
      <c r="B1674" s="9" t="s">
        <v>18</v>
      </c>
      <c r="C1674" s="10" t="s">
        <v>16</v>
      </c>
      <c r="D1674" s="11">
        <v>44833</v>
      </c>
      <c r="E1674" s="11">
        <v>48484</v>
      </c>
      <c r="F1674" s="10" t="s">
        <v>17</v>
      </c>
      <c r="G1674" s="12">
        <v>68181.63</v>
      </c>
      <c r="H1674" s="12">
        <v>0</v>
      </c>
      <c r="I1674" s="12">
        <v>0</v>
      </c>
      <c r="J1674" s="12">
        <v>0</v>
      </c>
    </row>
    <row r="1675" spans="2:10" s="1" customFormat="1" ht="19.75" customHeight="1" x14ac:dyDescent="0.25">
      <c r="B1675" s="9" t="s">
        <v>18</v>
      </c>
      <c r="C1675" s="10" t="s">
        <v>16</v>
      </c>
      <c r="D1675" s="11">
        <v>44834</v>
      </c>
      <c r="E1675" s="11">
        <v>46803</v>
      </c>
      <c r="F1675" s="10" t="s">
        <v>17</v>
      </c>
      <c r="G1675" s="12">
        <v>200090</v>
      </c>
      <c r="H1675" s="12">
        <v>0</v>
      </c>
      <c r="I1675" s="12">
        <v>0</v>
      </c>
      <c r="J1675" s="12">
        <v>0</v>
      </c>
    </row>
    <row r="1676" spans="2:10" s="1" customFormat="1" ht="19.75" customHeight="1" x14ac:dyDescent="0.25">
      <c r="B1676" s="9" t="s">
        <v>18</v>
      </c>
      <c r="C1676" s="10" t="s">
        <v>16</v>
      </c>
      <c r="D1676" s="11">
        <v>44834</v>
      </c>
      <c r="E1676" s="11">
        <v>48324</v>
      </c>
      <c r="F1676" s="10" t="s">
        <v>17</v>
      </c>
      <c r="G1676" s="12">
        <v>89992</v>
      </c>
      <c r="H1676" s="12">
        <v>0</v>
      </c>
      <c r="I1676" s="12">
        <v>0</v>
      </c>
      <c r="J1676" s="12">
        <v>0</v>
      </c>
    </row>
    <row r="1677" spans="2:10" s="1" customFormat="1" ht="19.75" customHeight="1" x14ac:dyDescent="0.25">
      <c r="B1677" s="9" t="s">
        <v>18</v>
      </c>
      <c r="C1677" s="10" t="s">
        <v>16</v>
      </c>
      <c r="D1677" s="11">
        <v>44834</v>
      </c>
      <c r="E1677" s="11">
        <v>48579</v>
      </c>
      <c r="F1677" s="10" t="s">
        <v>19</v>
      </c>
      <c r="G1677" s="12">
        <v>160988</v>
      </c>
      <c r="H1677" s="12">
        <v>0</v>
      </c>
      <c r="I1677" s="12">
        <v>0</v>
      </c>
      <c r="J1677" s="12">
        <v>0</v>
      </c>
    </row>
    <row r="1678" spans="2:10" s="1" customFormat="1" ht="19.75" customHeight="1" x14ac:dyDescent="0.25">
      <c r="B1678" s="9" t="s">
        <v>18</v>
      </c>
      <c r="C1678" s="10" t="s">
        <v>16</v>
      </c>
      <c r="D1678" s="11">
        <v>44835</v>
      </c>
      <c r="E1678" s="11">
        <v>47786</v>
      </c>
      <c r="F1678" s="10" t="s">
        <v>19</v>
      </c>
      <c r="G1678" s="12">
        <v>247795.76</v>
      </c>
      <c r="H1678" s="12">
        <v>0</v>
      </c>
      <c r="I1678" s="12">
        <v>0</v>
      </c>
      <c r="J1678" s="12">
        <v>0</v>
      </c>
    </row>
    <row r="1679" spans="2:10" s="1" customFormat="1" ht="19.75" customHeight="1" x14ac:dyDescent="0.25">
      <c r="B1679" s="9" t="s">
        <v>18</v>
      </c>
      <c r="C1679" s="10" t="s">
        <v>16</v>
      </c>
      <c r="D1679" s="11">
        <v>44835</v>
      </c>
      <c r="E1679" s="11">
        <v>47848</v>
      </c>
      <c r="F1679" s="10" t="s">
        <v>19</v>
      </c>
      <c r="G1679" s="12">
        <v>65999.83</v>
      </c>
      <c r="H1679" s="12">
        <v>0</v>
      </c>
      <c r="I1679" s="12">
        <v>0</v>
      </c>
      <c r="J1679" s="12">
        <v>0</v>
      </c>
    </row>
    <row r="1680" spans="2:10" s="1" customFormat="1" ht="19.75" customHeight="1" x14ac:dyDescent="0.25">
      <c r="B1680" s="9" t="s">
        <v>18</v>
      </c>
      <c r="C1680" s="10" t="s">
        <v>16</v>
      </c>
      <c r="D1680" s="11">
        <v>44835</v>
      </c>
      <c r="E1680" s="11">
        <v>48386</v>
      </c>
      <c r="F1680" s="10" t="s">
        <v>17</v>
      </c>
      <c r="G1680" s="12">
        <v>166657</v>
      </c>
      <c r="H1680" s="12">
        <v>0</v>
      </c>
      <c r="I1680" s="12">
        <v>0</v>
      </c>
      <c r="J1680" s="12">
        <v>0</v>
      </c>
    </row>
    <row r="1681" spans="2:10" s="1" customFormat="1" ht="19.75" customHeight="1" x14ac:dyDescent="0.25">
      <c r="B1681" s="9" t="s">
        <v>18</v>
      </c>
      <c r="C1681" s="10" t="s">
        <v>16</v>
      </c>
      <c r="D1681" s="11">
        <v>44835</v>
      </c>
      <c r="E1681" s="11">
        <v>48488</v>
      </c>
      <c r="F1681" s="10" t="s">
        <v>19</v>
      </c>
      <c r="G1681" s="12">
        <v>416168</v>
      </c>
      <c r="H1681" s="12">
        <v>0</v>
      </c>
      <c r="I1681" s="12">
        <v>0</v>
      </c>
      <c r="J1681" s="12">
        <v>0</v>
      </c>
    </row>
    <row r="1682" spans="2:10" s="1" customFormat="1" ht="19.75" customHeight="1" x14ac:dyDescent="0.25">
      <c r="B1682" s="9" t="s">
        <v>18</v>
      </c>
      <c r="C1682" s="10" t="s">
        <v>16</v>
      </c>
      <c r="D1682" s="11">
        <v>44835</v>
      </c>
      <c r="E1682" s="11">
        <v>48908</v>
      </c>
      <c r="F1682" s="10" t="s">
        <v>17</v>
      </c>
      <c r="G1682" s="12">
        <v>529336</v>
      </c>
      <c r="H1682" s="12">
        <v>0</v>
      </c>
      <c r="I1682" s="12">
        <v>0</v>
      </c>
      <c r="J1682" s="12">
        <v>0</v>
      </c>
    </row>
    <row r="1683" spans="2:10" s="1" customFormat="1" ht="19.75" customHeight="1" x14ac:dyDescent="0.25">
      <c r="B1683" s="9" t="s">
        <v>18</v>
      </c>
      <c r="C1683" s="10" t="s">
        <v>16</v>
      </c>
      <c r="D1683" s="11">
        <v>44836</v>
      </c>
      <c r="E1683" s="11">
        <v>47383</v>
      </c>
      <c r="F1683" s="10" t="s">
        <v>17</v>
      </c>
      <c r="G1683" s="12">
        <v>249000</v>
      </c>
      <c r="H1683" s="12">
        <v>0</v>
      </c>
      <c r="I1683" s="12">
        <v>0</v>
      </c>
      <c r="J1683" s="12">
        <v>0</v>
      </c>
    </row>
    <row r="1684" spans="2:10" s="1" customFormat="1" ht="19.75" customHeight="1" x14ac:dyDescent="0.25">
      <c r="B1684" s="9" t="s">
        <v>18</v>
      </c>
      <c r="C1684" s="10" t="s">
        <v>16</v>
      </c>
      <c r="D1684" s="11">
        <v>44837</v>
      </c>
      <c r="E1684" s="11">
        <v>48402</v>
      </c>
      <c r="F1684" s="10" t="s">
        <v>17</v>
      </c>
      <c r="G1684" s="12">
        <v>100000</v>
      </c>
      <c r="H1684" s="12">
        <v>0</v>
      </c>
      <c r="I1684" s="12">
        <v>0</v>
      </c>
      <c r="J1684" s="12">
        <v>0</v>
      </c>
    </row>
    <row r="1685" spans="2:10" s="1" customFormat="1" ht="19.75" customHeight="1" x14ac:dyDescent="0.25">
      <c r="B1685" s="9" t="s">
        <v>18</v>
      </c>
      <c r="C1685" s="10" t="s">
        <v>16</v>
      </c>
      <c r="D1685" s="11">
        <v>44837</v>
      </c>
      <c r="E1685" s="11">
        <v>48481</v>
      </c>
      <c r="F1685" s="10" t="s">
        <v>19</v>
      </c>
      <c r="G1685" s="12">
        <v>208404</v>
      </c>
      <c r="H1685" s="12">
        <v>0</v>
      </c>
      <c r="I1685" s="12">
        <v>0</v>
      </c>
      <c r="J1685" s="12">
        <v>0</v>
      </c>
    </row>
    <row r="1686" spans="2:10" s="1" customFormat="1" ht="19.75" customHeight="1" x14ac:dyDescent="0.25">
      <c r="B1686" s="9" t="s">
        <v>18</v>
      </c>
      <c r="C1686" s="10" t="s">
        <v>16</v>
      </c>
      <c r="D1686" s="11">
        <v>44838</v>
      </c>
      <c r="E1686" s="11">
        <v>48478</v>
      </c>
      <c r="F1686" s="10" t="s">
        <v>17</v>
      </c>
      <c r="G1686" s="12">
        <v>92300</v>
      </c>
      <c r="H1686" s="12">
        <v>0</v>
      </c>
      <c r="I1686" s="12">
        <v>0</v>
      </c>
      <c r="J1686" s="12">
        <v>0</v>
      </c>
    </row>
    <row r="1687" spans="2:10" s="1" customFormat="1" ht="19.75" customHeight="1" x14ac:dyDescent="0.25">
      <c r="B1687" s="9" t="s">
        <v>18</v>
      </c>
      <c r="C1687" s="10" t="s">
        <v>16</v>
      </c>
      <c r="D1687" s="11">
        <v>44839</v>
      </c>
      <c r="E1687" s="11">
        <v>48492</v>
      </c>
      <c r="F1687" s="10" t="s">
        <v>19</v>
      </c>
      <c r="G1687" s="12">
        <v>67526.61</v>
      </c>
      <c r="H1687" s="12">
        <v>0</v>
      </c>
      <c r="I1687" s="12">
        <v>0</v>
      </c>
      <c r="J1687" s="12">
        <v>0</v>
      </c>
    </row>
    <row r="1688" spans="2:10" s="1" customFormat="1" ht="19.75" customHeight="1" x14ac:dyDescent="0.25">
      <c r="B1688" s="9" t="s">
        <v>18</v>
      </c>
      <c r="C1688" s="10" t="s">
        <v>16</v>
      </c>
      <c r="D1688" s="11">
        <v>44840</v>
      </c>
      <c r="E1688" s="11">
        <v>48492</v>
      </c>
      <c r="F1688" s="10" t="s">
        <v>19</v>
      </c>
      <c r="G1688" s="12">
        <v>112700.3</v>
      </c>
      <c r="H1688" s="12">
        <v>0</v>
      </c>
      <c r="I1688" s="12">
        <v>0</v>
      </c>
      <c r="J1688" s="12">
        <v>0</v>
      </c>
    </row>
    <row r="1689" spans="2:10" s="1" customFormat="1" ht="19.75" customHeight="1" x14ac:dyDescent="0.25">
      <c r="B1689" s="9" t="s">
        <v>18</v>
      </c>
      <c r="C1689" s="10" t="s">
        <v>16</v>
      </c>
      <c r="D1689" s="11">
        <v>44841</v>
      </c>
      <c r="E1689" s="11">
        <v>46299</v>
      </c>
      <c r="F1689" s="10" t="s">
        <v>19</v>
      </c>
      <c r="G1689" s="12">
        <v>48749.99</v>
      </c>
      <c r="H1689" s="12">
        <v>0</v>
      </c>
      <c r="I1689" s="12">
        <v>0</v>
      </c>
      <c r="J1689" s="12">
        <v>0</v>
      </c>
    </row>
    <row r="1690" spans="2:10" s="1" customFormat="1" ht="19.75" customHeight="1" x14ac:dyDescent="0.25">
      <c r="B1690" s="9" t="s">
        <v>18</v>
      </c>
      <c r="C1690" s="10" t="s">
        <v>16</v>
      </c>
      <c r="D1690" s="11">
        <v>44841</v>
      </c>
      <c r="E1690" s="11">
        <v>47357</v>
      </c>
      <c r="F1690" s="10" t="s">
        <v>17</v>
      </c>
      <c r="G1690" s="12">
        <v>182533.2</v>
      </c>
      <c r="H1690" s="12">
        <v>0</v>
      </c>
      <c r="I1690" s="12">
        <v>0</v>
      </c>
      <c r="J1690" s="12">
        <v>0</v>
      </c>
    </row>
    <row r="1691" spans="2:10" s="1" customFormat="1" ht="19.75" customHeight="1" x14ac:dyDescent="0.25">
      <c r="B1691" s="9" t="s">
        <v>18</v>
      </c>
      <c r="C1691" s="10" t="s">
        <v>16</v>
      </c>
      <c r="D1691" s="11">
        <v>44841</v>
      </c>
      <c r="E1691" s="11">
        <v>48128</v>
      </c>
      <c r="F1691" s="10" t="s">
        <v>17</v>
      </c>
      <c r="G1691" s="12">
        <v>1243000</v>
      </c>
      <c r="H1691" s="12">
        <v>0</v>
      </c>
      <c r="I1691" s="12">
        <v>0</v>
      </c>
      <c r="J1691" s="12">
        <v>0</v>
      </c>
    </row>
    <row r="1692" spans="2:10" s="1" customFormat="1" ht="19.75" customHeight="1" x14ac:dyDescent="0.25">
      <c r="B1692" s="9" t="s">
        <v>18</v>
      </c>
      <c r="C1692" s="10" t="s">
        <v>16</v>
      </c>
      <c r="D1692" s="11">
        <v>44841</v>
      </c>
      <c r="E1692" s="11">
        <v>48477</v>
      </c>
      <c r="F1692" s="10" t="s">
        <v>17</v>
      </c>
      <c r="G1692" s="12">
        <v>61272</v>
      </c>
      <c r="H1692" s="12">
        <v>0</v>
      </c>
      <c r="I1692" s="12">
        <v>5.7</v>
      </c>
      <c r="J1692" s="12">
        <v>0</v>
      </c>
    </row>
    <row r="1693" spans="2:10" s="1" customFormat="1" ht="19.75" customHeight="1" x14ac:dyDescent="0.25">
      <c r="B1693" s="9" t="s">
        <v>18</v>
      </c>
      <c r="C1693" s="10" t="s">
        <v>16</v>
      </c>
      <c r="D1693" s="11">
        <v>44845</v>
      </c>
      <c r="E1693" s="11">
        <v>46666</v>
      </c>
      <c r="F1693" s="10" t="s">
        <v>19</v>
      </c>
      <c r="G1693" s="12">
        <v>57500</v>
      </c>
      <c r="H1693" s="12">
        <v>0</v>
      </c>
      <c r="I1693" s="12">
        <v>0</v>
      </c>
      <c r="J1693" s="12">
        <v>0</v>
      </c>
    </row>
    <row r="1694" spans="2:10" s="1" customFormat="1" ht="19.75" customHeight="1" x14ac:dyDescent="0.25">
      <c r="B1694" s="9" t="s">
        <v>18</v>
      </c>
      <c r="C1694" s="10" t="s">
        <v>16</v>
      </c>
      <c r="D1694" s="11">
        <v>44847</v>
      </c>
      <c r="E1694" s="11">
        <v>46624</v>
      </c>
      <c r="F1694" s="10" t="s">
        <v>19</v>
      </c>
      <c r="G1694" s="12">
        <v>16596</v>
      </c>
      <c r="H1694" s="12">
        <v>0</v>
      </c>
      <c r="I1694" s="12">
        <v>0</v>
      </c>
      <c r="J1694" s="12">
        <v>0</v>
      </c>
    </row>
    <row r="1695" spans="2:10" s="1" customFormat="1" ht="19.75" customHeight="1" x14ac:dyDescent="0.25">
      <c r="B1695" s="9" t="s">
        <v>18</v>
      </c>
      <c r="C1695" s="10" t="s">
        <v>16</v>
      </c>
      <c r="D1695" s="11">
        <v>44848</v>
      </c>
      <c r="E1695" s="11">
        <v>48443</v>
      </c>
      <c r="F1695" s="10" t="s">
        <v>17</v>
      </c>
      <c r="G1695" s="12">
        <v>355496.28</v>
      </c>
      <c r="H1695" s="12">
        <v>0</v>
      </c>
      <c r="I1695" s="12">
        <v>0</v>
      </c>
      <c r="J1695" s="12">
        <v>0</v>
      </c>
    </row>
    <row r="1696" spans="2:10" s="1" customFormat="1" ht="19.75" customHeight="1" x14ac:dyDescent="0.25">
      <c r="B1696" s="9" t="s">
        <v>18</v>
      </c>
      <c r="C1696" s="10" t="s">
        <v>16</v>
      </c>
      <c r="D1696" s="11">
        <v>44851</v>
      </c>
      <c r="E1696" s="11">
        <v>46365</v>
      </c>
      <c r="F1696" s="10" t="s">
        <v>19</v>
      </c>
      <c r="G1696" s="12">
        <v>10404</v>
      </c>
      <c r="H1696" s="12">
        <v>0</v>
      </c>
      <c r="I1696" s="12">
        <v>0</v>
      </c>
      <c r="J1696" s="12">
        <v>0</v>
      </c>
    </row>
    <row r="1697" spans="2:10" s="1" customFormat="1" ht="19.75" customHeight="1" x14ac:dyDescent="0.25">
      <c r="B1697" s="9" t="s">
        <v>18</v>
      </c>
      <c r="C1697" s="10" t="s">
        <v>16</v>
      </c>
      <c r="D1697" s="11">
        <v>44851</v>
      </c>
      <c r="E1697" s="11">
        <v>47483</v>
      </c>
      <c r="F1697" s="10" t="s">
        <v>17</v>
      </c>
      <c r="G1697" s="12">
        <v>19800.39</v>
      </c>
      <c r="H1697" s="12">
        <v>0</v>
      </c>
      <c r="I1697" s="12">
        <v>0</v>
      </c>
      <c r="J1697" s="12">
        <v>0</v>
      </c>
    </row>
    <row r="1698" spans="2:10" s="1" customFormat="1" ht="19.75" customHeight="1" x14ac:dyDescent="0.25">
      <c r="B1698" s="9" t="s">
        <v>18</v>
      </c>
      <c r="C1698" s="10" t="s">
        <v>16</v>
      </c>
      <c r="D1698" s="11">
        <v>44851</v>
      </c>
      <c r="E1698" s="11">
        <v>48457</v>
      </c>
      <c r="F1698" s="10" t="s">
        <v>17</v>
      </c>
      <c r="G1698" s="12">
        <v>133832</v>
      </c>
      <c r="H1698" s="12">
        <v>0</v>
      </c>
      <c r="I1698" s="12">
        <v>0</v>
      </c>
      <c r="J1698" s="12">
        <v>0</v>
      </c>
    </row>
    <row r="1699" spans="2:10" s="1" customFormat="1" ht="19.75" customHeight="1" x14ac:dyDescent="0.25">
      <c r="B1699" s="9" t="s">
        <v>18</v>
      </c>
      <c r="C1699" s="10" t="s">
        <v>16</v>
      </c>
      <c r="D1699" s="11">
        <v>44852</v>
      </c>
      <c r="E1699" s="11">
        <v>47408</v>
      </c>
      <c r="F1699" s="10" t="s">
        <v>17</v>
      </c>
      <c r="G1699" s="12">
        <v>40810</v>
      </c>
      <c r="H1699" s="12">
        <v>0</v>
      </c>
      <c r="I1699" s="12">
        <v>0</v>
      </c>
      <c r="J1699" s="12">
        <v>0</v>
      </c>
    </row>
    <row r="1700" spans="2:10" s="1" customFormat="1" ht="19.75" customHeight="1" x14ac:dyDescent="0.25">
      <c r="B1700" s="9" t="s">
        <v>18</v>
      </c>
      <c r="C1700" s="10" t="s">
        <v>16</v>
      </c>
      <c r="D1700" s="11">
        <v>44855</v>
      </c>
      <c r="E1700" s="11">
        <v>46680</v>
      </c>
      <c r="F1700" s="10" t="s">
        <v>17</v>
      </c>
      <c r="G1700" s="12">
        <v>9283.11</v>
      </c>
      <c r="H1700" s="12">
        <v>0</v>
      </c>
      <c r="I1700" s="12">
        <v>0</v>
      </c>
      <c r="J1700" s="12">
        <v>0</v>
      </c>
    </row>
    <row r="1701" spans="2:10" s="1" customFormat="1" ht="19.75" customHeight="1" x14ac:dyDescent="0.25">
      <c r="B1701" s="9" t="s">
        <v>18</v>
      </c>
      <c r="C1701" s="10" t="s">
        <v>16</v>
      </c>
      <c r="D1701" s="11">
        <v>44855</v>
      </c>
      <c r="E1701" s="11">
        <v>47172</v>
      </c>
      <c r="F1701" s="10" t="s">
        <v>19</v>
      </c>
      <c r="G1701" s="12">
        <v>69769.47</v>
      </c>
      <c r="H1701" s="12">
        <v>0</v>
      </c>
      <c r="I1701" s="12">
        <v>0</v>
      </c>
      <c r="J1701" s="12">
        <v>0</v>
      </c>
    </row>
    <row r="1702" spans="2:10" s="1" customFormat="1" ht="19.75" customHeight="1" x14ac:dyDescent="0.25">
      <c r="B1702" s="9" t="s">
        <v>18</v>
      </c>
      <c r="C1702" s="10" t="s">
        <v>16</v>
      </c>
      <c r="D1702" s="11">
        <v>44855</v>
      </c>
      <c r="E1702" s="11">
        <v>47483</v>
      </c>
      <c r="F1702" s="10" t="s">
        <v>17</v>
      </c>
      <c r="G1702" s="12">
        <v>142828</v>
      </c>
      <c r="H1702" s="12">
        <v>0</v>
      </c>
      <c r="I1702" s="12">
        <v>0</v>
      </c>
      <c r="J1702" s="12">
        <v>0</v>
      </c>
    </row>
    <row r="1703" spans="2:10" s="1" customFormat="1" ht="19.75" customHeight="1" x14ac:dyDescent="0.25">
      <c r="B1703" s="9" t="s">
        <v>18</v>
      </c>
      <c r="C1703" s="10" t="s">
        <v>16</v>
      </c>
      <c r="D1703" s="11">
        <v>44858</v>
      </c>
      <c r="E1703" s="11">
        <v>50399</v>
      </c>
      <c r="F1703" s="10" t="s">
        <v>17</v>
      </c>
      <c r="G1703" s="12">
        <v>3359976</v>
      </c>
      <c r="H1703" s="12">
        <v>0</v>
      </c>
      <c r="I1703" s="12">
        <v>0</v>
      </c>
      <c r="J1703" s="12">
        <v>0</v>
      </c>
    </row>
    <row r="1704" spans="2:10" s="1" customFormat="1" ht="19.75" customHeight="1" x14ac:dyDescent="0.25">
      <c r="B1704" s="9" t="s">
        <v>18</v>
      </c>
      <c r="C1704" s="10" t="s">
        <v>16</v>
      </c>
      <c r="D1704" s="11">
        <v>44859</v>
      </c>
      <c r="E1704" s="11">
        <v>48365</v>
      </c>
      <c r="F1704" s="10" t="s">
        <v>17</v>
      </c>
      <c r="G1704" s="12">
        <v>7253456</v>
      </c>
      <c r="H1704" s="12">
        <v>0</v>
      </c>
      <c r="I1704" s="12">
        <v>0</v>
      </c>
      <c r="J1704" s="12">
        <v>0</v>
      </c>
    </row>
    <row r="1705" spans="2:10" s="1" customFormat="1" ht="19.75" customHeight="1" x14ac:dyDescent="0.25">
      <c r="B1705" s="9" t="s">
        <v>18</v>
      </c>
      <c r="C1705" s="10" t="s">
        <v>16</v>
      </c>
      <c r="D1705" s="11">
        <v>44859</v>
      </c>
      <c r="E1705" s="11">
        <v>48511</v>
      </c>
      <c r="F1705" s="10" t="s">
        <v>17</v>
      </c>
      <c r="G1705" s="12">
        <v>47808</v>
      </c>
      <c r="H1705" s="12">
        <v>0</v>
      </c>
      <c r="I1705" s="12">
        <v>0</v>
      </c>
      <c r="J1705" s="12">
        <v>0</v>
      </c>
    </row>
    <row r="1706" spans="2:10" s="1" customFormat="1" ht="19.75" customHeight="1" x14ac:dyDescent="0.25">
      <c r="B1706" s="9" t="s">
        <v>18</v>
      </c>
      <c r="C1706" s="10" t="s">
        <v>16</v>
      </c>
      <c r="D1706" s="11">
        <v>44859</v>
      </c>
      <c r="E1706" s="11">
        <v>50338</v>
      </c>
      <c r="F1706" s="10" t="s">
        <v>17</v>
      </c>
      <c r="G1706" s="12">
        <v>79814.91</v>
      </c>
      <c r="H1706" s="12">
        <v>0</v>
      </c>
      <c r="I1706" s="12">
        <v>0</v>
      </c>
      <c r="J1706" s="12">
        <v>0</v>
      </c>
    </row>
    <row r="1707" spans="2:10" s="1" customFormat="1" ht="19.75" customHeight="1" x14ac:dyDescent="0.25">
      <c r="B1707" s="9" t="s">
        <v>18</v>
      </c>
      <c r="C1707" s="10" t="s">
        <v>16</v>
      </c>
      <c r="D1707" s="11">
        <v>44860</v>
      </c>
      <c r="E1707" s="11">
        <v>48386</v>
      </c>
      <c r="F1707" s="10" t="s">
        <v>19</v>
      </c>
      <c r="G1707" s="12">
        <v>93751.8</v>
      </c>
      <c r="H1707" s="12">
        <v>0</v>
      </c>
      <c r="I1707" s="12">
        <v>0</v>
      </c>
      <c r="J1707" s="12">
        <v>0</v>
      </c>
    </row>
    <row r="1708" spans="2:10" s="1" customFormat="1" ht="19.75" customHeight="1" x14ac:dyDescent="0.25">
      <c r="B1708" s="9" t="s">
        <v>18</v>
      </c>
      <c r="C1708" s="10" t="s">
        <v>16</v>
      </c>
      <c r="D1708" s="11">
        <v>44866</v>
      </c>
      <c r="E1708" s="11">
        <v>46752</v>
      </c>
      <c r="F1708" s="10" t="s">
        <v>17</v>
      </c>
      <c r="G1708" s="12">
        <v>43286</v>
      </c>
      <c r="H1708" s="12">
        <v>0</v>
      </c>
      <c r="I1708" s="12">
        <v>0</v>
      </c>
      <c r="J1708" s="12">
        <v>0</v>
      </c>
    </row>
    <row r="1709" spans="2:10" s="1" customFormat="1" ht="19.75" customHeight="1" x14ac:dyDescent="0.25">
      <c r="B1709" s="9" t="s">
        <v>18</v>
      </c>
      <c r="C1709" s="10" t="s">
        <v>16</v>
      </c>
      <c r="D1709" s="11">
        <v>44866</v>
      </c>
      <c r="E1709" s="11">
        <v>55884</v>
      </c>
      <c r="F1709" s="10" t="s">
        <v>17</v>
      </c>
      <c r="G1709" s="12">
        <v>84952</v>
      </c>
      <c r="H1709" s="12">
        <v>0</v>
      </c>
      <c r="I1709" s="12">
        <v>0</v>
      </c>
      <c r="J1709" s="12">
        <v>0</v>
      </c>
    </row>
    <row r="1710" spans="2:10" s="1" customFormat="1" ht="19.75" customHeight="1" x14ac:dyDescent="0.25">
      <c r="B1710" s="9" t="s">
        <v>18</v>
      </c>
      <c r="C1710" s="10" t="s">
        <v>16</v>
      </c>
      <c r="D1710" s="11">
        <v>44872</v>
      </c>
      <c r="E1710" s="11">
        <v>50343</v>
      </c>
      <c r="F1710" s="10" t="s">
        <v>19</v>
      </c>
      <c r="G1710" s="12">
        <v>139966.79</v>
      </c>
      <c r="H1710" s="12">
        <v>0</v>
      </c>
      <c r="I1710" s="12">
        <v>0</v>
      </c>
      <c r="J1710" s="12">
        <v>0</v>
      </c>
    </row>
    <row r="1711" spans="2:10" s="1" customFormat="1" ht="19.75" customHeight="1" x14ac:dyDescent="0.25">
      <c r="B1711" s="9" t="s">
        <v>18</v>
      </c>
      <c r="C1711" s="10" t="s">
        <v>16</v>
      </c>
      <c r="D1711" s="11">
        <v>44873</v>
      </c>
      <c r="E1711" s="11">
        <v>48568</v>
      </c>
      <c r="F1711" s="10" t="s">
        <v>19</v>
      </c>
      <c r="G1711" s="12">
        <v>324806</v>
      </c>
      <c r="H1711" s="12">
        <v>0</v>
      </c>
      <c r="I1711" s="12">
        <v>0</v>
      </c>
      <c r="J1711" s="12">
        <v>0</v>
      </c>
    </row>
    <row r="1712" spans="2:10" s="1" customFormat="1" ht="19.75" customHeight="1" x14ac:dyDescent="0.25">
      <c r="B1712" s="9" t="s">
        <v>18</v>
      </c>
      <c r="C1712" s="10" t="s">
        <v>16</v>
      </c>
      <c r="D1712" s="11">
        <v>44880</v>
      </c>
      <c r="E1712" s="11">
        <v>46387</v>
      </c>
      <c r="F1712" s="10" t="s">
        <v>17</v>
      </c>
      <c r="G1712" s="12">
        <v>2160</v>
      </c>
      <c r="H1712" s="12">
        <v>0</v>
      </c>
      <c r="I1712" s="12">
        <v>0</v>
      </c>
      <c r="J1712" s="12">
        <v>0</v>
      </c>
    </row>
    <row r="1713" spans="2:10" s="1" customFormat="1" ht="19.75" customHeight="1" x14ac:dyDescent="0.25">
      <c r="B1713" s="9" t="s">
        <v>18</v>
      </c>
      <c r="C1713" s="10" t="s">
        <v>16</v>
      </c>
      <c r="D1713" s="11">
        <v>44880</v>
      </c>
      <c r="E1713" s="11">
        <v>46387</v>
      </c>
      <c r="F1713" s="10" t="s">
        <v>19</v>
      </c>
      <c r="G1713" s="12">
        <v>17263.240000000002</v>
      </c>
      <c r="H1713" s="12">
        <v>0</v>
      </c>
      <c r="I1713" s="12">
        <v>0</v>
      </c>
      <c r="J1713" s="12">
        <v>0</v>
      </c>
    </row>
    <row r="1714" spans="2:10" s="1" customFormat="1" ht="19.75" customHeight="1" x14ac:dyDescent="0.25">
      <c r="B1714" s="9" t="s">
        <v>18</v>
      </c>
      <c r="C1714" s="10" t="s">
        <v>16</v>
      </c>
      <c r="D1714" s="11">
        <v>44880</v>
      </c>
      <c r="E1714" s="11">
        <v>46655</v>
      </c>
      <c r="F1714" s="10" t="s">
        <v>17</v>
      </c>
      <c r="G1714" s="12">
        <v>1596.69</v>
      </c>
      <c r="H1714" s="12">
        <v>0</v>
      </c>
      <c r="I1714" s="12">
        <v>0</v>
      </c>
      <c r="J1714" s="12">
        <v>0</v>
      </c>
    </row>
    <row r="1715" spans="2:10" s="1" customFormat="1" ht="19.75" customHeight="1" x14ac:dyDescent="0.25">
      <c r="B1715" s="9" t="s">
        <v>18</v>
      </c>
      <c r="C1715" s="10" t="s">
        <v>16</v>
      </c>
      <c r="D1715" s="11">
        <v>44881</v>
      </c>
      <c r="E1715" s="11">
        <v>48533</v>
      </c>
      <c r="F1715" s="10" t="s">
        <v>17</v>
      </c>
      <c r="G1715" s="12">
        <v>29307.37</v>
      </c>
      <c r="H1715" s="12">
        <v>0</v>
      </c>
      <c r="I1715" s="12">
        <v>0</v>
      </c>
      <c r="J1715" s="12">
        <v>0</v>
      </c>
    </row>
    <row r="1716" spans="2:10" s="1" customFormat="1" ht="19.75" customHeight="1" x14ac:dyDescent="0.25">
      <c r="B1716" s="9" t="s">
        <v>18</v>
      </c>
      <c r="C1716" s="10" t="s">
        <v>16</v>
      </c>
      <c r="D1716" s="11">
        <v>44883</v>
      </c>
      <c r="E1716" s="11">
        <v>48534</v>
      </c>
      <c r="F1716" s="10" t="s">
        <v>17</v>
      </c>
      <c r="G1716" s="12">
        <v>5344.47</v>
      </c>
      <c r="H1716" s="12">
        <v>0</v>
      </c>
      <c r="I1716" s="12">
        <v>0</v>
      </c>
      <c r="J1716" s="12">
        <v>0</v>
      </c>
    </row>
    <row r="1717" spans="2:10" s="1" customFormat="1" ht="19.75" customHeight="1" x14ac:dyDescent="0.25">
      <c r="B1717" s="9" t="s">
        <v>18</v>
      </c>
      <c r="C1717" s="10" t="s">
        <v>16</v>
      </c>
      <c r="D1717" s="11">
        <v>44886</v>
      </c>
      <c r="E1717" s="11">
        <v>48579</v>
      </c>
      <c r="F1717" s="10" t="s">
        <v>17</v>
      </c>
      <c r="G1717" s="12">
        <v>1336988</v>
      </c>
      <c r="H1717" s="12">
        <v>0</v>
      </c>
      <c r="I1717" s="12">
        <v>0</v>
      </c>
      <c r="J1717" s="12">
        <v>0</v>
      </c>
    </row>
    <row r="1718" spans="2:10" s="1" customFormat="1" ht="19.75" customHeight="1" x14ac:dyDescent="0.25">
      <c r="B1718" s="9" t="s">
        <v>18</v>
      </c>
      <c r="C1718" s="10" t="s">
        <v>16</v>
      </c>
      <c r="D1718" s="11">
        <v>44887</v>
      </c>
      <c r="E1718" s="11">
        <v>46387</v>
      </c>
      <c r="F1718" s="10" t="s">
        <v>17</v>
      </c>
      <c r="G1718" s="12">
        <v>49988</v>
      </c>
      <c r="H1718" s="12">
        <v>0</v>
      </c>
      <c r="I1718" s="12">
        <v>0</v>
      </c>
      <c r="J1718" s="12">
        <v>0</v>
      </c>
    </row>
    <row r="1719" spans="2:10" s="1" customFormat="1" ht="19.75" customHeight="1" x14ac:dyDescent="0.25">
      <c r="B1719" s="9" t="s">
        <v>18</v>
      </c>
      <c r="C1719" s="10" t="s">
        <v>16</v>
      </c>
      <c r="D1719" s="11">
        <v>44889</v>
      </c>
      <c r="E1719" s="11">
        <v>48213</v>
      </c>
      <c r="F1719" s="10" t="s">
        <v>17</v>
      </c>
      <c r="G1719" s="12">
        <v>10</v>
      </c>
      <c r="H1719" s="12">
        <v>0</v>
      </c>
      <c r="I1719" s="12">
        <v>0</v>
      </c>
      <c r="J1719" s="12">
        <v>0</v>
      </c>
    </row>
    <row r="1720" spans="2:10" s="1" customFormat="1" ht="19.75" customHeight="1" x14ac:dyDescent="0.25">
      <c r="B1720" s="9" t="s">
        <v>18</v>
      </c>
      <c r="C1720" s="10" t="s">
        <v>16</v>
      </c>
      <c r="D1720" s="11">
        <v>44890</v>
      </c>
      <c r="E1720" s="11">
        <v>48617</v>
      </c>
      <c r="F1720" s="10" t="s">
        <v>17</v>
      </c>
      <c r="G1720" s="12">
        <v>47000</v>
      </c>
      <c r="H1720" s="12">
        <v>0</v>
      </c>
      <c r="I1720" s="12">
        <v>0</v>
      </c>
      <c r="J1720" s="12">
        <v>0</v>
      </c>
    </row>
    <row r="1721" spans="2:10" s="1" customFormat="1" ht="19.75" customHeight="1" x14ac:dyDescent="0.25">
      <c r="B1721" s="9" t="s">
        <v>18</v>
      </c>
      <c r="C1721" s="10" t="s">
        <v>16</v>
      </c>
      <c r="D1721" s="11">
        <v>44895</v>
      </c>
      <c r="E1721" s="11">
        <v>46356</v>
      </c>
      <c r="F1721" s="10" t="s">
        <v>17</v>
      </c>
      <c r="G1721" s="12">
        <v>6875</v>
      </c>
      <c r="H1721" s="12">
        <v>0</v>
      </c>
      <c r="I1721" s="12">
        <v>0</v>
      </c>
      <c r="J1721" s="12">
        <v>0</v>
      </c>
    </row>
    <row r="1722" spans="2:10" s="1" customFormat="1" ht="19.75" customHeight="1" x14ac:dyDescent="0.25">
      <c r="B1722" s="9" t="s">
        <v>18</v>
      </c>
      <c r="C1722" s="10" t="s">
        <v>16</v>
      </c>
      <c r="D1722" s="11">
        <v>44895</v>
      </c>
      <c r="E1722" s="11">
        <v>46752</v>
      </c>
      <c r="F1722" s="10" t="s">
        <v>19</v>
      </c>
      <c r="G1722" s="12">
        <v>317669.89</v>
      </c>
      <c r="H1722" s="12">
        <v>0</v>
      </c>
      <c r="I1722" s="12">
        <v>0</v>
      </c>
      <c r="J1722" s="12">
        <v>0</v>
      </c>
    </row>
    <row r="1723" spans="2:10" s="1" customFormat="1" ht="19.75" customHeight="1" x14ac:dyDescent="0.25">
      <c r="B1723" s="9" t="s">
        <v>18</v>
      </c>
      <c r="C1723" s="10" t="s">
        <v>16</v>
      </c>
      <c r="D1723" s="11">
        <v>44895</v>
      </c>
      <c r="E1723" s="11">
        <v>48913</v>
      </c>
      <c r="F1723" s="10" t="s">
        <v>17</v>
      </c>
      <c r="G1723" s="12">
        <v>24634.58</v>
      </c>
      <c r="H1723" s="12">
        <v>0</v>
      </c>
      <c r="I1723" s="12">
        <v>0</v>
      </c>
      <c r="J1723" s="12">
        <v>0</v>
      </c>
    </row>
    <row r="1724" spans="2:10" s="1" customFormat="1" ht="19.75" customHeight="1" x14ac:dyDescent="0.25">
      <c r="B1724" s="9" t="s">
        <v>18</v>
      </c>
      <c r="C1724" s="10" t="s">
        <v>16</v>
      </c>
      <c r="D1724" s="11">
        <v>44896</v>
      </c>
      <c r="E1724" s="11">
        <v>48264</v>
      </c>
      <c r="F1724" s="10" t="s">
        <v>17</v>
      </c>
      <c r="G1724" s="12">
        <v>92870.01</v>
      </c>
      <c r="H1724" s="12">
        <v>0</v>
      </c>
      <c r="I1724" s="12">
        <v>0</v>
      </c>
      <c r="J1724" s="12">
        <v>0</v>
      </c>
    </row>
    <row r="1725" spans="2:10" s="1" customFormat="1" ht="19.75" customHeight="1" x14ac:dyDescent="0.25">
      <c r="B1725" s="9" t="s">
        <v>18</v>
      </c>
      <c r="C1725" s="10" t="s">
        <v>16</v>
      </c>
      <c r="D1725" s="11">
        <v>44896</v>
      </c>
      <c r="E1725" s="11">
        <v>52225</v>
      </c>
      <c r="F1725" s="10" t="s">
        <v>19</v>
      </c>
      <c r="G1725" s="12">
        <v>40000</v>
      </c>
      <c r="H1725" s="12">
        <v>0</v>
      </c>
      <c r="I1725" s="12">
        <v>0</v>
      </c>
      <c r="J1725" s="12">
        <v>0</v>
      </c>
    </row>
    <row r="1726" spans="2:10" s="1" customFormat="1" ht="19.75" customHeight="1" x14ac:dyDescent="0.25">
      <c r="B1726" s="9" t="s">
        <v>18</v>
      </c>
      <c r="C1726" s="10" t="s">
        <v>16</v>
      </c>
      <c r="D1726" s="11">
        <v>44900</v>
      </c>
      <c r="E1726" s="11">
        <v>47477</v>
      </c>
      <c r="F1726" s="10" t="s">
        <v>17</v>
      </c>
      <c r="G1726" s="12">
        <v>130979.33</v>
      </c>
      <c r="H1726" s="12">
        <v>0</v>
      </c>
      <c r="I1726" s="12">
        <v>0</v>
      </c>
      <c r="J1726" s="12">
        <v>0</v>
      </c>
    </row>
    <row r="1727" spans="2:10" s="1" customFormat="1" ht="19.75" customHeight="1" x14ac:dyDescent="0.25">
      <c r="B1727" s="9" t="s">
        <v>18</v>
      </c>
      <c r="C1727" s="10" t="s">
        <v>16</v>
      </c>
      <c r="D1727" s="11">
        <v>44901</v>
      </c>
      <c r="E1727" s="11">
        <v>48944</v>
      </c>
      <c r="F1727" s="10" t="s">
        <v>17</v>
      </c>
      <c r="G1727" s="12">
        <v>399992</v>
      </c>
      <c r="H1727" s="12">
        <v>0</v>
      </c>
      <c r="I1727" s="12">
        <v>0</v>
      </c>
      <c r="J1727" s="12">
        <v>0</v>
      </c>
    </row>
    <row r="1728" spans="2:10" s="1" customFormat="1" ht="19.75" customHeight="1" x14ac:dyDescent="0.25">
      <c r="B1728" s="9" t="s">
        <v>18</v>
      </c>
      <c r="C1728" s="10" t="s">
        <v>16</v>
      </c>
      <c r="D1728" s="11">
        <v>44902</v>
      </c>
      <c r="E1728" s="11">
        <v>46727</v>
      </c>
      <c r="F1728" s="10" t="s">
        <v>19</v>
      </c>
      <c r="G1728" s="12">
        <v>10600</v>
      </c>
      <c r="H1728" s="12">
        <v>0</v>
      </c>
      <c r="I1728" s="12">
        <v>0</v>
      </c>
      <c r="J1728" s="12">
        <v>0</v>
      </c>
    </row>
    <row r="1729" spans="2:10" s="1" customFormat="1" ht="19.75" customHeight="1" x14ac:dyDescent="0.25">
      <c r="B1729" s="9" t="s">
        <v>18</v>
      </c>
      <c r="C1729" s="10" t="s">
        <v>16</v>
      </c>
      <c r="D1729" s="11">
        <v>44903</v>
      </c>
      <c r="E1729" s="11">
        <v>46364</v>
      </c>
      <c r="F1729" s="10" t="s">
        <v>19</v>
      </c>
      <c r="G1729" s="12">
        <v>6250.12</v>
      </c>
      <c r="H1729" s="12">
        <v>0</v>
      </c>
      <c r="I1729" s="12">
        <v>0</v>
      </c>
      <c r="J1729" s="12">
        <v>0</v>
      </c>
    </row>
    <row r="1730" spans="2:10" s="1" customFormat="1" ht="19.75" customHeight="1" x14ac:dyDescent="0.25">
      <c r="B1730" s="9" t="s">
        <v>18</v>
      </c>
      <c r="C1730" s="10" t="s">
        <v>16</v>
      </c>
      <c r="D1730" s="11">
        <v>44904</v>
      </c>
      <c r="E1730" s="11">
        <v>46595</v>
      </c>
      <c r="F1730" s="10" t="s">
        <v>19</v>
      </c>
      <c r="G1730" s="12">
        <v>39999.879999999997</v>
      </c>
      <c r="H1730" s="12">
        <v>0</v>
      </c>
      <c r="I1730" s="12">
        <v>0</v>
      </c>
      <c r="J1730" s="12">
        <v>0</v>
      </c>
    </row>
    <row r="1731" spans="2:10" s="1" customFormat="1" ht="19.75" customHeight="1" x14ac:dyDescent="0.25">
      <c r="B1731" s="9" t="s">
        <v>18</v>
      </c>
      <c r="C1731" s="10" t="s">
        <v>16</v>
      </c>
      <c r="D1731" s="11">
        <v>44904</v>
      </c>
      <c r="E1731" s="11">
        <v>48579</v>
      </c>
      <c r="F1731" s="10" t="s">
        <v>17</v>
      </c>
      <c r="G1731" s="12">
        <v>210000</v>
      </c>
      <c r="H1731" s="12">
        <v>0</v>
      </c>
      <c r="I1731" s="12">
        <v>0</v>
      </c>
      <c r="J1731" s="12">
        <v>0</v>
      </c>
    </row>
    <row r="1732" spans="2:10" s="1" customFormat="1" ht="19.75" customHeight="1" x14ac:dyDescent="0.25">
      <c r="B1732" s="9" t="s">
        <v>18</v>
      </c>
      <c r="C1732" s="10" t="s">
        <v>16</v>
      </c>
      <c r="D1732" s="11">
        <v>44907</v>
      </c>
      <c r="E1732" s="11">
        <v>46363</v>
      </c>
      <c r="F1732" s="10" t="s">
        <v>17</v>
      </c>
      <c r="G1732" s="12">
        <v>4500</v>
      </c>
      <c r="H1732" s="12">
        <v>0</v>
      </c>
      <c r="I1732" s="12">
        <v>0</v>
      </c>
      <c r="J1732" s="12">
        <v>0</v>
      </c>
    </row>
    <row r="1733" spans="2:10" s="1" customFormat="1" ht="19.75" customHeight="1" x14ac:dyDescent="0.25">
      <c r="B1733" s="9" t="s">
        <v>18</v>
      </c>
      <c r="C1733" s="10" t="s">
        <v>16</v>
      </c>
      <c r="D1733" s="11">
        <v>44913</v>
      </c>
      <c r="E1733" s="11">
        <v>48528</v>
      </c>
      <c r="F1733" s="10" t="s">
        <v>17</v>
      </c>
      <c r="G1733" s="12">
        <v>24796.5</v>
      </c>
      <c r="H1733" s="12">
        <v>0</v>
      </c>
      <c r="I1733" s="12">
        <v>0</v>
      </c>
      <c r="J1733" s="12">
        <v>0</v>
      </c>
    </row>
    <row r="1734" spans="2:10" s="1" customFormat="1" ht="19.75" customHeight="1" x14ac:dyDescent="0.25">
      <c r="B1734" s="9" t="s">
        <v>18</v>
      </c>
      <c r="C1734" s="10" t="s">
        <v>16</v>
      </c>
      <c r="D1734" s="11">
        <v>44914</v>
      </c>
      <c r="E1734" s="11">
        <v>46387</v>
      </c>
      <c r="F1734" s="10" t="s">
        <v>17</v>
      </c>
      <c r="G1734" s="12">
        <v>284547.71000000002</v>
      </c>
      <c r="H1734" s="12">
        <v>0</v>
      </c>
      <c r="I1734" s="12">
        <v>0</v>
      </c>
      <c r="J1734" s="12">
        <v>0</v>
      </c>
    </row>
    <row r="1735" spans="2:10" s="1" customFormat="1" ht="19.75" customHeight="1" x14ac:dyDescent="0.25">
      <c r="B1735" s="9" t="s">
        <v>18</v>
      </c>
      <c r="C1735" s="10" t="s">
        <v>16</v>
      </c>
      <c r="D1735" s="11">
        <v>44914</v>
      </c>
      <c r="E1735" s="11">
        <v>47381</v>
      </c>
      <c r="F1735" s="10" t="s">
        <v>19</v>
      </c>
      <c r="G1735" s="12">
        <v>26156.39</v>
      </c>
      <c r="H1735" s="12">
        <v>0</v>
      </c>
      <c r="I1735" s="12">
        <v>0</v>
      </c>
      <c r="J1735" s="12">
        <v>0</v>
      </c>
    </row>
    <row r="1736" spans="2:10" s="1" customFormat="1" ht="19.75" customHeight="1" x14ac:dyDescent="0.25">
      <c r="B1736" s="9" t="s">
        <v>18</v>
      </c>
      <c r="C1736" s="10" t="s">
        <v>16</v>
      </c>
      <c r="D1736" s="11">
        <v>44914</v>
      </c>
      <c r="E1736" s="11">
        <v>48568</v>
      </c>
      <c r="F1736" s="10" t="s">
        <v>19</v>
      </c>
      <c r="G1736" s="12">
        <v>85209.38</v>
      </c>
      <c r="H1736" s="12">
        <v>0</v>
      </c>
      <c r="I1736" s="12">
        <v>0</v>
      </c>
      <c r="J1736" s="12">
        <v>0</v>
      </c>
    </row>
    <row r="1737" spans="2:10" s="1" customFormat="1" ht="19.75" customHeight="1" x14ac:dyDescent="0.25">
      <c r="B1737" s="9" t="s">
        <v>18</v>
      </c>
      <c r="C1737" s="10" t="s">
        <v>16</v>
      </c>
      <c r="D1737" s="11">
        <v>44915</v>
      </c>
      <c r="E1737" s="11">
        <v>46741</v>
      </c>
      <c r="F1737" s="10" t="s">
        <v>17</v>
      </c>
      <c r="G1737" s="12">
        <v>8400</v>
      </c>
      <c r="H1737" s="12">
        <v>0</v>
      </c>
      <c r="I1737" s="12">
        <v>0</v>
      </c>
      <c r="J1737" s="12">
        <v>0</v>
      </c>
    </row>
    <row r="1738" spans="2:10" s="1" customFormat="1" ht="19.75" customHeight="1" x14ac:dyDescent="0.25">
      <c r="B1738" s="9" t="s">
        <v>18</v>
      </c>
      <c r="C1738" s="10" t="s">
        <v>16</v>
      </c>
      <c r="D1738" s="11">
        <v>44915</v>
      </c>
      <c r="E1738" s="11">
        <v>46752</v>
      </c>
      <c r="F1738" s="10" t="s">
        <v>17</v>
      </c>
      <c r="G1738" s="12">
        <v>39988</v>
      </c>
      <c r="H1738" s="12">
        <v>0</v>
      </c>
      <c r="I1738" s="12">
        <v>0</v>
      </c>
      <c r="J1738" s="12">
        <v>0</v>
      </c>
    </row>
    <row r="1739" spans="2:10" s="1" customFormat="1" ht="19.75" customHeight="1" x14ac:dyDescent="0.25">
      <c r="B1739" s="9" t="s">
        <v>18</v>
      </c>
      <c r="C1739" s="10" t="s">
        <v>16</v>
      </c>
      <c r="D1739" s="11">
        <v>44915</v>
      </c>
      <c r="E1739" s="11">
        <v>48187</v>
      </c>
      <c r="F1739" s="10" t="s">
        <v>19</v>
      </c>
      <c r="G1739" s="12">
        <v>2202674.2400000002</v>
      </c>
      <c r="H1739" s="12">
        <v>0</v>
      </c>
      <c r="I1739" s="12">
        <v>0</v>
      </c>
      <c r="J1739" s="12">
        <v>0</v>
      </c>
    </row>
    <row r="1740" spans="2:10" s="1" customFormat="1" ht="19.75" customHeight="1" x14ac:dyDescent="0.25">
      <c r="B1740" s="9" t="s">
        <v>18</v>
      </c>
      <c r="C1740" s="10" t="s">
        <v>16</v>
      </c>
      <c r="D1740" s="11">
        <v>44915</v>
      </c>
      <c r="E1740" s="11">
        <v>48775</v>
      </c>
      <c r="F1740" s="10" t="s">
        <v>17</v>
      </c>
      <c r="G1740" s="12">
        <v>1453155.8</v>
      </c>
      <c r="H1740" s="12">
        <v>0</v>
      </c>
      <c r="I1740" s="12">
        <v>0</v>
      </c>
      <c r="J1740" s="12">
        <v>0</v>
      </c>
    </row>
    <row r="1741" spans="2:10" s="1" customFormat="1" ht="19.75" customHeight="1" x14ac:dyDescent="0.25">
      <c r="B1741" s="9" t="s">
        <v>18</v>
      </c>
      <c r="C1741" s="10" t="s">
        <v>16</v>
      </c>
      <c r="D1741" s="11">
        <v>44915</v>
      </c>
      <c r="E1741" s="11">
        <v>49826</v>
      </c>
      <c r="F1741" s="10" t="s">
        <v>19</v>
      </c>
      <c r="G1741" s="12">
        <v>2568843</v>
      </c>
      <c r="H1741" s="12">
        <v>0</v>
      </c>
      <c r="I1741" s="12">
        <v>0</v>
      </c>
      <c r="J1741" s="12">
        <v>0</v>
      </c>
    </row>
    <row r="1742" spans="2:10" s="1" customFormat="1" ht="19.75" customHeight="1" x14ac:dyDescent="0.25">
      <c r="B1742" s="9" t="s">
        <v>18</v>
      </c>
      <c r="C1742" s="10" t="s">
        <v>16</v>
      </c>
      <c r="D1742" s="11">
        <v>44916</v>
      </c>
      <c r="E1742" s="11">
        <v>47473</v>
      </c>
      <c r="F1742" s="10" t="s">
        <v>17</v>
      </c>
      <c r="G1742" s="12">
        <v>125000.12</v>
      </c>
      <c r="H1742" s="12">
        <v>0</v>
      </c>
      <c r="I1742" s="12">
        <v>0</v>
      </c>
      <c r="J1742" s="12">
        <v>0</v>
      </c>
    </row>
    <row r="1743" spans="2:10" s="1" customFormat="1" ht="19.75" customHeight="1" x14ac:dyDescent="0.25">
      <c r="B1743" s="9" t="s">
        <v>18</v>
      </c>
      <c r="C1743" s="10" t="s">
        <v>16</v>
      </c>
      <c r="D1743" s="11">
        <v>44916</v>
      </c>
      <c r="E1743" s="11">
        <v>48579</v>
      </c>
      <c r="F1743" s="10" t="s">
        <v>17</v>
      </c>
      <c r="G1743" s="12">
        <v>139988</v>
      </c>
      <c r="H1743" s="12">
        <v>0</v>
      </c>
      <c r="I1743" s="12">
        <v>0</v>
      </c>
      <c r="J1743" s="12">
        <v>0</v>
      </c>
    </row>
    <row r="1744" spans="2:10" s="1" customFormat="1" ht="19.75" customHeight="1" x14ac:dyDescent="0.25">
      <c r="B1744" s="9" t="s">
        <v>18</v>
      </c>
      <c r="C1744" s="10" t="s">
        <v>16</v>
      </c>
      <c r="D1744" s="11">
        <v>44917</v>
      </c>
      <c r="E1744" s="11">
        <v>46742</v>
      </c>
      <c r="F1744" s="10" t="s">
        <v>17</v>
      </c>
      <c r="G1744" s="12">
        <v>24000</v>
      </c>
      <c r="H1744" s="12">
        <v>0</v>
      </c>
      <c r="I1744" s="12">
        <v>85.75</v>
      </c>
      <c r="J1744" s="12">
        <v>0</v>
      </c>
    </row>
    <row r="1745" spans="2:10" s="1" customFormat="1" ht="19.75" customHeight="1" x14ac:dyDescent="0.25">
      <c r="B1745" s="9" t="s">
        <v>18</v>
      </c>
      <c r="C1745" s="10" t="s">
        <v>16</v>
      </c>
      <c r="D1745" s="11">
        <v>44917</v>
      </c>
      <c r="E1745" s="11">
        <v>47715</v>
      </c>
      <c r="F1745" s="10" t="s">
        <v>17</v>
      </c>
      <c r="G1745" s="12">
        <v>67024</v>
      </c>
      <c r="H1745" s="12">
        <v>0</v>
      </c>
      <c r="I1745" s="12">
        <v>0</v>
      </c>
      <c r="J1745" s="12">
        <v>0</v>
      </c>
    </row>
    <row r="1746" spans="2:10" s="1" customFormat="1" ht="19.75" customHeight="1" x14ac:dyDescent="0.25">
      <c r="B1746" s="9" t="s">
        <v>18</v>
      </c>
      <c r="C1746" s="10" t="s">
        <v>16</v>
      </c>
      <c r="D1746" s="11">
        <v>44917</v>
      </c>
      <c r="E1746" s="11">
        <v>48569</v>
      </c>
      <c r="F1746" s="10" t="s">
        <v>17</v>
      </c>
      <c r="G1746" s="12">
        <v>34988</v>
      </c>
      <c r="H1746" s="12">
        <v>0</v>
      </c>
      <c r="I1746" s="12">
        <v>0</v>
      </c>
      <c r="J1746" s="12">
        <v>0</v>
      </c>
    </row>
    <row r="1747" spans="2:10" s="1" customFormat="1" ht="19.75" customHeight="1" x14ac:dyDescent="0.25">
      <c r="B1747" s="9" t="s">
        <v>18</v>
      </c>
      <c r="C1747" s="10" t="s">
        <v>16</v>
      </c>
      <c r="D1747" s="11">
        <v>44917</v>
      </c>
      <c r="E1747" s="11">
        <v>52231</v>
      </c>
      <c r="F1747" s="10" t="s">
        <v>17</v>
      </c>
      <c r="G1747" s="12">
        <v>13399988</v>
      </c>
      <c r="H1747" s="12">
        <v>10000000</v>
      </c>
      <c r="I1747" s="12">
        <v>0</v>
      </c>
      <c r="J1747" s="12">
        <v>0</v>
      </c>
    </row>
    <row r="1748" spans="2:10" s="1" customFormat="1" ht="19.75" customHeight="1" x14ac:dyDescent="0.25">
      <c r="B1748" s="9" t="s">
        <v>18</v>
      </c>
      <c r="C1748" s="10" t="s">
        <v>16</v>
      </c>
      <c r="D1748" s="11">
        <v>44918</v>
      </c>
      <c r="E1748" s="11">
        <v>46681</v>
      </c>
      <c r="F1748" s="10" t="s">
        <v>17</v>
      </c>
      <c r="G1748" s="12">
        <v>2304</v>
      </c>
      <c r="H1748" s="12">
        <v>0</v>
      </c>
      <c r="I1748" s="12">
        <v>0</v>
      </c>
      <c r="J1748" s="12">
        <v>0</v>
      </c>
    </row>
    <row r="1749" spans="2:10" s="1" customFormat="1" ht="19.75" customHeight="1" x14ac:dyDescent="0.25">
      <c r="B1749" s="9" t="s">
        <v>18</v>
      </c>
      <c r="C1749" s="10" t="s">
        <v>16</v>
      </c>
      <c r="D1749" s="11">
        <v>44922</v>
      </c>
      <c r="E1749" s="11">
        <v>46295</v>
      </c>
      <c r="F1749" s="10" t="s">
        <v>19</v>
      </c>
      <c r="G1749" s="12">
        <v>198787.72</v>
      </c>
      <c r="H1749" s="12">
        <v>0</v>
      </c>
      <c r="I1749" s="12">
        <v>0</v>
      </c>
      <c r="J1749" s="12">
        <v>0</v>
      </c>
    </row>
    <row r="1750" spans="2:10" s="1" customFormat="1" ht="19.75" customHeight="1" x14ac:dyDescent="0.25">
      <c r="B1750" s="9" t="s">
        <v>18</v>
      </c>
      <c r="C1750" s="10" t="s">
        <v>16</v>
      </c>
      <c r="D1750" s="11">
        <v>44922</v>
      </c>
      <c r="E1750" s="11">
        <v>46382</v>
      </c>
      <c r="F1750" s="10" t="s">
        <v>17</v>
      </c>
      <c r="G1750" s="12">
        <v>47499.88</v>
      </c>
      <c r="H1750" s="12">
        <v>0</v>
      </c>
      <c r="I1750" s="12">
        <v>0</v>
      </c>
      <c r="J1750" s="12">
        <v>0</v>
      </c>
    </row>
    <row r="1751" spans="2:10" s="1" customFormat="1" ht="19.75" customHeight="1" x14ac:dyDescent="0.25">
      <c r="B1751" s="9" t="s">
        <v>18</v>
      </c>
      <c r="C1751" s="10" t="s">
        <v>16</v>
      </c>
      <c r="D1751" s="11">
        <v>44922</v>
      </c>
      <c r="E1751" s="11">
        <v>47999</v>
      </c>
      <c r="F1751" s="10" t="s">
        <v>17</v>
      </c>
      <c r="G1751" s="12">
        <v>7000000</v>
      </c>
      <c r="H1751" s="12">
        <v>0</v>
      </c>
      <c r="I1751" s="12">
        <v>7104.31</v>
      </c>
      <c r="J1751" s="12">
        <v>0</v>
      </c>
    </row>
    <row r="1752" spans="2:10" s="1" customFormat="1" ht="19.75" customHeight="1" x14ac:dyDescent="0.25">
      <c r="B1752" s="9" t="s">
        <v>18</v>
      </c>
      <c r="C1752" s="10" t="s">
        <v>16</v>
      </c>
      <c r="D1752" s="11">
        <v>44922</v>
      </c>
      <c r="E1752" s="11">
        <v>48071</v>
      </c>
      <c r="F1752" s="10" t="s">
        <v>17</v>
      </c>
      <c r="G1752" s="12">
        <v>101065.35</v>
      </c>
      <c r="H1752" s="12">
        <v>0</v>
      </c>
      <c r="I1752" s="12">
        <v>0</v>
      </c>
      <c r="J1752" s="12">
        <v>0</v>
      </c>
    </row>
    <row r="1753" spans="2:10" s="1" customFormat="1" ht="19.75" customHeight="1" x14ac:dyDescent="0.25">
      <c r="B1753" s="9" t="s">
        <v>18</v>
      </c>
      <c r="C1753" s="10" t="s">
        <v>16</v>
      </c>
      <c r="D1753" s="11">
        <v>44923</v>
      </c>
      <c r="E1753" s="11">
        <v>46532</v>
      </c>
      <c r="F1753" s="10" t="s">
        <v>19</v>
      </c>
      <c r="G1753" s="12">
        <v>336448</v>
      </c>
      <c r="H1753" s="12">
        <v>0</v>
      </c>
      <c r="I1753" s="12">
        <v>0</v>
      </c>
      <c r="J1753" s="12">
        <v>0</v>
      </c>
    </row>
    <row r="1754" spans="2:10" s="1" customFormat="1" ht="19.75" customHeight="1" x14ac:dyDescent="0.25">
      <c r="B1754" s="9" t="s">
        <v>18</v>
      </c>
      <c r="C1754" s="10" t="s">
        <v>16</v>
      </c>
      <c r="D1754" s="11">
        <v>44924</v>
      </c>
      <c r="E1754" s="11">
        <v>46023</v>
      </c>
      <c r="F1754" s="10" t="s">
        <v>17</v>
      </c>
      <c r="G1754" s="12">
        <v>0</v>
      </c>
      <c r="H1754" s="12">
        <v>0</v>
      </c>
      <c r="I1754" s="12">
        <v>0</v>
      </c>
      <c r="J1754" s="12">
        <v>0</v>
      </c>
    </row>
    <row r="1755" spans="2:10" s="1" customFormat="1" ht="19.75" customHeight="1" x14ac:dyDescent="0.25">
      <c r="B1755" s="9" t="s">
        <v>18</v>
      </c>
      <c r="C1755" s="10" t="s">
        <v>16</v>
      </c>
      <c r="D1755" s="11">
        <v>44926</v>
      </c>
      <c r="E1755" s="11">
        <v>46023</v>
      </c>
      <c r="F1755" s="10" t="s">
        <v>17</v>
      </c>
      <c r="G1755" s="12">
        <v>0</v>
      </c>
      <c r="H1755" s="12">
        <v>0</v>
      </c>
      <c r="I1755" s="12">
        <v>0</v>
      </c>
      <c r="J1755" s="12">
        <v>0</v>
      </c>
    </row>
    <row r="1756" spans="2:10" s="1" customFormat="1" ht="19.75" customHeight="1" x14ac:dyDescent="0.25">
      <c r="B1756" s="9" t="s">
        <v>18</v>
      </c>
      <c r="C1756" s="10" t="s">
        <v>16</v>
      </c>
      <c r="D1756" s="11">
        <v>44926</v>
      </c>
      <c r="E1756" s="11">
        <v>47832</v>
      </c>
      <c r="F1756" s="10" t="s">
        <v>17</v>
      </c>
      <c r="G1756" s="12">
        <v>997965.65</v>
      </c>
      <c r="H1756" s="12">
        <v>0</v>
      </c>
      <c r="I1756" s="12">
        <v>0</v>
      </c>
      <c r="J1756" s="12">
        <v>0</v>
      </c>
    </row>
    <row r="1757" spans="2:10" s="1" customFormat="1" ht="19.75" customHeight="1" x14ac:dyDescent="0.25">
      <c r="B1757" s="9" t="s">
        <v>18</v>
      </c>
      <c r="C1757" s="10" t="s">
        <v>16</v>
      </c>
      <c r="D1757" s="11">
        <v>44926</v>
      </c>
      <c r="E1757" s="11">
        <v>48578</v>
      </c>
      <c r="F1757" s="10" t="s">
        <v>19</v>
      </c>
      <c r="G1757" s="12">
        <v>17900</v>
      </c>
      <c r="H1757" s="12">
        <v>0</v>
      </c>
      <c r="I1757" s="12">
        <v>0</v>
      </c>
      <c r="J1757" s="12">
        <v>0</v>
      </c>
    </row>
    <row r="1758" spans="2:10" s="1" customFormat="1" ht="19.75" customHeight="1" x14ac:dyDescent="0.25">
      <c r="B1758" s="9" t="s">
        <v>18</v>
      </c>
      <c r="C1758" s="10" t="s">
        <v>16</v>
      </c>
      <c r="D1758" s="11">
        <v>44926</v>
      </c>
      <c r="E1758" s="11">
        <v>48579</v>
      </c>
      <c r="F1758" s="10" t="s">
        <v>17</v>
      </c>
      <c r="G1758" s="12">
        <v>26652.1</v>
      </c>
      <c r="H1758" s="12">
        <v>0</v>
      </c>
      <c r="I1758" s="12">
        <v>0</v>
      </c>
      <c r="J1758" s="12">
        <v>0</v>
      </c>
    </row>
    <row r="1759" spans="2:10" s="1" customFormat="1" ht="19.75" customHeight="1" x14ac:dyDescent="0.25">
      <c r="B1759" s="9" t="s">
        <v>18</v>
      </c>
      <c r="C1759" s="10" t="s">
        <v>16</v>
      </c>
      <c r="D1759" s="11">
        <v>44926</v>
      </c>
      <c r="E1759" s="11">
        <v>48579</v>
      </c>
      <c r="F1759" s="10" t="s">
        <v>19</v>
      </c>
      <c r="G1759" s="12">
        <v>559988</v>
      </c>
      <c r="H1759" s="12">
        <v>0</v>
      </c>
      <c r="I1759" s="12">
        <v>0</v>
      </c>
      <c r="J1759" s="12">
        <v>0</v>
      </c>
    </row>
    <row r="1760" spans="2:10" s="1" customFormat="1" ht="19.75" customHeight="1" x14ac:dyDescent="0.25">
      <c r="B1760" s="9" t="s">
        <v>18</v>
      </c>
      <c r="C1760" s="10" t="s">
        <v>16</v>
      </c>
      <c r="D1760" s="11">
        <v>44927</v>
      </c>
      <c r="E1760" s="11">
        <v>46387</v>
      </c>
      <c r="F1760" s="10" t="s">
        <v>17</v>
      </c>
      <c r="G1760" s="12">
        <v>2621271.81</v>
      </c>
      <c r="H1760" s="12">
        <v>0</v>
      </c>
      <c r="I1760" s="12">
        <v>0</v>
      </c>
      <c r="J1760" s="12">
        <v>0</v>
      </c>
    </row>
    <row r="1761" spans="2:10" s="1" customFormat="1" ht="19.75" customHeight="1" x14ac:dyDescent="0.25">
      <c r="B1761" s="9" t="s">
        <v>18</v>
      </c>
      <c r="C1761" s="10" t="s">
        <v>16</v>
      </c>
      <c r="D1761" s="11">
        <v>44927</v>
      </c>
      <c r="E1761" s="11">
        <v>46387</v>
      </c>
      <c r="F1761" s="10" t="s">
        <v>19</v>
      </c>
      <c r="G1761" s="12">
        <v>9756.7999999999993</v>
      </c>
      <c r="H1761" s="12">
        <v>0</v>
      </c>
      <c r="I1761" s="12">
        <v>0</v>
      </c>
      <c r="J1761" s="12">
        <v>0</v>
      </c>
    </row>
    <row r="1762" spans="2:10" s="1" customFormat="1" ht="19.75" customHeight="1" x14ac:dyDescent="0.25">
      <c r="B1762" s="9" t="s">
        <v>18</v>
      </c>
      <c r="C1762" s="10" t="s">
        <v>16</v>
      </c>
      <c r="D1762" s="11">
        <v>44927</v>
      </c>
      <c r="E1762" s="11">
        <v>46752</v>
      </c>
      <c r="F1762" s="10" t="s">
        <v>17</v>
      </c>
      <c r="G1762" s="12">
        <v>11610</v>
      </c>
      <c r="H1762" s="12">
        <v>0</v>
      </c>
      <c r="I1762" s="12">
        <v>0</v>
      </c>
      <c r="J1762" s="12">
        <v>0</v>
      </c>
    </row>
    <row r="1763" spans="2:10" s="1" customFormat="1" ht="19.75" customHeight="1" x14ac:dyDescent="0.25">
      <c r="B1763" s="9" t="s">
        <v>18</v>
      </c>
      <c r="C1763" s="10" t="s">
        <v>16</v>
      </c>
      <c r="D1763" s="11">
        <v>44927</v>
      </c>
      <c r="E1763" s="11">
        <v>47119</v>
      </c>
      <c r="F1763" s="10" t="s">
        <v>17</v>
      </c>
      <c r="G1763" s="12">
        <v>300000</v>
      </c>
      <c r="H1763" s="12">
        <v>0</v>
      </c>
      <c r="I1763" s="12">
        <v>0</v>
      </c>
      <c r="J1763" s="12">
        <v>0</v>
      </c>
    </row>
    <row r="1764" spans="2:10" s="1" customFormat="1" ht="19.75" customHeight="1" x14ac:dyDescent="0.25">
      <c r="B1764" s="9" t="s">
        <v>18</v>
      </c>
      <c r="C1764" s="10" t="s">
        <v>16</v>
      </c>
      <c r="D1764" s="11">
        <v>44927</v>
      </c>
      <c r="E1764" s="11">
        <v>47483</v>
      </c>
      <c r="F1764" s="10" t="s">
        <v>17</v>
      </c>
      <c r="G1764" s="12">
        <v>555320</v>
      </c>
      <c r="H1764" s="12">
        <v>0</v>
      </c>
      <c r="I1764" s="12">
        <v>0</v>
      </c>
      <c r="J1764" s="12">
        <v>0</v>
      </c>
    </row>
    <row r="1765" spans="2:10" s="1" customFormat="1" ht="19.75" customHeight="1" x14ac:dyDescent="0.25">
      <c r="B1765" s="9" t="s">
        <v>18</v>
      </c>
      <c r="C1765" s="10" t="s">
        <v>16</v>
      </c>
      <c r="D1765" s="11">
        <v>44927</v>
      </c>
      <c r="E1765" s="11">
        <v>47848</v>
      </c>
      <c r="F1765" s="10" t="s">
        <v>19</v>
      </c>
      <c r="G1765" s="12">
        <v>827551.97</v>
      </c>
      <c r="H1765" s="12">
        <v>0</v>
      </c>
      <c r="I1765" s="12">
        <v>0</v>
      </c>
      <c r="J1765" s="12">
        <v>0</v>
      </c>
    </row>
    <row r="1766" spans="2:10" s="1" customFormat="1" ht="19.75" customHeight="1" x14ac:dyDescent="0.25">
      <c r="B1766" s="9" t="s">
        <v>18</v>
      </c>
      <c r="C1766" s="10" t="s">
        <v>16</v>
      </c>
      <c r="D1766" s="11">
        <v>44927</v>
      </c>
      <c r="E1766" s="11">
        <v>48213</v>
      </c>
      <c r="F1766" s="10" t="s">
        <v>19</v>
      </c>
      <c r="G1766" s="12">
        <v>285320.06</v>
      </c>
      <c r="H1766" s="12">
        <v>0</v>
      </c>
      <c r="I1766" s="12">
        <v>0</v>
      </c>
      <c r="J1766" s="12">
        <v>0</v>
      </c>
    </row>
    <row r="1767" spans="2:10" s="1" customFormat="1" ht="19.75" customHeight="1" x14ac:dyDescent="0.25">
      <c r="B1767" s="9" t="s">
        <v>18</v>
      </c>
      <c r="C1767" s="10" t="s">
        <v>16</v>
      </c>
      <c r="D1767" s="11">
        <v>44927</v>
      </c>
      <c r="E1767" s="11">
        <v>48580</v>
      </c>
      <c r="F1767" s="10" t="s">
        <v>19</v>
      </c>
      <c r="G1767" s="12">
        <v>22235.279999999999</v>
      </c>
      <c r="H1767" s="12">
        <v>0</v>
      </c>
      <c r="I1767" s="12">
        <v>0</v>
      </c>
      <c r="J1767" s="12">
        <v>0</v>
      </c>
    </row>
    <row r="1768" spans="2:10" s="1" customFormat="1" ht="19.75" customHeight="1" x14ac:dyDescent="0.25">
      <c r="B1768" s="9" t="s">
        <v>18</v>
      </c>
      <c r="C1768" s="10" t="s">
        <v>16</v>
      </c>
      <c r="D1768" s="11">
        <v>44931</v>
      </c>
      <c r="E1768" s="11">
        <v>48582</v>
      </c>
      <c r="F1768" s="10" t="s">
        <v>17</v>
      </c>
      <c r="G1768" s="12">
        <v>42850</v>
      </c>
      <c r="H1768" s="12">
        <v>0</v>
      </c>
      <c r="I1768" s="12">
        <v>0</v>
      </c>
      <c r="J1768" s="12">
        <v>0</v>
      </c>
    </row>
    <row r="1769" spans="2:10" s="1" customFormat="1" ht="19.75" customHeight="1" x14ac:dyDescent="0.25">
      <c r="B1769" s="9" t="s">
        <v>18</v>
      </c>
      <c r="C1769" s="10" t="s">
        <v>16</v>
      </c>
      <c r="D1769" s="11">
        <v>44937</v>
      </c>
      <c r="E1769" s="11">
        <v>46044</v>
      </c>
      <c r="F1769" s="10" t="s">
        <v>17</v>
      </c>
      <c r="G1769" s="12">
        <v>60000</v>
      </c>
      <c r="H1769" s="12">
        <v>0</v>
      </c>
      <c r="I1769" s="12">
        <v>0</v>
      </c>
      <c r="J1769" s="12">
        <v>0</v>
      </c>
    </row>
    <row r="1770" spans="2:10" s="1" customFormat="1" ht="19.75" customHeight="1" x14ac:dyDescent="0.25">
      <c r="B1770" s="9" t="s">
        <v>18</v>
      </c>
      <c r="C1770" s="10" t="s">
        <v>16</v>
      </c>
      <c r="D1770" s="11">
        <v>44937</v>
      </c>
      <c r="E1770" s="11">
        <v>48563</v>
      </c>
      <c r="F1770" s="10" t="s">
        <v>17</v>
      </c>
      <c r="G1770" s="12">
        <v>130000</v>
      </c>
      <c r="H1770" s="12">
        <v>0</v>
      </c>
      <c r="I1770" s="12">
        <v>0</v>
      </c>
      <c r="J1770" s="12">
        <v>0</v>
      </c>
    </row>
    <row r="1771" spans="2:10" s="1" customFormat="1" ht="19.75" customHeight="1" x14ac:dyDescent="0.25">
      <c r="B1771" s="9" t="s">
        <v>18</v>
      </c>
      <c r="C1771" s="10" t="s">
        <v>16</v>
      </c>
      <c r="D1771" s="11">
        <v>44938</v>
      </c>
      <c r="E1771" s="11">
        <v>48681</v>
      </c>
      <c r="F1771" s="10" t="s">
        <v>19</v>
      </c>
      <c r="G1771" s="12">
        <v>17673.87</v>
      </c>
      <c r="H1771" s="12">
        <v>0</v>
      </c>
      <c r="I1771" s="12">
        <v>0</v>
      </c>
      <c r="J1771" s="12">
        <v>0</v>
      </c>
    </row>
    <row r="1772" spans="2:10" s="1" customFormat="1" ht="19.75" customHeight="1" x14ac:dyDescent="0.25">
      <c r="B1772" s="9" t="s">
        <v>18</v>
      </c>
      <c r="C1772" s="10" t="s">
        <v>16</v>
      </c>
      <c r="D1772" s="11">
        <v>44943</v>
      </c>
      <c r="E1772" s="11">
        <v>48626</v>
      </c>
      <c r="F1772" s="10" t="s">
        <v>19</v>
      </c>
      <c r="G1772" s="12">
        <v>46083.47</v>
      </c>
      <c r="H1772" s="12">
        <v>0</v>
      </c>
      <c r="I1772" s="12">
        <v>0</v>
      </c>
      <c r="J1772" s="12">
        <v>0</v>
      </c>
    </row>
    <row r="1773" spans="2:10" s="1" customFormat="1" ht="19.75" customHeight="1" x14ac:dyDescent="0.25">
      <c r="B1773" s="9" t="s">
        <v>18</v>
      </c>
      <c r="C1773" s="10" t="s">
        <v>16</v>
      </c>
      <c r="D1773" s="11">
        <v>44945</v>
      </c>
      <c r="E1773" s="11">
        <v>48598</v>
      </c>
      <c r="F1773" s="10" t="s">
        <v>19</v>
      </c>
      <c r="G1773" s="12">
        <v>198474.47</v>
      </c>
      <c r="H1773" s="12">
        <v>0</v>
      </c>
      <c r="I1773" s="12">
        <v>0</v>
      </c>
      <c r="J1773" s="12">
        <v>0</v>
      </c>
    </row>
    <row r="1774" spans="2:10" s="1" customFormat="1" ht="19.75" customHeight="1" x14ac:dyDescent="0.25">
      <c r="B1774" s="9" t="s">
        <v>18</v>
      </c>
      <c r="C1774" s="10" t="s">
        <v>16</v>
      </c>
      <c r="D1774" s="11">
        <v>44945</v>
      </c>
      <c r="E1774" s="11">
        <v>50399</v>
      </c>
      <c r="F1774" s="10" t="s">
        <v>17</v>
      </c>
      <c r="G1774" s="12">
        <v>599992</v>
      </c>
      <c r="H1774" s="12">
        <v>0</v>
      </c>
      <c r="I1774" s="12">
        <v>0</v>
      </c>
      <c r="J1774" s="12">
        <v>0</v>
      </c>
    </row>
    <row r="1775" spans="2:10" s="1" customFormat="1" ht="19.75" customHeight="1" x14ac:dyDescent="0.25">
      <c r="B1775" s="9" t="s">
        <v>18</v>
      </c>
      <c r="C1775" s="10" t="s">
        <v>16</v>
      </c>
      <c r="D1775" s="11">
        <v>44946</v>
      </c>
      <c r="E1775" s="11">
        <v>46402</v>
      </c>
      <c r="F1775" s="10" t="s">
        <v>19</v>
      </c>
      <c r="G1775" s="12">
        <v>2251.3000000000002</v>
      </c>
      <c r="H1775" s="12">
        <v>0</v>
      </c>
      <c r="I1775" s="12">
        <v>0</v>
      </c>
      <c r="J1775" s="12">
        <v>0</v>
      </c>
    </row>
    <row r="1776" spans="2:10" s="1" customFormat="1" ht="19.75" customHeight="1" x14ac:dyDescent="0.25">
      <c r="B1776" s="9" t="s">
        <v>18</v>
      </c>
      <c r="C1776" s="10" t="s">
        <v>16</v>
      </c>
      <c r="D1776" s="11">
        <v>44946</v>
      </c>
      <c r="E1776" s="11">
        <v>48293</v>
      </c>
      <c r="F1776" s="10" t="s">
        <v>17</v>
      </c>
      <c r="G1776" s="12">
        <v>215500</v>
      </c>
      <c r="H1776" s="12">
        <v>0</v>
      </c>
      <c r="I1776" s="12">
        <v>0</v>
      </c>
      <c r="J1776" s="12">
        <v>0</v>
      </c>
    </row>
    <row r="1777" spans="2:10" s="1" customFormat="1" ht="19.75" customHeight="1" x14ac:dyDescent="0.25">
      <c r="B1777" s="9" t="s">
        <v>18</v>
      </c>
      <c r="C1777" s="10" t="s">
        <v>16</v>
      </c>
      <c r="D1777" s="11">
        <v>44949</v>
      </c>
      <c r="E1777" s="11">
        <v>46134</v>
      </c>
      <c r="F1777" s="10" t="s">
        <v>17</v>
      </c>
      <c r="G1777" s="12">
        <v>12500</v>
      </c>
      <c r="H1777" s="12">
        <v>0</v>
      </c>
      <c r="I1777" s="12">
        <v>0</v>
      </c>
      <c r="J1777" s="12">
        <v>0</v>
      </c>
    </row>
    <row r="1778" spans="2:10" s="1" customFormat="1" ht="19.75" customHeight="1" x14ac:dyDescent="0.25">
      <c r="B1778" s="9" t="s">
        <v>18</v>
      </c>
      <c r="C1778" s="10" t="s">
        <v>16</v>
      </c>
      <c r="D1778" s="11">
        <v>44949</v>
      </c>
      <c r="E1778" s="11">
        <v>48598</v>
      </c>
      <c r="F1778" s="10" t="s">
        <v>17</v>
      </c>
      <c r="G1778" s="12">
        <v>68333.45</v>
      </c>
      <c r="H1778" s="12">
        <v>0</v>
      </c>
      <c r="I1778" s="12">
        <v>0</v>
      </c>
      <c r="J1778" s="12">
        <v>0</v>
      </c>
    </row>
    <row r="1779" spans="2:10" s="1" customFormat="1" ht="19.75" customHeight="1" x14ac:dyDescent="0.25">
      <c r="B1779" s="9" t="s">
        <v>18</v>
      </c>
      <c r="C1779" s="10" t="s">
        <v>16</v>
      </c>
      <c r="D1779" s="11">
        <v>44949</v>
      </c>
      <c r="E1779" s="11">
        <v>48605</v>
      </c>
      <c r="F1779" s="10" t="s">
        <v>17</v>
      </c>
      <c r="G1779" s="12">
        <v>110000</v>
      </c>
      <c r="H1779" s="12">
        <v>0</v>
      </c>
      <c r="I1779" s="12">
        <v>0</v>
      </c>
      <c r="J1779" s="12">
        <v>0</v>
      </c>
    </row>
    <row r="1780" spans="2:10" s="1" customFormat="1" ht="19.75" customHeight="1" x14ac:dyDescent="0.25">
      <c r="B1780" s="9" t="s">
        <v>18</v>
      </c>
      <c r="C1780" s="10" t="s">
        <v>16</v>
      </c>
      <c r="D1780" s="11">
        <v>44951</v>
      </c>
      <c r="E1780" s="11">
        <v>46023</v>
      </c>
      <c r="F1780" s="10" t="s">
        <v>17</v>
      </c>
      <c r="G1780" s="12">
        <v>40000</v>
      </c>
      <c r="H1780" s="12">
        <v>0</v>
      </c>
      <c r="I1780" s="12">
        <v>0</v>
      </c>
      <c r="J1780" s="12">
        <v>0</v>
      </c>
    </row>
    <row r="1781" spans="2:10" s="1" customFormat="1" ht="19.75" customHeight="1" x14ac:dyDescent="0.25">
      <c r="B1781" s="9" t="s">
        <v>18</v>
      </c>
      <c r="C1781" s="10" t="s">
        <v>16</v>
      </c>
      <c r="D1781" s="11">
        <v>44954</v>
      </c>
      <c r="E1781" s="11">
        <v>48236</v>
      </c>
      <c r="F1781" s="10" t="s">
        <v>17</v>
      </c>
      <c r="G1781" s="12">
        <v>106400</v>
      </c>
      <c r="H1781" s="12">
        <v>0</v>
      </c>
      <c r="I1781" s="12">
        <v>0</v>
      </c>
      <c r="J1781" s="12">
        <v>0</v>
      </c>
    </row>
    <row r="1782" spans="2:10" s="1" customFormat="1" ht="19.75" customHeight="1" x14ac:dyDescent="0.25">
      <c r="B1782" s="9" t="s">
        <v>18</v>
      </c>
      <c r="C1782" s="10" t="s">
        <v>16</v>
      </c>
      <c r="D1782" s="11">
        <v>44956</v>
      </c>
      <c r="E1782" s="11">
        <v>46357</v>
      </c>
      <c r="F1782" s="10" t="s">
        <v>17</v>
      </c>
      <c r="G1782" s="12">
        <v>73187.61</v>
      </c>
      <c r="H1782" s="12">
        <v>0</v>
      </c>
      <c r="I1782" s="12">
        <v>0</v>
      </c>
      <c r="J1782" s="12">
        <v>0</v>
      </c>
    </row>
    <row r="1783" spans="2:10" s="1" customFormat="1" ht="19.75" customHeight="1" x14ac:dyDescent="0.25">
      <c r="B1783" s="9" t="s">
        <v>18</v>
      </c>
      <c r="C1783" s="10" t="s">
        <v>16</v>
      </c>
      <c r="D1783" s="11">
        <v>44956</v>
      </c>
      <c r="E1783" s="11">
        <v>47848</v>
      </c>
      <c r="F1783" s="10" t="s">
        <v>17</v>
      </c>
      <c r="G1783" s="12">
        <v>2714285.6</v>
      </c>
      <c r="H1783" s="12">
        <v>0</v>
      </c>
      <c r="I1783" s="12">
        <v>6913.43</v>
      </c>
      <c r="J1783" s="12">
        <v>0</v>
      </c>
    </row>
    <row r="1784" spans="2:10" s="1" customFormat="1" ht="19.75" customHeight="1" x14ac:dyDescent="0.25">
      <c r="B1784" s="9" t="s">
        <v>18</v>
      </c>
      <c r="C1784" s="10" t="s">
        <v>16</v>
      </c>
      <c r="D1784" s="11">
        <v>44960</v>
      </c>
      <c r="E1784" s="11">
        <v>48669</v>
      </c>
      <c r="F1784" s="10" t="s">
        <v>19</v>
      </c>
      <c r="G1784" s="12">
        <v>13063.63</v>
      </c>
      <c r="H1784" s="12">
        <v>0</v>
      </c>
      <c r="I1784" s="12">
        <v>0</v>
      </c>
      <c r="J1784" s="12">
        <v>0</v>
      </c>
    </row>
    <row r="1785" spans="2:10" s="1" customFormat="1" ht="19.75" customHeight="1" x14ac:dyDescent="0.25">
      <c r="B1785" s="9" t="s">
        <v>18</v>
      </c>
      <c r="C1785" s="10" t="s">
        <v>16</v>
      </c>
      <c r="D1785" s="11">
        <v>44965</v>
      </c>
      <c r="E1785" s="11">
        <v>46785</v>
      </c>
      <c r="F1785" s="10" t="s">
        <v>19</v>
      </c>
      <c r="G1785" s="12">
        <v>21678</v>
      </c>
      <c r="H1785" s="12">
        <v>0</v>
      </c>
      <c r="I1785" s="12">
        <v>67.099999999999994</v>
      </c>
      <c r="J1785" s="12">
        <v>0</v>
      </c>
    </row>
    <row r="1786" spans="2:10" s="1" customFormat="1" ht="19.75" customHeight="1" x14ac:dyDescent="0.25">
      <c r="B1786" s="9" t="s">
        <v>18</v>
      </c>
      <c r="C1786" s="10" t="s">
        <v>16</v>
      </c>
      <c r="D1786" s="11">
        <v>44967</v>
      </c>
      <c r="E1786" s="11">
        <v>47046</v>
      </c>
      <c r="F1786" s="10" t="s">
        <v>17</v>
      </c>
      <c r="G1786" s="12">
        <v>28342</v>
      </c>
      <c r="H1786" s="12">
        <v>0</v>
      </c>
      <c r="I1786" s="12">
        <v>0</v>
      </c>
      <c r="J1786" s="12">
        <v>0</v>
      </c>
    </row>
    <row r="1787" spans="2:10" s="1" customFormat="1" ht="19.75" customHeight="1" x14ac:dyDescent="0.25">
      <c r="B1787" s="9" t="s">
        <v>18</v>
      </c>
      <c r="C1787" s="10" t="s">
        <v>16</v>
      </c>
      <c r="D1787" s="11">
        <v>44970</v>
      </c>
      <c r="E1787" s="11">
        <v>47161</v>
      </c>
      <c r="F1787" s="10" t="s">
        <v>17</v>
      </c>
      <c r="G1787" s="12">
        <v>10474</v>
      </c>
      <c r="H1787" s="12">
        <v>0</v>
      </c>
      <c r="I1787" s="12">
        <v>0</v>
      </c>
      <c r="J1787" s="12">
        <v>0</v>
      </c>
    </row>
    <row r="1788" spans="2:10" s="1" customFormat="1" ht="19.75" customHeight="1" x14ac:dyDescent="0.25">
      <c r="B1788" s="9" t="s">
        <v>18</v>
      </c>
      <c r="C1788" s="10" t="s">
        <v>16</v>
      </c>
      <c r="D1788" s="11">
        <v>44974</v>
      </c>
      <c r="E1788" s="11">
        <v>48626</v>
      </c>
      <c r="F1788" s="10" t="s">
        <v>19</v>
      </c>
      <c r="G1788" s="12">
        <v>37360.01</v>
      </c>
      <c r="H1788" s="12">
        <v>0</v>
      </c>
      <c r="I1788" s="12">
        <v>0</v>
      </c>
      <c r="J1788" s="12">
        <v>0</v>
      </c>
    </row>
    <row r="1789" spans="2:10" s="1" customFormat="1" ht="19.75" customHeight="1" x14ac:dyDescent="0.25">
      <c r="B1789" s="9" t="s">
        <v>18</v>
      </c>
      <c r="C1789" s="10" t="s">
        <v>16</v>
      </c>
      <c r="D1789" s="11">
        <v>44978</v>
      </c>
      <c r="E1789" s="11">
        <v>47443</v>
      </c>
      <c r="F1789" s="10" t="s">
        <v>17</v>
      </c>
      <c r="G1789" s="12">
        <v>8902.39</v>
      </c>
      <c r="H1789" s="12">
        <v>0</v>
      </c>
      <c r="I1789" s="12">
        <v>0</v>
      </c>
      <c r="J1789" s="12">
        <v>0</v>
      </c>
    </row>
    <row r="1790" spans="2:10" s="1" customFormat="1" ht="19.75" customHeight="1" x14ac:dyDescent="0.25">
      <c r="B1790" s="9" t="s">
        <v>18</v>
      </c>
      <c r="C1790" s="10" t="s">
        <v>16</v>
      </c>
      <c r="D1790" s="11">
        <v>44978</v>
      </c>
      <c r="E1790" s="11">
        <v>48638</v>
      </c>
      <c r="F1790" s="10" t="s">
        <v>17</v>
      </c>
      <c r="G1790" s="12">
        <v>107500</v>
      </c>
      <c r="H1790" s="12">
        <v>0</v>
      </c>
      <c r="I1790" s="12">
        <v>0</v>
      </c>
      <c r="J1790" s="12">
        <v>0</v>
      </c>
    </row>
    <row r="1791" spans="2:10" s="1" customFormat="1" ht="19.75" customHeight="1" x14ac:dyDescent="0.25">
      <c r="B1791" s="9" t="s">
        <v>18</v>
      </c>
      <c r="C1791" s="10" t="s">
        <v>16</v>
      </c>
      <c r="D1791" s="11">
        <v>44980</v>
      </c>
      <c r="E1791" s="11">
        <v>47900</v>
      </c>
      <c r="F1791" s="10" t="s">
        <v>17</v>
      </c>
      <c r="G1791" s="12">
        <v>5250.11</v>
      </c>
      <c r="H1791" s="12">
        <v>0</v>
      </c>
      <c r="I1791" s="12">
        <v>0</v>
      </c>
      <c r="J1791" s="12">
        <v>0</v>
      </c>
    </row>
    <row r="1792" spans="2:10" s="1" customFormat="1" ht="19.75" customHeight="1" x14ac:dyDescent="0.25">
      <c r="B1792" s="9" t="s">
        <v>18</v>
      </c>
      <c r="C1792" s="10" t="s">
        <v>16</v>
      </c>
      <c r="D1792" s="11">
        <v>44986</v>
      </c>
      <c r="E1792" s="11">
        <v>46387</v>
      </c>
      <c r="F1792" s="10" t="s">
        <v>19</v>
      </c>
      <c r="G1792" s="12">
        <v>37882.36</v>
      </c>
      <c r="H1792" s="12">
        <v>0</v>
      </c>
      <c r="I1792" s="12">
        <v>0</v>
      </c>
      <c r="J1792" s="12">
        <v>0</v>
      </c>
    </row>
    <row r="1793" spans="2:10" s="1" customFormat="1" ht="19.75" customHeight="1" x14ac:dyDescent="0.25">
      <c r="B1793" s="9" t="s">
        <v>18</v>
      </c>
      <c r="C1793" s="10" t="s">
        <v>16</v>
      </c>
      <c r="D1793" s="11">
        <v>44986</v>
      </c>
      <c r="E1793" s="11">
        <v>46661</v>
      </c>
      <c r="F1793" s="10" t="s">
        <v>19</v>
      </c>
      <c r="G1793" s="12">
        <v>65000</v>
      </c>
      <c r="H1793" s="12">
        <v>0</v>
      </c>
      <c r="I1793" s="12">
        <v>0</v>
      </c>
      <c r="J1793" s="12">
        <v>0</v>
      </c>
    </row>
    <row r="1794" spans="2:10" s="1" customFormat="1" ht="19.75" customHeight="1" x14ac:dyDescent="0.25">
      <c r="B1794" s="9" t="s">
        <v>18</v>
      </c>
      <c r="C1794" s="10" t="s">
        <v>16</v>
      </c>
      <c r="D1794" s="11">
        <v>44986</v>
      </c>
      <c r="E1794" s="11">
        <v>46752</v>
      </c>
      <c r="F1794" s="10" t="s">
        <v>17</v>
      </c>
      <c r="G1794" s="12">
        <v>10000</v>
      </c>
      <c r="H1794" s="12">
        <v>0</v>
      </c>
      <c r="I1794" s="12">
        <v>0</v>
      </c>
      <c r="J1794" s="12">
        <v>0</v>
      </c>
    </row>
    <row r="1795" spans="2:10" s="1" customFormat="1" ht="19.75" customHeight="1" x14ac:dyDescent="0.25">
      <c r="B1795" s="9" t="s">
        <v>18</v>
      </c>
      <c r="C1795" s="10" t="s">
        <v>16</v>
      </c>
      <c r="D1795" s="11">
        <v>44987</v>
      </c>
      <c r="E1795" s="11">
        <v>47907</v>
      </c>
      <c r="F1795" s="10" t="s">
        <v>17</v>
      </c>
      <c r="G1795" s="12">
        <v>31500</v>
      </c>
      <c r="H1795" s="12">
        <v>0</v>
      </c>
      <c r="I1795" s="12">
        <v>0</v>
      </c>
      <c r="J1795" s="12">
        <v>0</v>
      </c>
    </row>
    <row r="1796" spans="2:10" s="1" customFormat="1" ht="19.75" customHeight="1" x14ac:dyDescent="0.25">
      <c r="B1796" s="9" t="s">
        <v>18</v>
      </c>
      <c r="C1796" s="10" t="s">
        <v>16</v>
      </c>
      <c r="D1796" s="11">
        <v>44987</v>
      </c>
      <c r="E1796" s="11">
        <v>48638</v>
      </c>
      <c r="F1796" s="10" t="s">
        <v>17</v>
      </c>
      <c r="G1796" s="12">
        <v>137761</v>
      </c>
      <c r="H1796" s="12">
        <v>0</v>
      </c>
      <c r="I1796" s="12">
        <v>0</v>
      </c>
      <c r="J1796" s="12">
        <v>0</v>
      </c>
    </row>
    <row r="1797" spans="2:10" s="1" customFormat="1" ht="19.75" customHeight="1" x14ac:dyDescent="0.25">
      <c r="B1797" s="9" t="s">
        <v>18</v>
      </c>
      <c r="C1797" s="10" t="s">
        <v>16</v>
      </c>
      <c r="D1797" s="11">
        <v>44987</v>
      </c>
      <c r="E1797" s="11">
        <v>48638</v>
      </c>
      <c r="F1797" s="10" t="s">
        <v>19</v>
      </c>
      <c r="G1797" s="12">
        <v>24990</v>
      </c>
      <c r="H1797" s="12">
        <v>0</v>
      </c>
      <c r="I1797" s="12">
        <v>0</v>
      </c>
      <c r="J1797" s="12">
        <v>0</v>
      </c>
    </row>
    <row r="1798" spans="2:10" s="1" customFormat="1" ht="19.75" customHeight="1" x14ac:dyDescent="0.25">
      <c r="B1798" s="9" t="s">
        <v>18</v>
      </c>
      <c r="C1798" s="10" t="s">
        <v>16</v>
      </c>
      <c r="D1798" s="11">
        <v>44988</v>
      </c>
      <c r="E1798" s="11">
        <v>48639</v>
      </c>
      <c r="F1798" s="10" t="s">
        <v>19</v>
      </c>
      <c r="G1798" s="12">
        <v>43500</v>
      </c>
      <c r="H1798" s="12">
        <v>0</v>
      </c>
      <c r="I1798" s="12">
        <v>0</v>
      </c>
      <c r="J1798" s="12">
        <v>0</v>
      </c>
    </row>
    <row r="1799" spans="2:10" s="1" customFormat="1" ht="19.75" customHeight="1" x14ac:dyDescent="0.25">
      <c r="B1799" s="9" t="s">
        <v>18</v>
      </c>
      <c r="C1799" s="10" t="s">
        <v>16</v>
      </c>
      <c r="D1799" s="11">
        <v>44993</v>
      </c>
      <c r="E1799" s="11">
        <v>46087</v>
      </c>
      <c r="F1799" s="10" t="s">
        <v>17</v>
      </c>
      <c r="G1799" s="12">
        <v>2500.11</v>
      </c>
      <c r="H1799" s="12">
        <v>0</v>
      </c>
      <c r="I1799" s="12">
        <v>0</v>
      </c>
      <c r="J1799" s="12">
        <v>0</v>
      </c>
    </row>
    <row r="1800" spans="2:10" s="1" customFormat="1" ht="19.75" customHeight="1" x14ac:dyDescent="0.25">
      <c r="B1800" s="9" t="s">
        <v>18</v>
      </c>
      <c r="C1800" s="10" t="s">
        <v>16</v>
      </c>
      <c r="D1800" s="11">
        <v>44993</v>
      </c>
      <c r="E1800" s="11">
        <v>48640</v>
      </c>
      <c r="F1800" s="10" t="s">
        <v>17</v>
      </c>
      <c r="G1800" s="12">
        <v>80002.31</v>
      </c>
      <c r="H1800" s="12">
        <v>0</v>
      </c>
      <c r="I1800" s="12">
        <v>0</v>
      </c>
      <c r="J1800" s="12">
        <v>0</v>
      </c>
    </row>
    <row r="1801" spans="2:10" s="1" customFormat="1" ht="19.75" customHeight="1" x14ac:dyDescent="0.25">
      <c r="B1801" s="9" t="s">
        <v>18</v>
      </c>
      <c r="C1801" s="10" t="s">
        <v>16</v>
      </c>
      <c r="D1801" s="11">
        <v>44994</v>
      </c>
      <c r="E1801" s="11">
        <v>48646</v>
      </c>
      <c r="F1801" s="10" t="s">
        <v>19</v>
      </c>
      <c r="G1801" s="12">
        <v>187833.26</v>
      </c>
      <c r="H1801" s="12">
        <v>0</v>
      </c>
      <c r="I1801" s="12">
        <v>0</v>
      </c>
      <c r="J1801" s="12">
        <v>0</v>
      </c>
    </row>
    <row r="1802" spans="2:10" s="1" customFormat="1" ht="19.75" customHeight="1" x14ac:dyDescent="0.25">
      <c r="B1802" s="9" t="s">
        <v>18</v>
      </c>
      <c r="C1802" s="10" t="s">
        <v>16</v>
      </c>
      <c r="D1802" s="11">
        <v>44995</v>
      </c>
      <c r="E1802" s="11">
        <v>48507</v>
      </c>
      <c r="F1802" s="10" t="s">
        <v>19</v>
      </c>
      <c r="G1802" s="12">
        <v>732130</v>
      </c>
      <c r="H1802" s="12">
        <v>0</v>
      </c>
      <c r="I1802" s="12">
        <v>547.05999999999995</v>
      </c>
      <c r="J1802" s="12">
        <v>0</v>
      </c>
    </row>
    <row r="1803" spans="2:10" s="1" customFormat="1" ht="19.75" customHeight="1" x14ac:dyDescent="0.25">
      <c r="B1803" s="9" t="s">
        <v>18</v>
      </c>
      <c r="C1803" s="10" t="s">
        <v>16</v>
      </c>
      <c r="D1803" s="11">
        <v>44999</v>
      </c>
      <c r="E1803" s="11">
        <v>46753</v>
      </c>
      <c r="F1803" s="10" t="s">
        <v>17</v>
      </c>
      <c r="G1803" s="12">
        <v>52530.74</v>
      </c>
      <c r="H1803" s="12">
        <v>0</v>
      </c>
      <c r="I1803" s="12">
        <v>0</v>
      </c>
      <c r="J1803" s="12">
        <v>0</v>
      </c>
    </row>
    <row r="1804" spans="2:10" s="1" customFormat="1" ht="19.75" customHeight="1" x14ac:dyDescent="0.25">
      <c r="B1804" s="9" t="s">
        <v>18</v>
      </c>
      <c r="C1804" s="10" t="s">
        <v>16</v>
      </c>
      <c r="D1804" s="11">
        <v>45000</v>
      </c>
      <c r="E1804" s="11">
        <v>47118</v>
      </c>
      <c r="F1804" s="10" t="s">
        <v>19</v>
      </c>
      <c r="G1804" s="12">
        <v>195576</v>
      </c>
      <c r="H1804" s="12">
        <v>0</v>
      </c>
      <c r="I1804" s="12">
        <v>0</v>
      </c>
      <c r="J1804" s="12">
        <v>0</v>
      </c>
    </row>
    <row r="1805" spans="2:10" s="1" customFormat="1" ht="19.75" customHeight="1" x14ac:dyDescent="0.25">
      <c r="B1805" s="9" t="s">
        <v>18</v>
      </c>
      <c r="C1805" s="10" t="s">
        <v>16</v>
      </c>
      <c r="D1805" s="11">
        <v>45001</v>
      </c>
      <c r="E1805" s="11">
        <v>48593</v>
      </c>
      <c r="F1805" s="10" t="s">
        <v>19</v>
      </c>
      <c r="G1805" s="12">
        <v>72500.11</v>
      </c>
      <c r="H1805" s="12">
        <v>0</v>
      </c>
      <c r="I1805" s="12">
        <v>0</v>
      </c>
      <c r="J1805" s="12">
        <v>0</v>
      </c>
    </row>
    <row r="1806" spans="2:10" s="1" customFormat="1" ht="19.75" customHeight="1" x14ac:dyDescent="0.25">
      <c r="B1806" s="9" t="s">
        <v>18</v>
      </c>
      <c r="C1806" s="10" t="s">
        <v>16</v>
      </c>
      <c r="D1806" s="11">
        <v>45005</v>
      </c>
      <c r="E1806" s="11">
        <v>48954</v>
      </c>
      <c r="F1806" s="10" t="s">
        <v>19</v>
      </c>
      <c r="G1806" s="12">
        <v>143174</v>
      </c>
      <c r="H1806" s="12">
        <v>0</v>
      </c>
      <c r="I1806" s="12">
        <v>0</v>
      </c>
      <c r="J1806" s="12">
        <v>0</v>
      </c>
    </row>
    <row r="1807" spans="2:10" s="1" customFormat="1" ht="19.75" customHeight="1" x14ac:dyDescent="0.25">
      <c r="B1807" s="9" t="s">
        <v>18</v>
      </c>
      <c r="C1807" s="10" t="s">
        <v>16</v>
      </c>
      <c r="D1807" s="11">
        <v>45006</v>
      </c>
      <c r="E1807" s="11">
        <v>46559</v>
      </c>
      <c r="F1807" s="10" t="s">
        <v>19</v>
      </c>
      <c r="G1807" s="12">
        <v>1618</v>
      </c>
      <c r="H1807" s="12">
        <v>0</v>
      </c>
      <c r="I1807" s="12">
        <v>0</v>
      </c>
      <c r="J1807" s="12">
        <v>0</v>
      </c>
    </row>
    <row r="1808" spans="2:10" s="1" customFormat="1" ht="19.75" customHeight="1" x14ac:dyDescent="0.25">
      <c r="B1808" s="9" t="s">
        <v>18</v>
      </c>
      <c r="C1808" s="10" t="s">
        <v>16</v>
      </c>
      <c r="D1808" s="11">
        <v>45008</v>
      </c>
      <c r="E1808" s="11">
        <v>46835</v>
      </c>
      <c r="F1808" s="10" t="s">
        <v>17</v>
      </c>
      <c r="G1808" s="12">
        <v>25398.18</v>
      </c>
      <c r="H1808" s="12">
        <v>0</v>
      </c>
      <c r="I1808" s="12">
        <v>0</v>
      </c>
      <c r="J1808" s="12">
        <v>0</v>
      </c>
    </row>
    <row r="1809" spans="2:10" s="1" customFormat="1" ht="19.75" customHeight="1" x14ac:dyDescent="0.25">
      <c r="B1809" s="9" t="s">
        <v>18</v>
      </c>
      <c r="C1809" s="10" t="s">
        <v>16</v>
      </c>
      <c r="D1809" s="11">
        <v>45008</v>
      </c>
      <c r="E1809" s="11">
        <v>48661</v>
      </c>
      <c r="F1809" s="10" t="s">
        <v>17</v>
      </c>
      <c r="G1809" s="12">
        <v>115273.84</v>
      </c>
      <c r="H1809" s="12">
        <v>0</v>
      </c>
      <c r="I1809" s="12">
        <v>0</v>
      </c>
      <c r="J1809" s="12">
        <v>0</v>
      </c>
    </row>
    <row r="1810" spans="2:10" s="1" customFormat="1" ht="19.75" customHeight="1" x14ac:dyDescent="0.25">
      <c r="B1810" s="9" t="s">
        <v>18</v>
      </c>
      <c r="C1810" s="10" t="s">
        <v>16</v>
      </c>
      <c r="D1810" s="11">
        <v>45012</v>
      </c>
      <c r="E1810" s="11">
        <v>49003</v>
      </c>
      <c r="F1810" s="10" t="s">
        <v>19</v>
      </c>
      <c r="G1810" s="12">
        <v>0</v>
      </c>
      <c r="H1810" s="12">
        <v>0</v>
      </c>
      <c r="I1810" s="12">
        <v>0</v>
      </c>
      <c r="J1810" s="12">
        <v>0</v>
      </c>
    </row>
    <row r="1811" spans="2:10" s="1" customFormat="1" ht="19.75" customHeight="1" x14ac:dyDescent="0.25">
      <c r="B1811" s="9" t="s">
        <v>18</v>
      </c>
      <c r="C1811" s="10" t="s">
        <v>16</v>
      </c>
      <c r="D1811" s="11">
        <v>45012</v>
      </c>
      <c r="E1811" s="11">
        <v>51193</v>
      </c>
      <c r="F1811" s="10" t="s">
        <v>19</v>
      </c>
      <c r="G1811" s="12">
        <v>1256110</v>
      </c>
      <c r="H1811" s="12">
        <v>0</v>
      </c>
      <c r="I1811" s="12">
        <v>0</v>
      </c>
      <c r="J1811" s="12">
        <v>0</v>
      </c>
    </row>
    <row r="1812" spans="2:10" s="1" customFormat="1" ht="19.75" customHeight="1" x14ac:dyDescent="0.25">
      <c r="B1812" s="9" t="s">
        <v>18</v>
      </c>
      <c r="C1812" s="10" t="s">
        <v>16</v>
      </c>
      <c r="D1812" s="11">
        <v>45013</v>
      </c>
      <c r="E1812" s="11">
        <v>46106</v>
      </c>
      <c r="F1812" s="10" t="s">
        <v>17</v>
      </c>
      <c r="G1812" s="12">
        <v>3000</v>
      </c>
      <c r="H1812" s="12">
        <v>0</v>
      </c>
      <c r="I1812" s="12">
        <v>0</v>
      </c>
      <c r="J1812" s="12">
        <v>0</v>
      </c>
    </row>
    <row r="1813" spans="2:10" s="1" customFormat="1" ht="19.75" customHeight="1" x14ac:dyDescent="0.25">
      <c r="B1813" s="9" t="s">
        <v>18</v>
      </c>
      <c r="C1813" s="10" t="s">
        <v>16</v>
      </c>
      <c r="D1813" s="11">
        <v>45015</v>
      </c>
      <c r="E1813" s="11">
        <v>46842</v>
      </c>
      <c r="F1813" s="10" t="s">
        <v>19</v>
      </c>
      <c r="G1813" s="12">
        <v>35100</v>
      </c>
      <c r="H1813" s="12">
        <v>0</v>
      </c>
      <c r="I1813" s="12">
        <v>0</v>
      </c>
      <c r="J1813" s="12">
        <v>0</v>
      </c>
    </row>
    <row r="1814" spans="2:10" s="1" customFormat="1" ht="19.75" customHeight="1" x14ac:dyDescent="0.25">
      <c r="B1814" s="9" t="s">
        <v>18</v>
      </c>
      <c r="C1814" s="10" t="s">
        <v>16</v>
      </c>
      <c r="D1814" s="11">
        <v>45015</v>
      </c>
      <c r="E1814" s="11">
        <v>48579</v>
      </c>
      <c r="F1814" s="10" t="s">
        <v>17</v>
      </c>
      <c r="G1814" s="12">
        <v>225439.9</v>
      </c>
      <c r="H1814" s="12">
        <v>0</v>
      </c>
      <c r="I1814" s="12">
        <v>0</v>
      </c>
      <c r="J1814" s="12">
        <v>0</v>
      </c>
    </row>
    <row r="1815" spans="2:10" s="1" customFormat="1" ht="19.75" customHeight="1" x14ac:dyDescent="0.25">
      <c r="B1815" s="9" t="s">
        <v>18</v>
      </c>
      <c r="C1815" s="10" t="s">
        <v>16</v>
      </c>
      <c r="D1815" s="11">
        <v>45016</v>
      </c>
      <c r="E1815" s="11">
        <v>48666</v>
      </c>
      <c r="F1815" s="10" t="s">
        <v>17</v>
      </c>
      <c r="G1815" s="12">
        <v>7261</v>
      </c>
      <c r="H1815" s="12">
        <v>0</v>
      </c>
      <c r="I1815" s="12">
        <v>0</v>
      </c>
      <c r="J1815" s="12">
        <v>0</v>
      </c>
    </row>
    <row r="1816" spans="2:10" s="1" customFormat="1" ht="19.75" customHeight="1" x14ac:dyDescent="0.25">
      <c r="B1816" s="9" t="s">
        <v>18</v>
      </c>
      <c r="C1816" s="10" t="s">
        <v>16</v>
      </c>
      <c r="D1816" s="11">
        <v>45016</v>
      </c>
      <c r="E1816" s="11">
        <v>48669</v>
      </c>
      <c r="F1816" s="10" t="s">
        <v>17</v>
      </c>
      <c r="G1816" s="12">
        <v>260508.69</v>
      </c>
      <c r="H1816" s="12">
        <v>0</v>
      </c>
      <c r="I1816" s="12">
        <v>0</v>
      </c>
      <c r="J1816" s="12">
        <v>0</v>
      </c>
    </row>
    <row r="1817" spans="2:10" s="1" customFormat="1" ht="19.75" customHeight="1" x14ac:dyDescent="0.25">
      <c r="B1817" s="9" t="s">
        <v>18</v>
      </c>
      <c r="C1817" s="10" t="s">
        <v>16</v>
      </c>
      <c r="D1817" s="11">
        <v>45017</v>
      </c>
      <c r="E1817" s="11">
        <v>46304</v>
      </c>
      <c r="F1817" s="10" t="s">
        <v>19</v>
      </c>
      <c r="G1817" s="12">
        <v>196600</v>
      </c>
      <c r="H1817" s="12">
        <v>0</v>
      </c>
      <c r="I1817" s="12">
        <v>0</v>
      </c>
      <c r="J1817" s="12">
        <v>0</v>
      </c>
    </row>
    <row r="1818" spans="2:10" s="1" customFormat="1" ht="19.75" customHeight="1" x14ac:dyDescent="0.25">
      <c r="B1818" s="9" t="s">
        <v>18</v>
      </c>
      <c r="C1818" s="10" t="s">
        <v>16</v>
      </c>
      <c r="D1818" s="11">
        <v>45017</v>
      </c>
      <c r="E1818" s="11">
        <v>50759</v>
      </c>
      <c r="F1818" s="10" t="s">
        <v>19</v>
      </c>
      <c r="G1818" s="12">
        <v>343576</v>
      </c>
      <c r="H1818" s="12">
        <v>0</v>
      </c>
      <c r="I1818" s="12">
        <v>0</v>
      </c>
      <c r="J1818" s="12">
        <v>0</v>
      </c>
    </row>
    <row r="1819" spans="2:10" s="1" customFormat="1" ht="19.75" customHeight="1" x14ac:dyDescent="0.25">
      <c r="B1819" s="9" t="s">
        <v>18</v>
      </c>
      <c r="C1819" s="10" t="s">
        <v>16</v>
      </c>
      <c r="D1819" s="11">
        <v>45019</v>
      </c>
      <c r="E1819" s="11">
        <v>47499</v>
      </c>
      <c r="F1819" s="10" t="s">
        <v>17</v>
      </c>
      <c r="G1819" s="12">
        <v>92373.78</v>
      </c>
      <c r="H1819" s="12">
        <v>0</v>
      </c>
      <c r="I1819" s="12">
        <v>0</v>
      </c>
      <c r="J1819" s="12">
        <v>0</v>
      </c>
    </row>
    <row r="1820" spans="2:10" s="1" customFormat="1" ht="19.75" customHeight="1" x14ac:dyDescent="0.25">
      <c r="B1820" s="9" t="s">
        <v>18</v>
      </c>
      <c r="C1820" s="10" t="s">
        <v>16</v>
      </c>
      <c r="D1820" s="11">
        <v>45019</v>
      </c>
      <c r="E1820" s="11">
        <v>48526</v>
      </c>
      <c r="F1820" s="10" t="s">
        <v>19</v>
      </c>
      <c r="G1820" s="12">
        <v>15417.65</v>
      </c>
      <c r="H1820" s="12">
        <v>0</v>
      </c>
      <c r="I1820" s="12">
        <v>39.950000000000003</v>
      </c>
      <c r="J1820" s="12">
        <v>0</v>
      </c>
    </row>
    <row r="1821" spans="2:10" s="1" customFormat="1" ht="19.75" customHeight="1" x14ac:dyDescent="0.25">
      <c r="B1821" s="9" t="s">
        <v>18</v>
      </c>
      <c r="C1821" s="10" t="s">
        <v>16</v>
      </c>
      <c r="D1821" s="11">
        <v>45020</v>
      </c>
      <c r="E1821" s="11">
        <v>46387</v>
      </c>
      <c r="F1821" s="10" t="s">
        <v>19</v>
      </c>
      <c r="G1821" s="12">
        <v>49767.06</v>
      </c>
      <c r="H1821" s="12">
        <v>0</v>
      </c>
      <c r="I1821" s="12">
        <v>0</v>
      </c>
      <c r="J1821" s="12">
        <v>0</v>
      </c>
    </row>
    <row r="1822" spans="2:10" s="1" customFormat="1" ht="19.75" customHeight="1" x14ac:dyDescent="0.25">
      <c r="B1822" s="9" t="s">
        <v>18</v>
      </c>
      <c r="C1822" s="10" t="s">
        <v>16</v>
      </c>
      <c r="D1822" s="11">
        <v>45020</v>
      </c>
      <c r="E1822" s="11">
        <v>46804</v>
      </c>
      <c r="F1822" s="10" t="s">
        <v>17</v>
      </c>
      <c r="G1822" s="12">
        <v>1928</v>
      </c>
      <c r="H1822" s="12">
        <v>0</v>
      </c>
      <c r="I1822" s="12">
        <v>0</v>
      </c>
      <c r="J1822" s="12">
        <v>0</v>
      </c>
    </row>
    <row r="1823" spans="2:10" s="1" customFormat="1" ht="19.75" customHeight="1" x14ac:dyDescent="0.25">
      <c r="B1823" s="9" t="s">
        <v>18</v>
      </c>
      <c r="C1823" s="10" t="s">
        <v>16</v>
      </c>
      <c r="D1823" s="11">
        <v>45020</v>
      </c>
      <c r="E1823" s="11">
        <v>48670</v>
      </c>
      <c r="F1823" s="10" t="s">
        <v>19</v>
      </c>
      <c r="G1823" s="12">
        <v>19232.52</v>
      </c>
      <c r="H1823" s="12">
        <v>0</v>
      </c>
      <c r="I1823" s="12">
        <v>300</v>
      </c>
      <c r="J1823" s="12">
        <v>0</v>
      </c>
    </row>
    <row r="1824" spans="2:10" s="1" customFormat="1" ht="19.75" customHeight="1" x14ac:dyDescent="0.25">
      <c r="B1824" s="9" t="s">
        <v>18</v>
      </c>
      <c r="C1824" s="10" t="s">
        <v>16</v>
      </c>
      <c r="D1824" s="11">
        <v>45020</v>
      </c>
      <c r="E1824" s="11">
        <v>48690</v>
      </c>
      <c r="F1824" s="10" t="s">
        <v>19</v>
      </c>
      <c r="G1824" s="12">
        <v>52629</v>
      </c>
      <c r="H1824" s="12">
        <v>0</v>
      </c>
      <c r="I1824" s="12">
        <v>0</v>
      </c>
      <c r="J1824" s="12">
        <v>0</v>
      </c>
    </row>
    <row r="1825" spans="2:10" s="1" customFormat="1" ht="19.75" customHeight="1" x14ac:dyDescent="0.25">
      <c r="B1825" s="9" t="s">
        <v>18</v>
      </c>
      <c r="C1825" s="10" t="s">
        <v>16</v>
      </c>
      <c r="D1825" s="11">
        <v>45020</v>
      </c>
      <c r="E1825" s="11">
        <v>49482</v>
      </c>
      <c r="F1825" s="10" t="s">
        <v>17</v>
      </c>
      <c r="G1825" s="12">
        <v>120645.74</v>
      </c>
      <c r="H1825" s="12">
        <v>0</v>
      </c>
      <c r="I1825" s="12">
        <v>0</v>
      </c>
      <c r="J1825" s="12">
        <v>0</v>
      </c>
    </row>
    <row r="1826" spans="2:10" s="1" customFormat="1" ht="19.75" customHeight="1" x14ac:dyDescent="0.25">
      <c r="B1826" s="9" t="s">
        <v>18</v>
      </c>
      <c r="C1826" s="10" t="s">
        <v>16</v>
      </c>
      <c r="D1826" s="11">
        <v>45021</v>
      </c>
      <c r="E1826" s="11">
        <v>48673</v>
      </c>
      <c r="F1826" s="10" t="s">
        <v>17</v>
      </c>
      <c r="G1826" s="12">
        <v>20000</v>
      </c>
      <c r="H1826" s="12">
        <v>0</v>
      </c>
      <c r="I1826" s="12">
        <v>0</v>
      </c>
      <c r="J1826" s="12">
        <v>0</v>
      </c>
    </row>
    <row r="1827" spans="2:10" s="1" customFormat="1" ht="19.75" customHeight="1" x14ac:dyDescent="0.25">
      <c r="B1827" s="9" t="s">
        <v>18</v>
      </c>
      <c r="C1827" s="10" t="s">
        <v>16</v>
      </c>
      <c r="D1827" s="11">
        <v>45027</v>
      </c>
      <c r="E1827" s="11">
        <v>48639</v>
      </c>
      <c r="F1827" s="10" t="s">
        <v>17</v>
      </c>
      <c r="G1827" s="12">
        <v>37544</v>
      </c>
      <c r="H1827" s="12">
        <v>0</v>
      </c>
      <c r="I1827" s="12">
        <v>0</v>
      </c>
      <c r="J1827" s="12">
        <v>0</v>
      </c>
    </row>
    <row r="1828" spans="2:10" s="1" customFormat="1" ht="19.75" customHeight="1" x14ac:dyDescent="0.25">
      <c r="B1828" s="9" t="s">
        <v>18</v>
      </c>
      <c r="C1828" s="10" t="s">
        <v>16</v>
      </c>
      <c r="D1828" s="11">
        <v>45030</v>
      </c>
      <c r="E1828" s="11">
        <v>46856</v>
      </c>
      <c r="F1828" s="10" t="s">
        <v>17</v>
      </c>
      <c r="G1828" s="12">
        <v>326666.56</v>
      </c>
      <c r="H1828" s="12">
        <v>0</v>
      </c>
      <c r="I1828" s="12">
        <v>0</v>
      </c>
      <c r="J1828" s="12">
        <v>0</v>
      </c>
    </row>
    <row r="1829" spans="2:10" s="1" customFormat="1" ht="19.75" customHeight="1" x14ac:dyDescent="0.25">
      <c r="B1829" s="9" t="s">
        <v>18</v>
      </c>
      <c r="C1829" s="10" t="s">
        <v>16</v>
      </c>
      <c r="D1829" s="11">
        <v>45030</v>
      </c>
      <c r="E1829" s="11">
        <v>48272</v>
      </c>
      <c r="F1829" s="10" t="s">
        <v>17</v>
      </c>
      <c r="G1829" s="12">
        <v>2498258</v>
      </c>
      <c r="H1829" s="12">
        <v>0</v>
      </c>
      <c r="I1829" s="12">
        <v>0</v>
      </c>
      <c r="J1829" s="12">
        <v>0</v>
      </c>
    </row>
    <row r="1830" spans="2:10" s="1" customFormat="1" ht="19.75" customHeight="1" x14ac:dyDescent="0.25">
      <c r="B1830" s="9" t="s">
        <v>18</v>
      </c>
      <c r="C1830" s="10" t="s">
        <v>16</v>
      </c>
      <c r="D1830" s="11">
        <v>45036</v>
      </c>
      <c r="E1830" s="11">
        <v>48688</v>
      </c>
      <c r="F1830" s="10" t="s">
        <v>19</v>
      </c>
      <c r="G1830" s="12">
        <v>961000</v>
      </c>
      <c r="H1830" s="12">
        <v>0</v>
      </c>
      <c r="I1830" s="12">
        <v>0</v>
      </c>
      <c r="J1830" s="12">
        <v>0</v>
      </c>
    </row>
    <row r="1831" spans="2:10" s="1" customFormat="1" ht="19.75" customHeight="1" x14ac:dyDescent="0.25">
      <c r="B1831" s="9" t="s">
        <v>18</v>
      </c>
      <c r="C1831" s="10" t="s">
        <v>16</v>
      </c>
      <c r="D1831" s="11">
        <v>45037</v>
      </c>
      <c r="E1831" s="11">
        <v>48460</v>
      </c>
      <c r="F1831" s="10" t="s">
        <v>19</v>
      </c>
      <c r="G1831" s="12">
        <v>44450.1</v>
      </c>
      <c r="H1831" s="12">
        <v>0</v>
      </c>
      <c r="I1831" s="12">
        <v>0</v>
      </c>
      <c r="J1831" s="12">
        <v>0</v>
      </c>
    </row>
    <row r="1832" spans="2:10" s="1" customFormat="1" ht="19.75" customHeight="1" x14ac:dyDescent="0.25">
      <c r="B1832" s="9" t="s">
        <v>18</v>
      </c>
      <c r="C1832" s="10" t="s">
        <v>16</v>
      </c>
      <c r="D1832" s="11">
        <v>45037</v>
      </c>
      <c r="E1832" s="11">
        <v>48689</v>
      </c>
      <c r="F1832" s="10" t="s">
        <v>17</v>
      </c>
      <c r="G1832" s="12">
        <v>44000</v>
      </c>
      <c r="H1832" s="12">
        <v>0</v>
      </c>
      <c r="I1832" s="12">
        <v>0</v>
      </c>
      <c r="J1832" s="12">
        <v>0</v>
      </c>
    </row>
    <row r="1833" spans="2:10" s="1" customFormat="1" ht="19.75" customHeight="1" x14ac:dyDescent="0.25">
      <c r="B1833" s="9" t="s">
        <v>18</v>
      </c>
      <c r="C1833" s="10" t="s">
        <v>16</v>
      </c>
      <c r="D1833" s="11">
        <v>45037</v>
      </c>
      <c r="E1833" s="11">
        <v>50489</v>
      </c>
      <c r="F1833" s="10" t="s">
        <v>17</v>
      </c>
      <c r="G1833" s="12">
        <v>1719296</v>
      </c>
      <c r="H1833" s="12">
        <v>0</v>
      </c>
      <c r="I1833" s="12">
        <v>0</v>
      </c>
      <c r="J1833" s="12">
        <v>0</v>
      </c>
    </row>
    <row r="1834" spans="2:10" s="1" customFormat="1" ht="19.75" customHeight="1" x14ac:dyDescent="0.25">
      <c r="B1834" s="9" t="s">
        <v>18</v>
      </c>
      <c r="C1834" s="10" t="s">
        <v>16</v>
      </c>
      <c r="D1834" s="11">
        <v>45042</v>
      </c>
      <c r="E1834" s="11">
        <v>46500</v>
      </c>
      <c r="F1834" s="10" t="s">
        <v>17</v>
      </c>
      <c r="G1834" s="12">
        <v>6656</v>
      </c>
      <c r="H1834" s="12">
        <v>0</v>
      </c>
      <c r="I1834" s="12">
        <v>0</v>
      </c>
      <c r="J1834" s="12">
        <v>0</v>
      </c>
    </row>
    <row r="1835" spans="2:10" s="1" customFormat="1" ht="19.75" customHeight="1" x14ac:dyDescent="0.25">
      <c r="B1835" s="9" t="s">
        <v>18</v>
      </c>
      <c r="C1835" s="10" t="s">
        <v>16</v>
      </c>
      <c r="D1835" s="11">
        <v>45042</v>
      </c>
      <c r="E1835" s="11">
        <v>48691</v>
      </c>
      <c r="F1835" s="10" t="s">
        <v>17</v>
      </c>
      <c r="G1835" s="12">
        <v>183280</v>
      </c>
      <c r="H1835" s="12">
        <v>0</v>
      </c>
      <c r="I1835" s="12">
        <v>0</v>
      </c>
      <c r="J1835" s="12">
        <v>0</v>
      </c>
    </row>
    <row r="1836" spans="2:10" s="1" customFormat="1" ht="19.75" customHeight="1" x14ac:dyDescent="0.25">
      <c r="B1836" s="9" t="s">
        <v>18</v>
      </c>
      <c r="C1836" s="10" t="s">
        <v>16</v>
      </c>
      <c r="D1836" s="11">
        <v>45043</v>
      </c>
      <c r="E1836" s="11">
        <v>46114</v>
      </c>
      <c r="F1836" s="10" t="s">
        <v>17</v>
      </c>
      <c r="G1836" s="12">
        <v>3184.96</v>
      </c>
      <c r="H1836" s="12">
        <v>0</v>
      </c>
      <c r="I1836" s="12">
        <v>0</v>
      </c>
      <c r="J1836" s="12">
        <v>0</v>
      </c>
    </row>
    <row r="1837" spans="2:10" s="1" customFormat="1" ht="19.75" customHeight="1" x14ac:dyDescent="0.25">
      <c r="B1837" s="9" t="s">
        <v>18</v>
      </c>
      <c r="C1837" s="10" t="s">
        <v>16</v>
      </c>
      <c r="D1837" s="11">
        <v>45046</v>
      </c>
      <c r="E1837" s="11">
        <v>46873</v>
      </c>
      <c r="F1837" s="10" t="s">
        <v>17</v>
      </c>
      <c r="G1837" s="12">
        <v>14000</v>
      </c>
      <c r="H1837" s="12">
        <v>0</v>
      </c>
      <c r="I1837" s="12">
        <v>0</v>
      </c>
      <c r="J1837" s="12">
        <v>0</v>
      </c>
    </row>
    <row r="1838" spans="2:10" s="1" customFormat="1" ht="19.75" customHeight="1" x14ac:dyDescent="0.25">
      <c r="B1838" s="9" t="s">
        <v>18</v>
      </c>
      <c r="C1838" s="10" t="s">
        <v>16</v>
      </c>
      <c r="D1838" s="11">
        <v>45048</v>
      </c>
      <c r="E1838" s="11">
        <v>46599</v>
      </c>
      <c r="F1838" s="10" t="s">
        <v>19</v>
      </c>
      <c r="G1838" s="12">
        <v>939658</v>
      </c>
      <c r="H1838" s="12">
        <v>0</v>
      </c>
      <c r="I1838" s="12">
        <v>0</v>
      </c>
      <c r="J1838" s="12">
        <v>0</v>
      </c>
    </row>
    <row r="1839" spans="2:10" s="1" customFormat="1" ht="19.75" customHeight="1" x14ac:dyDescent="0.25">
      <c r="B1839" s="9" t="s">
        <v>18</v>
      </c>
      <c r="C1839" s="10" t="s">
        <v>16</v>
      </c>
      <c r="D1839" s="11">
        <v>45050</v>
      </c>
      <c r="E1839" s="11">
        <v>48730</v>
      </c>
      <c r="F1839" s="10" t="s">
        <v>19</v>
      </c>
      <c r="G1839" s="12">
        <v>30499.5</v>
      </c>
      <c r="H1839" s="12">
        <v>0</v>
      </c>
      <c r="I1839" s="12">
        <v>0</v>
      </c>
      <c r="J1839" s="12">
        <v>0</v>
      </c>
    </row>
    <row r="1840" spans="2:10" s="1" customFormat="1" ht="19.75" customHeight="1" x14ac:dyDescent="0.25">
      <c r="B1840" s="9" t="s">
        <v>18</v>
      </c>
      <c r="C1840" s="10" t="s">
        <v>16</v>
      </c>
      <c r="D1840" s="11">
        <v>45055</v>
      </c>
      <c r="E1840" s="11">
        <v>48936</v>
      </c>
      <c r="F1840" s="10" t="s">
        <v>17</v>
      </c>
      <c r="G1840" s="12">
        <v>8470590</v>
      </c>
      <c r="H1840" s="12">
        <v>0</v>
      </c>
      <c r="I1840" s="12">
        <v>0</v>
      </c>
      <c r="J1840" s="12">
        <v>0</v>
      </c>
    </row>
    <row r="1841" spans="2:10" s="1" customFormat="1" ht="19.75" customHeight="1" x14ac:dyDescent="0.25">
      <c r="B1841" s="9" t="s">
        <v>18</v>
      </c>
      <c r="C1841" s="10" t="s">
        <v>16</v>
      </c>
      <c r="D1841" s="11">
        <v>45056</v>
      </c>
      <c r="E1841" s="11">
        <v>46833</v>
      </c>
      <c r="F1841" s="10" t="s">
        <v>19</v>
      </c>
      <c r="G1841" s="12">
        <v>6941.4</v>
      </c>
      <c r="H1841" s="12">
        <v>0</v>
      </c>
      <c r="I1841" s="12">
        <v>0</v>
      </c>
      <c r="J1841" s="12">
        <v>0</v>
      </c>
    </row>
    <row r="1842" spans="2:10" s="1" customFormat="1" ht="19.75" customHeight="1" x14ac:dyDescent="0.25">
      <c r="B1842" s="9" t="s">
        <v>18</v>
      </c>
      <c r="C1842" s="10" t="s">
        <v>16</v>
      </c>
      <c r="D1842" s="11">
        <v>45062</v>
      </c>
      <c r="E1842" s="11">
        <v>46053</v>
      </c>
      <c r="F1842" s="10" t="s">
        <v>19</v>
      </c>
      <c r="G1842" s="12">
        <v>9094.8700000000008</v>
      </c>
      <c r="H1842" s="12">
        <v>0</v>
      </c>
      <c r="I1842" s="12">
        <v>0</v>
      </c>
      <c r="J1842" s="12">
        <v>0</v>
      </c>
    </row>
    <row r="1843" spans="2:10" s="1" customFormat="1" ht="19.75" customHeight="1" x14ac:dyDescent="0.25">
      <c r="B1843" s="9" t="s">
        <v>18</v>
      </c>
      <c r="C1843" s="10" t="s">
        <v>16</v>
      </c>
      <c r="D1843" s="11">
        <v>45062</v>
      </c>
      <c r="E1843" s="11">
        <v>48715</v>
      </c>
      <c r="F1843" s="10" t="s">
        <v>19</v>
      </c>
      <c r="G1843" s="12">
        <v>22560.37</v>
      </c>
      <c r="H1843" s="12">
        <v>0</v>
      </c>
      <c r="I1843" s="12">
        <v>0</v>
      </c>
      <c r="J1843" s="12">
        <v>0</v>
      </c>
    </row>
    <row r="1844" spans="2:10" s="1" customFormat="1" ht="19.75" customHeight="1" x14ac:dyDescent="0.25">
      <c r="B1844" s="9" t="s">
        <v>18</v>
      </c>
      <c r="C1844" s="10" t="s">
        <v>16</v>
      </c>
      <c r="D1844" s="11">
        <v>45064</v>
      </c>
      <c r="E1844" s="11">
        <v>48717</v>
      </c>
      <c r="F1844" s="10" t="s">
        <v>17</v>
      </c>
      <c r="G1844" s="12">
        <v>44410.75</v>
      </c>
      <c r="H1844" s="12">
        <v>0</v>
      </c>
      <c r="I1844" s="12">
        <v>0</v>
      </c>
      <c r="J1844" s="12">
        <v>0</v>
      </c>
    </row>
    <row r="1845" spans="2:10" s="1" customFormat="1" ht="19.75" customHeight="1" x14ac:dyDescent="0.25">
      <c r="B1845" s="9" t="s">
        <v>18</v>
      </c>
      <c r="C1845" s="10" t="s">
        <v>16</v>
      </c>
      <c r="D1845" s="11">
        <v>45065</v>
      </c>
      <c r="E1845" s="11">
        <v>48416</v>
      </c>
      <c r="F1845" s="10" t="s">
        <v>17</v>
      </c>
      <c r="G1845" s="12">
        <v>173458.6</v>
      </c>
      <c r="H1845" s="12">
        <v>0</v>
      </c>
      <c r="I1845" s="12">
        <v>0</v>
      </c>
      <c r="J1845" s="12">
        <v>0</v>
      </c>
    </row>
    <row r="1846" spans="2:10" s="1" customFormat="1" ht="19.75" customHeight="1" x14ac:dyDescent="0.25">
      <c r="B1846" s="9" t="s">
        <v>18</v>
      </c>
      <c r="C1846" s="10" t="s">
        <v>16</v>
      </c>
      <c r="D1846" s="11">
        <v>45065</v>
      </c>
      <c r="E1846" s="11">
        <v>50495</v>
      </c>
      <c r="F1846" s="10" t="s">
        <v>19</v>
      </c>
      <c r="G1846" s="12">
        <v>839000</v>
      </c>
      <c r="H1846" s="12">
        <v>0</v>
      </c>
      <c r="I1846" s="12">
        <v>0</v>
      </c>
      <c r="J1846" s="12">
        <v>0</v>
      </c>
    </row>
    <row r="1847" spans="2:10" s="1" customFormat="1" ht="19.75" customHeight="1" x14ac:dyDescent="0.25">
      <c r="B1847" s="9" t="s">
        <v>18</v>
      </c>
      <c r="C1847" s="10" t="s">
        <v>16</v>
      </c>
      <c r="D1847" s="11">
        <v>45068</v>
      </c>
      <c r="E1847" s="11">
        <v>46559</v>
      </c>
      <c r="F1847" s="10" t="s">
        <v>19</v>
      </c>
      <c r="G1847" s="12">
        <v>4732</v>
      </c>
      <c r="H1847" s="12">
        <v>0</v>
      </c>
      <c r="I1847" s="12">
        <v>0</v>
      </c>
      <c r="J1847" s="12">
        <v>0</v>
      </c>
    </row>
    <row r="1848" spans="2:10" s="1" customFormat="1" ht="19.75" customHeight="1" x14ac:dyDescent="0.25">
      <c r="B1848" s="9" t="s">
        <v>18</v>
      </c>
      <c r="C1848" s="10" t="s">
        <v>16</v>
      </c>
      <c r="D1848" s="11">
        <v>45070</v>
      </c>
      <c r="E1848" s="11">
        <v>46137</v>
      </c>
      <c r="F1848" s="10" t="s">
        <v>19</v>
      </c>
      <c r="G1848" s="12">
        <v>0</v>
      </c>
      <c r="H1848" s="12">
        <v>0</v>
      </c>
      <c r="I1848" s="12">
        <v>0</v>
      </c>
      <c r="J1848" s="12">
        <v>0</v>
      </c>
    </row>
    <row r="1849" spans="2:10" s="1" customFormat="1" ht="19.75" customHeight="1" x14ac:dyDescent="0.25">
      <c r="B1849" s="9" t="s">
        <v>18</v>
      </c>
      <c r="C1849" s="10" t="s">
        <v>16</v>
      </c>
      <c r="D1849" s="11">
        <v>45070</v>
      </c>
      <c r="E1849" s="11">
        <v>48722</v>
      </c>
      <c r="F1849" s="10" t="s">
        <v>17</v>
      </c>
      <c r="G1849" s="12">
        <v>106851.72</v>
      </c>
      <c r="H1849" s="12">
        <v>0</v>
      </c>
      <c r="I1849" s="12">
        <v>0</v>
      </c>
      <c r="J1849" s="12">
        <v>0</v>
      </c>
    </row>
    <row r="1850" spans="2:10" s="1" customFormat="1" ht="19.75" customHeight="1" x14ac:dyDescent="0.25">
      <c r="B1850" s="9" t="s">
        <v>18</v>
      </c>
      <c r="C1850" s="10" t="s">
        <v>16</v>
      </c>
      <c r="D1850" s="11">
        <v>45070</v>
      </c>
      <c r="E1850" s="11">
        <v>48964</v>
      </c>
      <c r="F1850" s="10" t="s">
        <v>19</v>
      </c>
      <c r="G1850" s="12">
        <v>81806</v>
      </c>
      <c r="H1850" s="12">
        <v>0</v>
      </c>
      <c r="I1850" s="12">
        <v>0</v>
      </c>
      <c r="J1850" s="12">
        <v>0</v>
      </c>
    </row>
    <row r="1851" spans="2:10" s="1" customFormat="1" ht="19.75" customHeight="1" x14ac:dyDescent="0.25">
      <c r="B1851" s="9" t="s">
        <v>18</v>
      </c>
      <c r="C1851" s="10" t="s">
        <v>16</v>
      </c>
      <c r="D1851" s="11">
        <v>45072</v>
      </c>
      <c r="E1851" s="11">
        <v>46167</v>
      </c>
      <c r="F1851" s="10" t="s">
        <v>19</v>
      </c>
      <c r="G1851" s="12">
        <v>100</v>
      </c>
      <c r="H1851" s="12">
        <v>0</v>
      </c>
      <c r="I1851" s="12">
        <v>0</v>
      </c>
      <c r="J1851" s="12">
        <v>0</v>
      </c>
    </row>
    <row r="1852" spans="2:10" s="1" customFormat="1" ht="19.75" customHeight="1" x14ac:dyDescent="0.25">
      <c r="B1852" s="9" t="s">
        <v>18</v>
      </c>
      <c r="C1852" s="10" t="s">
        <v>16</v>
      </c>
      <c r="D1852" s="11">
        <v>45077</v>
      </c>
      <c r="E1852" s="11">
        <v>46538</v>
      </c>
      <c r="F1852" s="10" t="s">
        <v>19</v>
      </c>
      <c r="G1852" s="12">
        <v>14177</v>
      </c>
      <c r="H1852" s="12">
        <v>0</v>
      </c>
      <c r="I1852" s="12">
        <v>0</v>
      </c>
      <c r="J1852" s="12">
        <v>0</v>
      </c>
    </row>
    <row r="1853" spans="2:10" s="1" customFormat="1" ht="19.75" customHeight="1" x14ac:dyDescent="0.25">
      <c r="B1853" s="9" t="s">
        <v>18</v>
      </c>
      <c r="C1853" s="10" t="s">
        <v>16</v>
      </c>
      <c r="D1853" s="11">
        <v>45077</v>
      </c>
      <c r="E1853" s="11">
        <v>47633</v>
      </c>
      <c r="F1853" s="10" t="s">
        <v>17</v>
      </c>
      <c r="G1853" s="12">
        <v>28689.3</v>
      </c>
      <c r="H1853" s="12">
        <v>0</v>
      </c>
      <c r="I1853" s="12">
        <v>0</v>
      </c>
      <c r="J1853" s="12">
        <v>0</v>
      </c>
    </row>
    <row r="1854" spans="2:10" s="1" customFormat="1" ht="19.75" customHeight="1" x14ac:dyDescent="0.25">
      <c r="B1854" s="9" t="s">
        <v>18</v>
      </c>
      <c r="C1854" s="10" t="s">
        <v>16</v>
      </c>
      <c r="D1854" s="11">
        <v>45078</v>
      </c>
      <c r="E1854" s="11">
        <v>48723</v>
      </c>
      <c r="F1854" s="10" t="s">
        <v>17</v>
      </c>
      <c r="G1854" s="12">
        <v>22500</v>
      </c>
      <c r="H1854" s="12">
        <v>0</v>
      </c>
      <c r="I1854" s="12">
        <v>0</v>
      </c>
      <c r="J1854" s="12">
        <v>0</v>
      </c>
    </row>
    <row r="1855" spans="2:10" s="1" customFormat="1" ht="19.75" customHeight="1" x14ac:dyDescent="0.25">
      <c r="B1855" s="9" t="s">
        <v>18</v>
      </c>
      <c r="C1855" s="10" t="s">
        <v>16</v>
      </c>
      <c r="D1855" s="11">
        <v>45078</v>
      </c>
      <c r="E1855" s="11">
        <v>49096</v>
      </c>
      <c r="F1855" s="10" t="s">
        <v>17</v>
      </c>
      <c r="G1855" s="12">
        <v>183290</v>
      </c>
      <c r="H1855" s="12">
        <v>0</v>
      </c>
      <c r="I1855" s="12">
        <v>0</v>
      </c>
      <c r="J1855" s="12">
        <v>0</v>
      </c>
    </row>
    <row r="1856" spans="2:10" s="1" customFormat="1" ht="19.75" customHeight="1" x14ac:dyDescent="0.25">
      <c r="B1856" s="9" t="s">
        <v>18</v>
      </c>
      <c r="C1856" s="10" t="s">
        <v>16</v>
      </c>
      <c r="D1856" s="11">
        <v>45079</v>
      </c>
      <c r="E1856" s="11">
        <v>46897</v>
      </c>
      <c r="F1856" s="10" t="s">
        <v>17</v>
      </c>
      <c r="G1856" s="12">
        <v>47773.69</v>
      </c>
      <c r="H1856" s="12">
        <v>0</v>
      </c>
      <c r="I1856" s="12">
        <v>0</v>
      </c>
      <c r="J1856" s="12">
        <v>0</v>
      </c>
    </row>
    <row r="1857" spans="2:10" s="1" customFormat="1" ht="19.75" customHeight="1" x14ac:dyDescent="0.25">
      <c r="B1857" s="9" t="s">
        <v>18</v>
      </c>
      <c r="C1857" s="10" t="s">
        <v>16</v>
      </c>
      <c r="D1857" s="11">
        <v>45079</v>
      </c>
      <c r="E1857" s="11">
        <v>48719</v>
      </c>
      <c r="F1857" s="10" t="s">
        <v>17</v>
      </c>
      <c r="G1857" s="12">
        <v>1046560</v>
      </c>
      <c r="H1857" s="12">
        <v>0</v>
      </c>
      <c r="I1857" s="12">
        <v>0</v>
      </c>
      <c r="J1857" s="12">
        <v>0</v>
      </c>
    </row>
    <row r="1858" spans="2:10" s="1" customFormat="1" ht="19.75" customHeight="1" x14ac:dyDescent="0.25">
      <c r="B1858" s="9" t="s">
        <v>18</v>
      </c>
      <c r="C1858" s="10" t="s">
        <v>16</v>
      </c>
      <c r="D1858" s="11">
        <v>45079</v>
      </c>
      <c r="E1858" s="11">
        <v>48732</v>
      </c>
      <c r="F1858" s="10" t="s">
        <v>19</v>
      </c>
      <c r="G1858" s="12">
        <v>21591.439999999999</v>
      </c>
      <c r="H1858" s="12">
        <v>0</v>
      </c>
      <c r="I1858" s="12">
        <v>0</v>
      </c>
      <c r="J1858" s="12">
        <v>0</v>
      </c>
    </row>
    <row r="1859" spans="2:10" s="1" customFormat="1" ht="19.75" customHeight="1" x14ac:dyDescent="0.25">
      <c r="B1859" s="9" t="s">
        <v>18</v>
      </c>
      <c r="C1859" s="10" t="s">
        <v>16</v>
      </c>
      <c r="D1859" s="11">
        <v>45083</v>
      </c>
      <c r="E1859" s="11">
        <v>48730</v>
      </c>
      <c r="F1859" s="10" t="s">
        <v>17</v>
      </c>
      <c r="G1859" s="12">
        <v>2208641.81</v>
      </c>
      <c r="H1859" s="12">
        <v>0</v>
      </c>
      <c r="I1859" s="12">
        <v>0</v>
      </c>
      <c r="J1859" s="12">
        <v>0</v>
      </c>
    </row>
    <row r="1860" spans="2:10" s="1" customFormat="1" ht="19.75" customHeight="1" x14ac:dyDescent="0.25">
      <c r="B1860" s="9" t="s">
        <v>18</v>
      </c>
      <c r="C1860" s="10" t="s">
        <v>16</v>
      </c>
      <c r="D1860" s="11">
        <v>45085</v>
      </c>
      <c r="E1860" s="11">
        <v>46894</v>
      </c>
      <c r="F1860" s="10" t="s">
        <v>19</v>
      </c>
      <c r="G1860" s="12">
        <v>8242.94</v>
      </c>
      <c r="H1860" s="12">
        <v>0</v>
      </c>
      <c r="I1860" s="12">
        <v>0</v>
      </c>
      <c r="J1860" s="12">
        <v>0</v>
      </c>
    </row>
    <row r="1861" spans="2:10" s="1" customFormat="1" ht="19.75" customHeight="1" x14ac:dyDescent="0.25">
      <c r="B1861" s="9" t="s">
        <v>18</v>
      </c>
      <c r="C1861" s="10" t="s">
        <v>16</v>
      </c>
      <c r="D1861" s="11">
        <v>45085</v>
      </c>
      <c r="E1861" s="11">
        <v>48751</v>
      </c>
      <c r="F1861" s="10" t="s">
        <v>17</v>
      </c>
      <c r="G1861" s="12">
        <v>280000</v>
      </c>
      <c r="H1861" s="12">
        <v>0</v>
      </c>
      <c r="I1861" s="12">
        <v>0</v>
      </c>
      <c r="J1861" s="12">
        <v>0</v>
      </c>
    </row>
    <row r="1862" spans="2:10" s="1" customFormat="1" ht="19.75" customHeight="1" x14ac:dyDescent="0.25">
      <c r="B1862" s="9" t="s">
        <v>18</v>
      </c>
      <c r="C1862" s="10" t="s">
        <v>16</v>
      </c>
      <c r="D1862" s="11">
        <v>45086</v>
      </c>
      <c r="E1862" s="11">
        <v>52596</v>
      </c>
      <c r="F1862" s="10" t="s">
        <v>17</v>
      </c>
      <c r="G1862" s="12">
        <v>108000</v>
      </c>
      <c r="H1862" s="12">
        <v>0</v>
      </c>
      <c r="I1862" s="12">
        <v>0</v>
      </c>
      <c r="J1862" s="12">
        <v>0</v>
      </c>
    </row>
    <row r="1863" spans="2:10" s="1" customFormat="1" ht="19.75" customHeight="1" x14ac:dyDescent="0.25">
      <c r="B1863" s="9" t="s">
        <v>18</v>
      </c>
      <c r="C1863" s="10" t="s">
        <v>16</v>
      </c>
      <c r="D1863" s="11">
        <v>45089</v>
      </c>
      <c r="E1863" s="11">
        <v>46387</v>
      </c>
      <c r="F1863" s="10" t="s">
        <v>17</v>
      </c>
      <c r="G1863" s="12">
        <v>595004</v>
      </c>
      <c r="H1863" s="12">
        <v>0</v>
      </c>
      <c r="I1863" s="12">
        <v>0</v>
      </c>
      <c r="J1863" s="12">
        <v>0</v>
      </c>
    </row>
    <row r="1864" spans="2:10" s="1" customFormat="1" ht="19.75" customHeight="1" x14ac:dyDescent="0.25">
      <c r="B1864" s="9" t="s">
        <v>18</v>
      </c>
      <c r="C1864" s="10" t="s">
        <v>16</v>
      </c>
      <c r="D1864" s="11">
        <v>45090</v>
      </c>
      <c r="E1864" s="11">
        <v>47118</v>
      </c>
      <c r="F1864" s="10" t="s">
        <v>17</v>
      </c>
      <c r="G1864" s="12">
        <v>100000.1</v>
      </c>
      <c r="H1864" s="12">
        <v>0</v>
      </c>
      <c r="I1864" s="12">
        <v>0</v>
      </c>
      <c r="J1864" s="12">
        <v>0</v>
      </c>
    </row>
    <row r="1865" spans="2:10" s="1" customFormat="1" ht="19.75" customHeight="1" x14ac:dyDescent="0.25">
      <c r="B1865" s="9" t="s">
        <v>18</v>
      </c>
      <c r="C1865" s="10" t="s">
        <v>16</v>
      </c>
      <c r="D1865" s="11">
        <v>45092</v>
      </c>
      <c r="E1865" s="11">
        <v>48740</v>
      </c>
      <c r="F1865" s="10" t="s">
        <v>19</v>
      </c>
      <c r="G1865" s="12">
        <v>30717.97</v>
      </c>
      <c r="H1865" s="12">
        <v>0</v>
      </c>
      <c r="I1865" s="12">
        <v>0</v>
      </c>
      <c r="J1865" s="12">
        <v>0</v>
      </c>
    </row>
    <row r="1866" spans="2:10" s="1" customFormat="1" ht="19.75" customHeight="1" x14ac:dyDescent="0.25">
      <c r="B1866" s="9" t="s">
        <v>18</v>
      </c>
      <c r="C1866" s="10" t="s">
        <v>16</v>
      </c>
      <c r="D1866" s="11">
        <v>45092</v>
      </c>
      <c r="E1866" s="11">
        <v>50489</v>
      </c>
      <c r="F1866" s="10" t="s">
        <v>17</v>
      </c>
      <c r="G1866" s="12">
        <v>7538462</v>
      </c>
      <c r="H1866" s="12">
        <v>0</v>
      </c>
      <c r="I1866" s="12">
        <v>1821.8</v>
      </c>
      <c r="J1866" s="12">
        <v>0</v>
      </c>
    </row>
    <row r="1867" spans="2:10" s="1" customFormat="1" ht="19.75" customHeight="1" x14ac:dyDescent="0.25">
      <c r="B1867" s="9" t="s">
        <v>18</v>
      </c>
      <c r="C1867" s="10" t="s">
        <v>16</v>
      </c>
      <c r="D1867" s="11">
        <v>45096</v>
      </c>
      <c r="E1867" s="11">
        <v>48747</v>
      </c>
      <c r="F1867" s="10" t="s">
        <v>19</v>
      </c>
      <c r="G1867" s="12">
        <v>17935.71</v>
      </c>
      <c r="H1867" s="12">
        <v>0</v>
      </c>
      <c r="I1867" s="12">
        <v>0</v>
      </c>
      <c r="J1867" s="12">
        <v>0</v>
      </c>
    </row>
    <row r="1868" spans="2:10" s="1" customFormat="1" ht="19.75" customHeight="1" x14ac:dyDescent="0.25">
      <c r="B1868" s="9" t="s">
        <v>18</v>
      </c>
      <c r="C1868" s="10" t="s">
        <v>16</v>
      </c>
      <c r="D1868" s="11">
        <v>45097</v>
      </c>
      <c r="E1868" s="11">
        <v>48749</v>
      </c>
      <c r="F1868" s="10" t="s">
        <v>19</v>
      </c>
      <c r="G1868" s="12">
        <v>2723.58</v>
      </c>
      <c r="H1868" s="12">
        <v>0</v>
      </c>
      <c r="I1868" s="12">
        <v>0</v>
      </c>
      <c r="J1868" s="12">
        <v>0</v>
      </c>
    </row>
    <row r="1869" spans="2:10" s="1" customFormat="1" ht="19.75" customHeight="1" x14ac:dyDescent="0.25">
      <c r="B1869" s="9" t="s">
        <v>18</v>
      </c>
      <c r="C1869" s="10" t="s">
        <v>16</v>
      </c>
      <c r="D1869" s="11">
        <v>45098</v>
      </c>
      <c r="E1869" s="11">
        <v>46868</v>
      </c>
      <c r="F1869" s="10" t="s">
        <v>19</v>
      </c>
      <c r="G1869" s="12">
        <v>107600</v>
      </c>
      <c r="H1869" s="12">
        <v>0</v>
      </c>
      <c r="I1869" s="12">
        <v>0</v>
      </c>
      <c r="J1869" s="12">
        <v>0</v>
      </c>
    </row>
    <row r="1870" spans="2:10" s="1" customFormat="1" ht="19.75" customHeight="1" x14ac:dyDescent="0.25">
      <c r="B1870" s="9" t="s">
        <v>18</v>
      </c>
      <c r="C1870" s="10" t="s">
        <v>16</v>
      </c>
      <c r="D1870" s="11">
        <v>45098</v>
      </c>
      <c r="E1870" s="11">
        <v>48724</v>
      </c>
      <c r="F1870" s="10" t="s">
        <v>17</v>
      </c>
      <c r="G1870" s="12">
        <v>89760</v>
      </c>
      <c r="H1870" s="12">
        <v>0</v>
      </c>
      <c r="I1870" s="12">
        <v>0</v>
      </c>
      <c r="J1870" s="12">
        <v>0</v>
      </c>
    </row>
    <row r="1871" spans="2:10" s="1" customFormat="1" ht="19.75" customHeight="1" x14ac:dyDescent="0.25">
      <c r="B1871" s="9" t="s">
        <v>18</v>
      </c>
      <c r="C1871" s="10" t="s">
        <v>16</v>
      </c>
      <c r="D1871" s="11">
        <v>45099</v>
      </c>
      <c r="E1871" s="11">
        <v>46925</v>
      </c>
      <c r="F1871" s="10" t="s">
        <v>17</v>
      </c>
      <c r="G1871" s="12">
        <v>39999.800000000003</v>
      </c>
      <c r="H1871" s="12">
        <v>0</v>
      </c>
      <c r="I1871" s="12">
        <v>0</v>
      </c>
      <c r="J1871" s="12">
        <v>0</v>
      </c>
    </row>
    <row r="1872" spans="2:10" s="1" customFormat="1" ht="19.75" customHeight="1" x14ac:dyDescent="0.25">
      <c r="B1872" s="9" t="s">
        <v>18</v>
      </c>
      <c r="C1872" s="10" t="s">
        <v>16</v>
      </c>
      <c r="D1872" s="11">
        <v>45099</v>
      </c>
      <c r="E1872" s="11">
        <v>51866</v>
      </c>
      <c r="F1872" s="10" t="s">
        <v>17</v>
      </c>
      <c r="G1872" s="12">
        <v>1728068</v>
      </c>
      <c r="H1872" s="12">
        <v>0</v>
      </c>
      <c r="I1872" s="12">
        <v>0</v>
      </c>
      <c r="J1872" s="12">
        <v>0</v>
      </c>
    </row>
    <row r="1873" spans="2:10" s="1" customFormat="1" ht="19.75" customHeight="1" x14ac:dyDescent="0.25">
      <c r="B1873" s="9" t="s">
        <v>18</v>
      </c>
      <c r="C1873" s="10" t="s">
        <v>16</v>
      </c>
      <c r="D1873" s="11">
        <v>45103</v>
      </c>
      <c r="E1873" s="11">
        <v>46778</v>
      </c>
      <c r="F1873" s="10" t="s">
        <v>17</v>
      </c>
      <c r="G1873" s="12">
        <v>6863.43</v>
      </c>
      <c r="H1873" s="12">
        <v>0</v>
      </c>
      <c r="I1873" s="12">
        <v>0</v>
      </c>
      <c r="J1873" s="12">
        <v>0</v>
      </c>
    </row>
    <row r="1874" spans="2:10" s="1" customFormat="1" ht="19.75" customHeight="1" x14ac:dyDescent="0.25">
      <c r="B1874" s="9" t="s">
        <v>18</v>
      </c>
      <c r="C1874" s="10" t="s">
        <v>16</v>
      </c>
      <c r="D1874" s="11">
        <v>45103</v>
      </c>
      <c r="E1874" s="11">
        <v>47021</v>
      </c>
      <c r="F1874" s="10" t="s">
        <v>17</v>
      </c>
      <c r="G1874" s="12">
        <v>54991</v>
      </c>
      <c r="H1874" s="12">
        <v>0</v>
      </c>
      <c r="I1874" s="12">
        <v>0</v>
      </c>
      <c r="J1874" s="12">
        <v>0</v>
      </c>
    </row>
    <row r="1875" spans="2:10" s="1" customFormat="1" ht="19.75" customHeight="1" x14ac:dyDescent="0.25">
      <c r="B1875" s="9" t="s">
        <v>18</v>
      </c>
      <c r="C1875" s="10" t="s">
        <v>16</v>
      </c>
      <c r="D1875" s="11">
        <v>45103</v>
      </c>
      <c r="E1875" s="11">
        <v>47149</v>
      </c>
      <c r="F1875" s="10" t="s">
        <v>17</v>
      </c>
      <c r="G1875" s="12">
        <v>16669.419999999998</v>
      </c>
      <c r="H1875" s="12">
        <v>0</v>
      </c>
      <c r="I1875" s="12">
        <v>0</v>
      </c>
      <c r="J1875" s="12">
        <v>0</v>
      </c>
    </row>
    <row r="1876" spans="2:10" s="1" customFormat="1" ht="19.75" customHeight="1" x14ac:dyDescent="0.25">
      <c r="B1876" s="9" t="s">
        <v>18</v>
      </c>
      <c r="C1876" s="10" t="s">
        <v>16</v>
      </c>
      <c r="D1876" s="11">
        <v>45103</v>
      </c>
      <c r="E1876" s="11">
        <v>50221</v>
      </c>
      <c r="F1876" s="10" t="s">
        <v>17</v>
      </c>
      <c r="G1876" s="12">
        <v>13156.5</v>
      </c>
      <c r="H1876" s="12">
        <v>0</v>
      </c>
      <c r="I1876" s="12">
        <v>0</v>
      </c>
      <c r="J1876" s="12">
        <v>0</v>
      </c>
    </row>
    <row r="1877" spans="2:10" s="1" customFormat="1" ht="19.75" customHeight="1" x14ac:dyDescent="0.25">
      <c r="B1877" s="9" t="s">
        <v>18</v>
      </c>
      <c r="C1877" s="10" t="s">
        <v>16</v>
      </c>
      <c r="D1877" s="11">
        <v>45104</v>
      </c>
      <c r="E1877" s="11">
        <v>46497</v>
      </c>
      <c r="F1877" s="10" t="s">
        <v>17</v>
      </c>
      <c r="G1877" s="12">
        <v>32968</v>
      </c>
      <c r="H1877" s="12">
        <v>0</v>
      </c>
      <c r="I1877" s="12">
        <v>0</v>
      </c>
      <c r="J1877" s="12">
        <v>0</v>
      </c>
    </row>
    <row r="1878" spans="2:10" s="1" customFormat="1" ht="19.75" customHeight="1" x14ac:dyDescent="0.25">
      <c r="B1878" s="9" t="s">
        <v>18</v>
      </c>
      <c r="C1878" s="10" t="s">
        <v>16</v>
      </c>
      <c r="D1878" s="11">
        <v>45105</v>
      </c>
      <c r="E1878" s="11">
        <v>46199</v>
      </c>
      <c r="F1878" s="10" t="s">
        <v>17</v>
      </c>
      <c r="G1878" s="12">
        <v>19438</v>
      </c>
      <c r="H1878" s="12">
        <v>0</v>
      </c>
      <c r="I1878" s="12">
        <v>0</v>
      </c>
      <c r="J1878" s="12">
        <v>0</v>
      </c>
    </row>
    <row r="1879" spans="2:10" s="1" customFormat="1" ht="19.75" customHeight="1" x14ac:dyDescent="0.25">
      <c r="B1879" s="9" t="s">
        <v>18</v>
      </c>
      <c r="C1879" s="10" t="s">
        <v>16</v>
      </c>
      <c r="D1879" s="11">
        <v>45105</v>
      </c>
      <c r="E1879" s="11">
        <v>47664</v>
      </c>
      <c r="F1879" s="10" t="s">
        <v>17</v>
      </c>
      <c r="G1879" s="12">
        <v>40806.33</v>
      </c>
      <c r="H1879" s="12">
        <v>0</v>
      </c>
      <c r="I1879" s="12">
        <v>0</v>
      </c>
      <c r="J1879" s="12">
        <v>0</v>
      </c>
    </row>
    <row r="1880" spans="2:10" s="1" customFormat="1" ht="19.75" customHeight="1" x14ac:dyDescent="0.25">
      <c r="B1880" s="9" t="s">
        <v>18</v>
      </c>
      <c r="C1880" s="10" t="s">
        <v>16</v>
      </c>
      <c r="D1880" s="11">
        <v>45105</v>
      </c>
      <c r="E1880" s="11">
        <v>48761</v>
      </c>
      <c r="F1880" s="10" t="s">
        <v>17</v>
      </c>
      <c r="G1880" s="12">
        <v>20000</v>
      </c>
      <c r="H1880" s="12">
        <v>0</v>
      </c>
      <c r="I1880" s="12">
        <v>0</v>
      </c>
      <c r="J1880" s="12">
        <v>0</v>
      </c>
    </row>
    <row r="1881" spans="2:10" s="1" customFormat="1" ht="19.75" customHeight="1" x14ac:dyDescent="0.25">
      <c r="B1881" s="9" t="s">
        <v>18</v>
      </c>
      <c r="C1881" s="10" t="s">
        <v>16</v>
      </c>
      <c r="D1881" s="11">
        <v>45106</v>
      </c>
      <c r="E1881" s="11">
        <v>47296</v>
      </c>
      <c r="F1881" s="10" t="s">
        <v>19</v>
      </c>
      <c r="G1881" s="12">
        <v>20300</v>
      </c>
      <c r="H1881" s="12">
        <v>0</v>
      </c>
      <c r="I1881" s="12">
        <v>0</v>
      </c>
      <c r="J1881" s="12">
        <v>0</v>
      </c>
    </row>
    <row r="1882" spans="2:10" s="1" customFormat="1" ht="19.75" customHeight="1" x14ac:dyDescent="0.25">
      <c r="B1882" s="9" t="s">
        <v>18</v>
      </c>
      <c r="C1882" s="10" t="s">
        <v>16</v>
      </c>
      <c r="D1882" s="11">
        <v>45106</v>
      </c>
      <c r="E1882" s="11">
        <v>50770</v>
      </c>
      <c r="F1882" s="10" t="s">
        <v>19</v>
      </c>
      <c r="G1882" s="12">
        <v>276448</v>
      </c>
      <c r="H1882" s="12">
        <v>0</v>
      </c>
      <c r="I1882" s="12">
        <v>0</v>
      </c>
      <c r="J1882" s="12">
        <v>0</v>
      </c>
    </row>
    <row r="1883" spans="2:10" s="1" customFormat="1" ht="19.75" customHeight="1" x14ac:dyDescent="0.25">
      <c r="B1883" s="9" t="s">
        <v>18</v>
      </c>
      <c r="C1883" s="10" t="s">
        <v>16</v>
      </c>
      <c r="D1883" s="11">
        <v>45106</v>
      </c>
      <c r="E1883" s="11">
        <v>52407</v>
      </c>
      <c r="F1883" s="10" t="s">
        <v>17</v>
      </c>
      <c r="G1883" s="12">
        <v>56600.74</v>
      </c>
      <c r="H1883" s="12">
        <v>0</v>
      </c>
      <c r="I1883" s="12">
        <v>0</v>
      </c>
      <c r="J1883" s="12">
        <v>0</v>
      </c>
    </row>
    <row r="1884" spans="2:10" s="1" customFormat="1" ht="19.75" customHeight="1" x14ac:dyDescent="0.25">
      <c r="B1884" s="9" t="s">
        <v>18</v>
      </c>
      <c r="C1884" s="10" t="s">
        <v>16</v>
      </c>
      <c r="D1884" s="11">
        <v>45107</v>
      </c>
      <c r="E1884" s="11">
        <v>46898</v>
      </c>
      <c r="F1884" s="10" t="s">
        <v>17</v>
      </c>
      <c r="G1884" s="12">
        <v>88500</v>
      </c>
      <c r="H1884" s="12">
        <v>0</v>
      </c>
      <c r="I1884" s="12">
        <v>0</v>
      </c>
      <c r="J1884" s="12">
        <v>0</v>
      </c>
    </row>
    <row r="1885" spans="2:10" s="1" customFormat="1" ht="19.75" customHeight="1" x14ac:dyDescent="0.25">
      <c r="B1885" s="9" t="s">
        <v>18</v>
      </c>
      <c r="C1885" s="10" t="s">
        <v>16</v>
      </c>
      <c r="D1885" s="11">
        <v>45107</v>
      </c>
      <c r="E1885" s="11">
        <v>48759</v>
      </c>
      <c r="F1885" s="10" t="s">
        <v>19</v>
      </c>
      <c r="G1885" s="12">
        <v>102239.8</v>
      </c>
      <c r="H1885" s="12">
        <v>0</v>
      </c>
      <c r="I1885" s="12">
        <v>0</v>
      </c>
      <c r="J1885" s="12">
        <v>0</v>
      </c>
    </row>
    <row r="1886" spans="2:10" s="1" customFormat="1" ht="19.75" customHeight="1" x14ac:dyDescent="0.25">
      <c r="B1886" s="9" t="s">
        <v>18</v>
      </c>
      <c r="C1886" s="10" t="s">
        <v>16</v>
      </c>
      <c r="D1886" s="11">
        <v>45107</v>
      </c>
      <c r="E1886" s="11">
        <v>48760</v>
      </c>
      <c r="F1886" s="10" t="s">
        <v>19</v>
      </c>
      <c r="G1886" s="12">
        <v>93140</v>
      </c>
      <c r="H1886" s="12">
        <v>0</v>
      </c>
      <c r="I1886" s="12">
        <v>0</v>
      </c>
      <c r="J1886" s="12">
        <v>0</v>
      </c>
    </row>
    <row r="1887" spans="2:10" s="1" customFormat="1" ht="19.75" customHeight="1" x14ac:dyDescent="0.25">
      <c r="B1887" s="9" t="s">
        <v>18</v>
      </c>
      <c r="C1887" s="10" t="s">
        <v>16</v>
      </c>
      <c r="D1887" s="11">
        <v>45107</v>
      </c>
      <c r="E1887" s="11">
        <v>48944</v>
      </c>
      <c r="F1887" s="10" t="s">
        <v>19</v>
      </c>
      <c r="G1887" s="12">
        <v>55984</v>
      </c>
      <c r="H1887" s="12">
        <v>0</v>
      </c>
      <c r="I1887" s="12">
        <v>0</v>
      </c>
      <c r="J1887" s="12">
        <v>0</v>
      </c>
    </row>
    <row r="1888" spans="2:10" s="1" customFormat="1" ht="19.75" customHeight="1" x14ac:dyDescent="0.25">
      <c r="B1888" s="9" t="s">
        <v>18</v>
      </c>
      <c r="C1888" s="10" t="s">
        <v>16</v>
      </c>
      <c r="D1888" s="11">
        <v>45108</v>
      </c>
      <c r="E1888" s="11">
        <v>46565</v>
      </c>
      <c r="F1888" s="10" t="s">
        <v>17</v>
      </c>
      <c r="G1888" s="12">
        <v>13242.47</v>
      </c>
      <c r="H1888" s="12">
        <v>0</v>
      </c>
      <c r="I1888" s="12">
        <v>0</v>
      </c>
      <c r="J1888" s="12">
        <v>0</v>
      </c>
    </row>
    <row r="1889" spans="2:10" s="1" customFormat="1" ht="19.75" customHeight="1" x14ac:dyDescent="0.25">
      <c r="B1889" s="9" t="s">
        <v>18</v>
      </c>
      <c r="C1889" s="10" t="s">
        <v>16</v>
      </c>
      <c r="D1889" s="11">
        <v>45110</v>
      </c>
      <c r="E1889" s="11">
        <v>46199</v>
      </c>
      <c r="F1889" s="10" t="s">
        <v>17</v>
      </c>
      <c r="G1889" s="12">
        <v>3500</v>
      </c>
      <c r="H1889" s="12">
        <v>0</v>
      </c>
      <c r="I1889" s="12">
        <v>0</v>
      </c>
      <c r="J1889" s="12">
        <v>0</v>
      </c>
    </row>
    <row r="1890" spans="2:10" s="1" customFormat="1" ht="19.75" customHeight="1" x14ac:dyDescent="0.25">
      <c r="B1890" s="9" t="s">
        <v>18</v>
      </c>
      <c r="C1890" s="10" t="s">
        <v>16</v>
      </c>
      <c r="D1890" s="11">
        <v>45111</v>
      </c>
      <c r="E1890" s="11">
        <v>47118</v>
      </c>
      <c r="F1890" s="10" t="s">
        <v>17</v>
      </c>
      <c r="G1890" s="12">
        <v>116761</v>
      </c>
      <c r="H1890" s="12">
        <v>0</v>
      </c>
      <c r="I1890" s="12">
        <v>0</v>
      </c>
      <c r="J1890" s="12">
        <v>0</v>
      </c>
    </row>
    <row r="1891" spans="2:10" s="1" customFormat="1" ht="19.75" customHeight="1" x14ac:dyDescent="0.25">
      <c r="B1891" s="9" t="s">
        <v>18</v>
      </c>
      <c r="C1891" s="10" t="s">
        <v>16</v>
      </c>
      <c r="D1891" s="11">
        <v>45111</v>
      </c>
      <c r="E1891" s="11">
        <v>48764</v>
      </c>
      <c r="F1891" s="10" t="s">
        <v>19</v>
      </c>
      <c r="G1891" s="12">
        <v>9700</v>
      </c>
      <c r="H1891" s="12">
        <v>0</v>
      </c>
      <c r="I1891" s="12">
        <v>0</v>
      </c>
      <c r="J1891" s="12">
        <v>0</v>
      </c>
    </row>
    <row r="1892" spans="2:10" s="1" customFormat="1" ht="19.75" customHeight="1" x14ac:dyDescent="0.25">
      <c r="B1892" s="9" t="s">
        <v>18</v>
      </c>
      <c r="C1892" s="10" t="s">
        <v>16</v>
      </c>
      <c r="D1892" s="11">
        <v>45113</v>
      </c>
      <c r="E1892" s="11">
        <v>48760</v>
      </c>
      <c r="F1892" s="10" t="s">
        <v>19</v>
      </c>
      <c r="G1892" s="12">
        <v>810002</v>
      </c>
      <c r="H1892" s="12">
        <v>0</v>
      </c>
      <c r="I1892" s="12">
        <v>0</v>
      </c>
      <c r="J1892" s="12">
        <v>0</v>
      </c>
    </row>
    <row r="1893" spans="2:10" s="1" customFormat="1" ht="19.75" customHeight="1" x14ac:dyDescent="0.25">
      <c r="B1893" s="9" t="s">
        <v>18</v>
      </c>
      <c r="C1893" s="10" t="s">
        <v>16</v>
      </c>
      <c r="D1893" s="11">
        <v>45113</v>
      </c>
      <c r="E1893" s="11">
        <v>48764</v>
      </c>
      <c r="F1893" s="10" t="s">
        <v>19</v>
      </c>
      <c r="G1893" s="12">
        <v>18992.689999999999</v>
      </c>
      <c r="H1893" s="12">
        <v>0</v>
      </c>
      <c r="I1893" s="12">
        <v>0</v>
      </c>
      <c r="J1893" s="12">
        <v>0</v>
      </c>
    </row>
    <row r="1894" spans="2:10" s="1" customFormat="1" ht="19.75" customHeight="1" x14ac:dyDescent="0.25">
      <c r="B1894" s="9" t="s">
        <v>18</v>
      </c>
      <c r="C1894" s="10" t="s">
        <v>16</v>
      </c>
      <c r="D1894" s="11">
        <v>45117</v>
      </c>
      <c r="E1894" s="11">
        <v>48801</v>
      </c>
      <c r="F1894" s="10" t="s">
        <v>17</v>
      </c>
      <c r="G1894" s="12">
        <v>11500</v>
      </c>
      <c r="H1894" s="12">
        <v>0</v>
      </c>
      <c r="I1894" s="12">
        <v>0</v>
      </c>
      <c r="J1894" s="12">
        <v>0</v>
      </c>
    </row>
    <row r="1895" spans="2:10" s="1" customFormat="1" ht="19.75" customHeight="1" x14ac:dyDescent="0.25">
      <c r="B1895" s="9" t="s">
        <v>18</v>
      </c>
      <c r="C1895" s="10" t="s">
        <v>16</v>
      </c>
      <c r="D1895" s="11">
        <v>45117</v>
      </c>
      <c r="E1895" s="11">
        <v>49114</v>
      </c>
      <c r="F1895" s="10" t="s">
        <v>17</v>
      </c>
      <c r="G1895" s="12">
        <v>1299513.45</v>
      </c>
      <c r="H1895" s="12">
        <v>0</v>
      </c>
      <c r="I1895" s="12">
        <v>0</v>
      </c>
      <c r="J1895" s="12">
        <v>0</v>
      </c>
    </row>
    <row r="1896" spans="2:10" s="1" customFormat="1" ht="19.75" customHeight="1" x14ac:dyDescent="0.25">
      <c r="B1896" s="9" t="s">
        <v>18</v>
      </c>
      <c r="C1896" s="10" t="s">
        <v>16</v>
      </c>
      <c r="D1896" s="11">
        <v>45118</v>
      </c>
      <c r="E1896" s="11">
        <v>47309</v>
      </c>
      <c r="F1896" s="10" t="s">
        <v>19</v>
      </c>
      <c r="G1896" s="12">
        <v>41812</v>
      </c>
      <c r="H1896" s="12">
        <v>0</v>
      </c>
      <c r="I1896" s="12">
        <v>0</v>
      </c>
      <c r="J1896" s="12">
        <v>0</v>
      </c>
    </row>
    <row r="1897" spans="2:10" s="1" customFormat="1" ht="19.75" customHeight="1" x14ac:dyDescent="0.25">
      <c r="B1897" s="9" t="s">
        <v>18</v>
      </c>
      <c r="C1897" s="10" t="s">
        <v>16</v>
      </c>
      <c r="D1897" s="11">
        <v>45124</v>
      </c>
      <c r="E1897" s="11">
        <v>48775</v>
      </c>
      <c r="F1897" s="10" t="s">
        <v>19</v>
      </c>
      <c r="G1897" s="12">
        <v>64499.66</v>
      </c>
      <c r="H1897" s="12">
        <v>0</v>
      </c>
      <c r="I1897" s="12">
        <v>0</v>
      </c>
      <c r="J1897" s="12">
        <v>0</v>
      </c>
    </row>
    <row r="1898" spans="2:10" s="1" customFormat="1" ht="19.75" customHeight="1" x14ac:dyDescent="0.25">
      <c r="B1898" s="9" t="s">
        <v>18</v>
      </c>
      <c r="C1898" s="10" t="s">
        <v>16</v>
      </c>
      <c r="D1898" s="11">
        <v>45126</v>
      </c>
      <c r="E1898" s="11">
        <v>46952</v>
      </c>
      <c r="F1898" s="10" t="s">
        <v>17</v>
      </c>
      <c r="G1898" s="12">
        <v>25833.43</v>
      </c>
      <c r="H1898" s="12">
        <v>0</v>
      </c>
      <c r="I1898" s="12">
        <v>0</v>
      </c>
      <c r="J1898" s="12">
        <v>0</v>
      </c>
    </row>
    <row r="1899" spans="2:10" s="1" customFormat="1" ht="19.75" customHeight="1" x14ac:dyDescent="0.25">
      <c r="B1899" s="9" t="s">
        <v>18</v>
      </c>
      <c r="C1899" s="10" t="s">
        <v>16</v>
      </c>
      <c r="D1899" s="11">
        <v>45126</v>
      </c>
      <c r="E1899" s="11">
        <v>47848</v>
      </c>
      <c r="F1899" s="10" t="s">
        <v>17</v>
      </c>
      <c r="G1899" s="12">
        <v>0</v>
      </c>
      <c r="H1899" s="12">
        <v>0</v>
      </c>
      <c r="I1899" s="12">
        <v>0</v>
      </c>
      <c r="J1899" s="12">
        <v>0</v>
      </c>
    </row>
    <row r="1900" spans="2:10" s="1" customFormat="1" ht="19.75" customHeight="1" x14ac:dyDescent="0.25">
      <c r="B1900" s="9" t="s">
        <v>18</v>
      </c>
      <c r="C1900" s="10" t="s">
        <v>16</v>
      </c>
      <c r="D1900" s="11">
        <v>45126</v>
      </c>
      <c r="E1900" s="11">
        <v>47998</v>
      </c>
      <c r="F1900" s="10" t="s">
        <v>17</v>
      </c>
      <c r="G1900" s="12">
        <v>18851</v>
      </c>
      <c r="H1900" s="12">
        <v>0</v>
      </c>
      <c r="I1900" s="12">
        <v>0</v>
      </c>
      <c r="J1900" s="12">
        <v>0</v>
      </c>
    </row>
    <row r="1901" spans="2:10" s="1" customFormat="1" ht="19.75" customHeight="1" x14ac:dyDescent="0.25">
      <c r="B1901" s="9" t="s">
        <v>18</v>
      </c>
      <c r="C1901" s="10" t="s">
        <v>16</v>
      </c>
      <c r="D1901" s="11">
        <v>45127</v>
      </c>
      <c r="E1901" s="11">
        <v>50518</v>
      </c>
      <c r="F1901" s="10" t="s">
        <v>17</v>
      </c>
      <c r="G1901" s="12">
        <v>2741489.49</v>
      </c>
      <c r="H1901" s="12">
        <v>0</v>
      </c>
      <c r="I1901" s="12">
        <v>0</v>
      </c>
      <c r="J1901" s="12">
        <v>0</v>
      </c>
    </row>
    <row r="1902" spans="2:10" s="1" customFormat="1" ht="19.75" customHeight="1" x14ac:dyDescent="0.25">
      <c r="B1902" s="9" t="s">
        <v>18</v>
      </c>
      <c r="C1902" s="10" t="s">
        <v>16</v>
      </c>
      <c r="D1902" s="11">
        <v>45127</v>
      </c>
      <c r="E1902" s="11">
        <v>51001</v>
      </c>
      <c r="F1902" s="10" t="s">
        <v>17</v>
      </c>
      <c r="G1902" s="12">
        <v>2955794.61</v>
      </c>
      <c r="H1902" s="12">
        <v>0</v>
      </c>
      <c r="I1902" s="12">
        <v>0</v>
      </c>
      <c r="J1902" s="12">
        <v>0</v>
      </c>
    </row>
    <row r="1903" spans="2:10" s="1" customFormat="1" ht="19.75" customHeight="1" x14ac:dyDescent="0.25">
      <c r="B1903" s="9" t="s">
        <v>18</v>
      </c>
      <c r="C1903" s="10" t="s">
        <v>16</v>
      </c>
      <c r="D1903" s="11">
        <v>45129</v>
      </c>
      <c r="E1903" s="11">
        <v>48782</v>
      </c>
      <c r="F1903" s="10" t="s">
        <v>17</v>
      </c>
      <c r="G1903" s="12">
        <v>300000</v>
      </c>
      <c r="H1903" s="12">
        <v>0</v>
      </c>
      <c r="I1903" s="12">
        <v>0</v>
      </c>
      <c r="J1903" s="12">
        <v>0</v>
      </c>
    </row>
    <row r="1904" spans="2:10" s="1" customFormat="1" ht="19.75" customHeight="1" x14ac:dyDescent="0.25">
      <c r="B1904" s="9" t="s">
        <v>18</v>
      </c>
      <c r="C1904" s="10" t="s">
        <v>16</v>
      </c>
      <c r="D1904" s="11">
        <v>45134</v>
      </c>
      <c r="E1904" s="11">
        <v>51124</v>
      </c>
      <c r="F1904" s="10" t="s">
        <v>17</v>
      </c>
      <c r="G1904" s="12">
        <v>3014720</v>
      </c>
      <c r="H1904" s="12">
        <v>0</v>
      </c>
      <c r="I1904" s="12">
        <v>0</v>
      </c>
      <c r="J1904" s="12">
        <v>0</v>
      </c>
    </row>
    <row r="1905" spans="2:10" s="1" customFormat="1" ht="19.75" customHeight="1" x14ac:dyDescent="0.25">
      <c r="B1905" s="9" t="s">
        <v>18</v>
      </c>
      <c r="C1905" s="10" t="s">
        <v>16</v>
      </c>
      <c r="D1905" s="11">
        <v>45138</v>
      </c>
      <c r="E1905" s="11">
        <v>46387</v>
      </c>
      <c r="F1905" s="10" t="s">
        <v>17</v>
      </c>
      <c r="G1905" s="12">
        <v>16614.419999999998</v>
      </c>
      <c r="H1905" s="12">
        <v>0</v>
      </c>
      <c r="I1905" s="12">
        <v>0</v>
      </c>
      <c r="J1905" s="12">
        <v>0</v>
      </c>
    </row>
    <row r="1906" spans="2:10" s="1" customFormat="1" ht="19.75" customHeight="1" x14ac:dyDescent="0.25">
      <c r="B1906" s="9" t="s">
        <v>18</v>
      </c>
      <c r="C1906" s="10" t="s">
        <v>16</v>
      </c>
      <c r="D1906" s="11">
        <v>45138</v>
      </c>
      <c r="E1906" s="11">
        <v>47695</v>
      </c>
      <c r="F1906" s="10" t="s">
        <v>17</v>
      </c>
      <c r="G1906" s="12">
        <v>7455.91</v>
      </c>
      <c r="H1906" s="12">
        <v>0</v>
      </c>
      <c r="I1906" s="12">
        <v>0</v>
      </c>
      <c r="J1906" s="12">
        <v>0</v>
      </c>
    </row>
    <row r="1907" spans="2:10" s="1" customFormat="1" ht="19.75" customHeight="1" x14ac:dyDescent="0.25">
      <c r="B1907" s="9" t="s">
        <v>18</v>
      </c>
      <c r="C1907" s="10" t="s">
        <v>16</v>
      </c>
      <c r="D1907" s="11">
        <v>45138</v>
      </c>
      <c r="E1907" s="11">
        <v>48754</v>
      </c>
      <c r="F1907" s="10" t="s">
        <v>17</v>
      </c>
      <c r="G1907" s="12">
        <v>38471</v>
      </c>
      <c r="H1907" s="12">
        <v>0</v>
      </c>
      <c r="I1907" s="12">
        <v>0</v>
      </c>
      <c r="J1907" s="12">
        <v>0</v>
      </c>
    </row>
    <row r="1908" spans="2:10" s="1" customFormat="1" ht="19.75" customHeight="1" x14ac:dyDescent="0.25">
      <c r="B1908" s="9" t="s">
        <v>18</v>
      </c>
      <c r="C1908" s="10" t="s">
        <v>16</v>
      </c>
      <c r="D1908" s="11">
        <v>45138</v>
      </c>
      <c r="E1908" s="11">
        <v>48944</v>
      </c>
      <c r="F1908" s="10" t="s">
        <v>19</v>
      </c>
      <c r="G1908" s="12">
        <v>79984</v>
      </c>
      <c r="H1908" s="12">
        <v>0</v>
      </c>
      <c r="I1908" s="12">
        <v>0</v>
      </c>
      <c r="J1908" s="12">
        <v>0</v>
      </c>
    </row>
    <row r="1909" spans="2:10" s="1" customFormat="1" ht="19.75" customHeight="1" x14ac:dyDescent="0.25">
      <c r="B1909" s="9" t="s">
        <v>18</v>
      </c>
      <c r="C1909" s="10" t="s">
        <v>16</v>
      </c>
      <c r="D1909" s="11">
        <v>45139</v>
      </c>
      <c r="E1909" s="11">
        <v>47483</v>
      </c>
      <c r="F1909" s="10" t="s">
        <v>19</v>
      </c>
      <c r="G1909" s="12">
        <v>6650</v>
      </c>
      <c r="H1909" s="12">
        <v>0</v>
      </c>
      <c r="I1909" s="12">
        <v>0</v>
      </c>
      <c r="J1909" s="12">
        <v>0</v>
      </c>
    </row>
    <row r="1910" spans="2:10" s="1" customFormat="1" ht="19.75" customHeight="1" x14ac:dyDescent="0.25">
      <c r="B1910" s="9" t="s">
        <v>18</v>
      </c>
      <c r="C1910" s="10" t="s">
        <v>16</v>
      </c>
      <c r="D1910" s="11">
        <v>45140</v>
      </c>
      <c r="E1910" s="11">
        <v>46234</v>
      </c>
      <c r="F1910" s="10" t="s">
        <v>17</v>
      </c>
      <c r="G1910" s="12">
        <v>20393.32</v>
      </c>
      <c r="H1910" s="12">
        <v>0</v>
      </c>
      <c r="I1910" s="12">
        <v>0</v>
      </c>
      <c r="J1910" s="12">
        <v>0</v>
      </c>
    </row>
    <row r="1911" spans="2:10" s="1" customFormat="1" ht="19.75" customHeight="1" x14ac:dyDescent="0.25">
      <c r="B1911" s="9" t="s">
        <v>18</v>
      </c>
      <c r="C1911" s="10" t="s">
        <v>16</v>
      </c>
      <c r="D1911" s="11">
        <v>45141</v>
      </c>
      <c r="E1911" s="11">
        <v>46966</v>
      </c>
      <c r="F1911" s="10" t="s">
        <v>19</v>
      </c>
      <c r="G1911" s="12">
        <v>9076</v>
      </c>
      <c r="H1911" s="12">
        <v>0</v>
      </c>
      <c r="I1911" s="12">
        <v>0</v>
      </c>
      <c r="J1911" s="12">
        <v>0</v>
      </c>
    </row>
    <row r="1912" spans="2:10" s="1" customFormat="1" ht="19.75" customHeight="1" x14ac:dyDescent="0.25">
      <c r="B1912" s="9" t="s">
        <v>18</v>
      </c>
      <c r="C1912" s="10" t="s">
        <v>16</v>
      </c>
      <c r="D1912" s="11">
        <v>45141</v>
      </c>
      <c r="E1912" s="11">
        <v>48561</v>
      </c>
      <c r="F1912" s="10" t="s">
        <v>17</v>
      </c>
      <c r="G1912" s="12">
        <v>489976</v>
      </c>
      <c r="H1912" s="12">
        <v>0</v>
      </c>
      <c r="I1912" s="12">
        <v>0</v>
      </c>
      <c r="J1912" s="12">
        <v>0</v>
      </c>
    </row>
    <row r="1913" spans="2:10" s="1" customFormat="1" ht="19.75" customHeight="1" x14ac:dyDescent="0.25">
      <c r="B1913" s="9" t="s">
        <v>18</v>
      </c>
      <c r="C1913" s="10" t="s">
        <v>16</v>
      </c>
      <c r="D1913" s="11">
        <v>45142</v>
      </c>
      <c r="E1913" s="11">
        <v>46255</v>
      </c>
      <c r="F1913" s="10" t="s">
        <v>19</v>
      </c>
      <c r="G1913" s="12">
        <v>27689.040000000001</v>
      </c>
      <c r="H1913" s="12">
        <v>0</v>
      </c>
      <c r="I1913" s="12">
        <v>0</v>
      </c>
      <c r="J1913" s="12">
        <v>0</v>
      </c>
    </row>
    <row r="1914" spans="2:10" s="1" customFormat="1" ht="19.75" customHeight="1" x14ac:dyDescent="0.25">
      <c r="B1914" s="9" t="s">
        <v>18</v>
      </c>
      <c r="C1914" s="10" t="s">
        <v>16</v>
      </c>
      <c r="D1914" s="11">
        <v>45142</v>
      </c>
      <c r="E1914" s="11">
        <v>46966</v>
      </c>
      <c r="F1914" s="10" t="s">
        <v>19</v>
      </c>
      <c r="G1914" s="12">
        <v>32000</v>
      </c>
      <c r="H1914" s="12">
        <v>0</v>
      </c>
      <c r="I1914" s="12">
        <v>0</v>
      </c>
      <c r="J1914" s="12">
        <v>0</v>
      </c>
    </row>
    <row r="1915" spans="2:10" s="1" customFormat="1" ht="19.75" customHeight="1" x14ac:dyDescent="0.25">
      <c r="B1915" s="9" t="s">
        <v>18</v>
      </c>
      <c r="C1915" s="10" t="s">
        <v>16</v>
      </c>
      <c r="D1915" s="11">
        <v>45146</v>
      </c>
      <c r="E1915" s="11">
        <v>46234</v>
      </c>
      <c r="F1915" s="10" t="s">
        <v>17</v>
      </c>
      <c r="G1915" s="12">
        <v>2016</v>
      </c>
      <c r="H1915" s="12">
        <v>0</v>
      </c>
      <c r="I1915" s="12">
        <v>0</v>
      </c>
      <c r="J1915" s="12">
        <v>0</v>
      </c>
    </row>
    <row r="1916" spans="2:10" s="1" customFormat="1" ht="19.75" customHeight="1" x14ac:dyDescent="0.25">
      <c r="B1916" s="9" t="s">
        <v>18</v>
      </c>
      <c r="C1916" s="10" t="s">
        <v>16</v>
      </c>
      <c r="D1916" s="11">
        <v>45146</v>
      </c>
      <c r="E1916" s="11">
        <v>48800</v>
      </c>
      <c r="F1916" s="10" t="s">
        <v>17</v>
      </c>
      <c r="G1916" s="12">
        <v>84000</v>
      </c>
      <c r="H1916" s="12">
        <v>0</v>
      </c>
      <c r="I1916" s="12">
        <v>0</v>
      </c>
      <c r="J1916" s="12">
        <v>0</v>
      </c>
    </row>
    <row r="1917" spans="2:10" s="1" customFormat="1" ht="19.75" customHeight="1" x14ac:dyDescent="0.25">
      <c r="B1917" s="9" t="s">
        <v>18</v>
      </c>
      <c r="C1917" s="10" t="s">
        <v>16</v>
      </c>
      <c r="D1917" s="11">
        <v>45151</v>
      </c>
      <c r="E1917" s="11">
        <v>46581</v>
      </c>
      <c r="F1917" s="10" t="s">
        <v>17</v>
      </c>
      <c r="G1917" s="12">
        <v>10318.98</v>
      </c>
      <c r="H1917" s="12">
        <v>0</v>
      </c>
      <c r="I1917" s="12">
        <v>0</v>
      </c>
      <c r="J1917" s="12">
        <v>0</v>
      </c>
    </row>
    <row r="1918" spans="2:10" s="1" customFormat="1" ht="19.75" customHeight="1" x14ac:dyDescent="0.25">
      <c r="B1918" s="9" t="s">
        <v>18</v>
      </c>
      <c r="C1918" s="10" t="s">
        <v>16</v>
      </c>
      <c r="D1918" s="11">
        <v>45152</v>
      </c>
      <c r="E1918" s="11">
        <v>46974</v>
      </c>
      <c r="F1918" s="10" t="s">
        <v>19</v>
      </c>
      <c r="G1918" s="12">
        <v>47362</v>
      </c>
      <c r="H1918" s="12">
        <v>0</v>
      </c>
      <c r="I1918" s="12">
        <v>0</v>
      </c>
      <c r="J1918" s="12">
        <v>0</v>
      </c>
    </row>
    <row r="1919" spans="2:10" s="1" customFormat="1" ht="19.75" customHeight="1" x14ac:dyDescent="0.25">
      <c r="B1919" s="9" t="s">
        <v>18</v>
      </c>
      <c r="C1919" s="10" t="s">
        <v>16</v>
      </c>
      <c r="D1919" s="11">
        <v>45152</v>
      </c>
      <c r="E1919" s="11">
        <v>48801</v>
      </c>
      <c r="F1919" s="10" t="s">
        <v>17</v>
      </c>
      <c r="G1919" s="12">
        <v>100000</v>
      </c>
      <c r="H1919" s="12">
        <v>0</v>
      </c>
      <c r="I1919" s="12">
        <v>0</v>
      </c>
      <c r="J1919" s="12">
        <v>0</v>
      </c>
    </row>
    <row r="1920" spans="2:10" s="1" customFormat="1" ht="19.75" customHeight="1" x14ac:dyDescent="0.25">
      <c r="B1920" s="9" t="s">
        <v>18</v>
      </c>
      <c r="C1920" s="10" t="s">
        <v>16</v>
      </c>
      <c r="D1920" s="11">
        <v>45152</v>
      </c>
      <c r="E1920" s="11">
        <v>48803</v>
      </c>
      <c r="F1920" s="10" t="s">
        <v>19</v>
      </c>
      <c r="G1920" s="12">
        <v>38333.24</v>
      </c>
      <c r="H1920" s="12">
        <v>0</v>
      </c>
      <c r="I1920" s="12">
        <v>0</v>
      </c>
      <c r="J1920" s="12">
        <v>0</v>
      </c>
    </row>
    <row r="1921" spans="2:10" s="1" customFormat="1" ht="19.75" customHeight="1" x14ac:dyDescent="0.25">
      <c r="B1921" s="9" t="s">
        <v>18</v>
      </c>
      <c r="C1921" s="10" t="s">
        <v>16</v>
      </c>
      <c r="D1921" s="11">
        <v>45156</v>
      </c>
      <c r="E1921" s="11">
        <v>46612</v>
      </c>
      <c r="F1921" s="10" t="s">
        <v>17</v>
      </c>
      <c r="G1921" s="12">
        <v>8324</v>
      </c>
      <c r="H1921" s="12">
        <v>0</v>
      </c>
      <c r="I1921" s="12">
        <v>0</v>
      </c>
      <c r="J1921" s="12">
        <v>0</v>
      </c>
    </row>
    <row r="1922" spans="2:10" s="1" customFormat="1" ht="19.75" customHeight="1" x14ac:dyDescent="0.25">
      <c r="B1922" s="9" t="s">
        <v>18</v>
      </c>
      <c r="C1922" s="10" t="s">
        <v>16</v>
      </c>
      <c r="D1922" s="11">
        <v>45156</v>
      </c>
      <c r="E1922" s="11">
        <v>46752</v>
      </c>
      <c r="F1922" s="10" t="s">
        <v>17</v>
      </c>
      <c r="G1922" s="12">
        <v>100386.5</v>
      </c>
      <c r="H1922" s="12">
        <v>0</v>
      </c>
      <c r="I1922" s="12">
        <v>0</v>
      </c>
      <c r="J1922" s="12">
        <v>0</v>
      </c>
    </row>
    <row r="1923" spans="2:10" s="1" customFormat="1" ht="19.75" customHeight="1" x14ac:dyDescent="0.25">
      <c r="B1923" s="9" t="s">
        <v>18</v>
      </c>
      <c r="C1923" s="10" t="s">
        <v>16</v>
      </c>
      <c r="D1923" s="11">
        <v>45156</v>
      </c>
      <c r="E1923" s="11">
        <v>48803</v>
      </c>
      <c r="F1923" s="10" t="s">
        <v>19</v>
      </c>
      <c r="G1923" s="12">
        <v>39000</v>
      </c>
      <c r="H1923" s="12">
        <v>0</v>
      </c>
      <c r="I1923" s="12">
        <v>0</v>
      </c>
      <c r="J1923" s="12">
        <v>0</v>
      </c>
    </row>
    <row r="1924" spans="2:10" s="1" customFormat="1" ht="19.75" customHeight="1" x14ac:dyDescent="0.25">
      <c r="B1924" s="9" t="s">
        <v>18</v>
      </c>
      <c r="C1924" s="10" t="s">
        <v>16</v>
      </c>
      <c r="D1924" s="11">
        <v>45160</v>
      </c>
      <c r="E1924" s="11">
        <v>48812</v>
      </c>
      <c r="F1924" s="10" t="s">
        <v>19</v>
      </c>
      <c r="G1924" s="12">
        <v>5500</v>
      </c>
      <c r="H1924" s="12">
        <v>0</v>
      </c>
      <c r="I1924" s="12">
        <v>0</v>
      </c>
      <c r="J1924" s="12">
        <v>0</v>
      </c>
    </row>
    <row r="1925" spans="2:10" s="1" customFormat="1" ht="19.75" customHeight="1" x14ac:dyDescent="0.25">
      <c r="B1925" s="9" t="s">
        <v>18</v>
      </c>
      <c r="C1925" s="10" t="s">
        <v>16</v>
      </c>
      <c r="D1925" s="11">
        <v>45160</v>
      </c>
      <c r="E1925" s="11">
        <v>48813</v>
      </c>
      <c r="F1925" s="10" t="s">
        <v>17</v>
      </c>
      <c r="G1925" s="12">
        <v>18342.57</v>
      </c>
      <c r="H1925" s="12">
        <v>0</v>
      </c>
      <c r="I1925" s="12">
        <v>0</v>
      </c>
      <c r="J1925" s="12">
        <v>0</v>
      </c>
    </row>
    <row r="1926" spans="2:10" s="1" customFormat="1" ht="19.75" customHeight="1" x14ac:dyDescent="0.25">
      <c r="B1926" s="9" t="s">
        <v>18</v>
      </c>
      <c r="C1926" s="10" t="s">
        <v>16</v>
      </c>
      <c r="D1926" s="11">
        <v>45161</v>
      </c>
      <c r="E1926" s="11">
        <v>48814</v>
      </c>
      <c r="F1926" s="10" t="s">
        <v>19</v>
      </c>
      <c r="G1926" s="12">
        <v>4651.49</v>
      </c>
      <c r="H1926" s="12">
        <v>0</v>
      </c>
      <c r="I1926" s="12">
        <v>0</v>
      </c>
      <c r="J1926" s="12">
        <v>0</v>
      </c>
    </row>
    <row r="1927" spans="2:10" s="1" customFormat="1" ht="19.75" customHeight="1" x14ac:dyDescent="0.25">
      <c r="B1927" s="9" t="s">
        <v>18</v>
      </c>
      <c r="C1927" s="10" t="s">
        <v>16</v>
      </c>
      <c r="D1927" s="11">
        <v>45162</v>
      </c>
      <c r="E1927" s="11">
        <v>52466</v>
      </c>
      <c r="F1927" s="10" t="s">
        <v>19</v>
      </c>
      <c r="G1927" s="12">
        <v>3372144</v>
      </c>
      <c r="H1927" s="12">
        <v>0</v>
      </c>
      <c r="I1927" s="12">
        <v>0</v>
      </c>
      <c r="J1927" s="12">
        <v>0</v>
      </c>
    </row>
    <row r="1928" spans="2:10" s="1" customFormat="1" ht="19.75" customHeight="1" x14ac:dyDescent="0.25">
      <c r="B1928" s="9" t="s">
        <v>18</v>
      </c>
      <c r="C1928" s="10" t="s">
        <v>16</v>
      </c>
      <c r="D1928" s="11">
        <v>45164</v>
      </c>
      <c r="E1928" s="11">
        <v>49515</v>
      </c>
      <c r="F1928" s="10" t="s">
        <v>19</v>
      </c>
      <c r="G1928" s="12">
        <v>2316640</v>
      </c>
      <c r="H1928" s="12">
        <v>0</v>
      </c>
      <c r="I1928" s="12">
        <v>263.83999999999997</v>
      </c>
      <c r="J1928" s="12">
        <v>0</v>
      </c>
    </row>
    <row r="1929" spans="2:10" s="1" customFormat="1" ht="19.75" customHeight="1" x14ac:dyDescent="0.25">
      <c r="B1929" s="9" t="s">
        <v>18</v>
      </c>
      <c r="C1929" s="10" t="s">
        <v>16</v>
      </c>
      <c r="D1929" s="11">
        <v>45166</v>
      </c>
      <c r="E1929" s="11">
        <v>48782</v>
      </c>
      <c r="F1929" s="10" t="s">
        <v>19</v>
      </c>
      <c r="G1929" s="12">
        <v>3673325.72</v>
      </c>
      <c r="H1929" s="12">
        <v>0</v>
      </c>
      <c r="I1929" s="12">
        <v>0</v>
      </c>
      <c r="J1929" s="12">
        <v>0</v>
      </c>
    </row>
    <row r="1930" spans="2:10" s="1" customFormat="1" ht="19.75" customHeight="1" x14ac:dyDescent="0.25">
      <c r="B1930" s="9" t="s">
        <v>18</v>
      </c>
      <c r="C1930" s="10" t="s">
        <v>16</v>
      </c>
      <c r="D1930" s="11">
        <v>45168</v>
      </c>
      <c r="E1930" s="11">
        <v>48821</v>
      </c>
      <c r="F1930" s="10" t="s">
        <v>19</v>
      </c>
      <c r="G1930" s="12">
        <v>95933</v>
      </c>
      <c r="H1930" s="12">
        <v>0</v>
      </c>
      <c r="I1930" s="12">
        <v>0</v>
      </c>
      <c r="J1930" s="12">
        <v>0</v>
      </c>
    </row>
    <row r="1931" spans="2:10" s="1" customFormat="1" ht="19.75" customHeight="1" x14ac:dyDescent="0.25">
      <c r="B1931" s="9" t="s">
        <v>18</v>
      </c>
      <c r="C1931" s="10" t="s">
        <v>16</v>
      </c>
      <c r="D1931" s="11">
        <v>45169</v>
      </c>
      <c r="E1931" s="11">
        <v>48121</v>
      </c>
      <c r="F1931" s="10" t="s">
        <v>17</v>
      </c>
      <c r="G1931" s="12">
        <v>120916</v>
      </c>
      <c r="H1931" s="12">
        <v>0</v>
      </c>
      <c r="I1931" s="12">
        <v>0</v>
      </c>
      <c r="J1931" s="12">
        <v>0</v>
      </c>
    </row>
    <row r="1932" spans="2:10" s="1" customFormat="1" ht="19.75" customHeight="1" x14ac:dyDescent="0.25">
      <c r="B1932" s="9" t="s">
        <v>18</v>
      </c>
      <c r="C1932" s="10" t="s">
        <v>16</v>
      </c>
      <c r="D1932" s="11">
        <v>45169</v>
      </c>
      <c r="E1932" s="11">
        <v>48915</v>
      </c>
      <c r="F1932" s="10" t="s">
        <v>19</v>
      </c>
      <c r="G1932" s="12">
        <v>218926</v>
      </c>
      <c r="H1932" s="12">
        <v>0</v>
      </c>
      <c r="I1932" s="12">
        <v>0</v>
      </c>
      <c r="J1932" s="12">
        <v>0</v>
      </c>
    </row>
    <row r="1933" spans="2:10" s="1" customFormat="1" ht="19.75" customHeight="1" x14ac:dyDescent="0.25">
      <c r="B1933" s="9" t="s">
        <v>18</v>
      </c>
      <c r="C1933" s="10" t="s">
        <v>16</v>
      </c>
      <c r="D1933" s="11">
        <v>45170</v>
      </c>
      <c r="E1933" s="11">
        <v>48944</v>
      </c>
      <c r="F1933" s="10" t="s">
        <v>19</v>
      </c>
      <c r="G1933" s="12">
        <v>559200</v>
      </c>
      <c r="H1933" s="12">
        <v>0</v>
      </c>
      <c r="I1933" s="12">
        <v>0</v>
      </c>
      <c r="J1933" s="12">
        <v>0</v>
      </c>
    </row>
    <row r="1934" spans="2:10" s="1" customFormat="1" ht="19.75" customHeight="1" x14ac:dyDescent="0.25">
      <c r="B1934" s="9" t="s">
        <v>18</v>
      </c>
      <c r="C1934" s="10" t="s">
        <v>16</v>
      </c>
      <c r="D1934" s="11">
        <v>45172</v>
      </c>
      <c r="E1934" s="11">
        <v>47848</v>
      </c>
      <c r="F1934" s="10" t="s">
        <v>17</v>
      </c>
      <c r="G1934" s="12">
        <v>60000</v>
      </c>
      <c r="H1934" s="12">
        <v>0</v>
      </c>
      <c r="I1934" s="12">
        <v>0</v>
      </c>
      <c r="J1934" s="12">
        <v>0</v>
      </c>
    </row>
    <row r="1935" spans="2:10" s="1" customFormat="1" ht="19.75" customHeight="1" x14ac:dyDescent="0.25">
      <c r="B1935" s="9" t="s">
        <v>18</v>
      </c>
      <c r="C1935" s="10" t="s">
        <v>16</v>
      </c>
      <c r="D1935" s="11">
        <v>45175</v>
      </c>
      <c r="E1935" s="11">
        <v>48579</v>
      </c>
      <c r="F1935" s="10" t="s">
        <v>19</v>
      </c>
      <c r="G1935" s="12">
        <v>79984</v>
      </c>
      <c r="H1935" s="12">
        <v>0</v>
      </c>
      <c r="I1935" s="12">
        <v>0</v>
      </c>
      <c r="J1935" s="12">
        <v>0</v>
      </c>
    </row>
    <row r="1936" spans="2:10" s="1" customFormat="1" ht="19.75" customHeight="1" x14ac:dyDescent="0.25">
      <c r="B1936" s="9" t="s">
        <v>18</v>
      </c>
      <c r="C1936" s="10" t="s">
        <v>16</v>
      </c>
      <c r="D1936" s="11">
        <v>45176</v>
      </c>
      <c r="E1936" s="11">
        <v>48822</v>
      </c>
      <c r="F1936" s="10" t="s">
        <v>17</v>
      </c>
      <c r="G1936" s="12">
        <v>431751.07</v>
      </c>
      <c r="H1936" s="12">
        <v>0</v>
      </c>
      <c r="I1936" s="12">
        <v>0</v>
      </c>
      <c r="J1936" s="12">
        <v>0</v>
      </c>
    </row>
    <row r="1937" spans="2:10" s="1" customFormat="1" ht="19.75" customHeight="1" x14ac:dyDescent="0.25">
      <c r="B1937" s="9" t="s">
        <v>18</v>
      </c>
      <c r="C1937" s="10" t="s">
        <v>16</v>
      </c>
      <c r="D1937" s="11">
        <v>45176</v>
      </c>
      <c r="E1937" s="11">
        <v>48829</v>
      </c>
      <c r="F1937" s="10" t="s">
        <v>19</v>
      </c>
      <c r="G1937" s="12">
        <v>337795.04</v>
      </c>
      <c r="H1937" s="12">
        <v>0</v>
      </c>
      <c r="I1937" s="12">
        <v>0</v>
      </c>
      <c r="J1937" s="12">
        <v>0</v>
      </c>
    </row>
    <row r="1938" spans="2:10" s="1" customFormat="1" ht="19.75" customHeight="1" x14ac:dyDescent="0.25">
      <c r="B1938" s="9" t="s">
        <v>18</v>
      </c>
      <c r="C1938" s="10" t="s">
        <v>16</v>
      </c>
      <c r="D1938" s="11">
        <v>45180</v>
      </c>
      <c r="E1938" s="11">
        <v>48831</v>
      </c>
      <c r="F1938" s="10" t="s">
        <v>19</v>
      </c>
      <c r="G1938" s="12">
        <v>91070.49</v>
      </c>
      <c r="H1938" s="12">
        <v>0</v>
      </c>
      <c r="I1938" s="12">
        <v>0</v>
      </c>
      <c r="J1938" s="12">
        <v>0</v>
      </c>
    </row>
    <row r="1939" spans="2:10" s="1" customFormat="1" ht="19.75" customHeight="1" x14ac:dyDescent="0.25">
      <c r="B1939" s="9" t="s">
        <v>18</v>
      </c>
      <c r="C1939" s="10" t="s">
        <v>16</v>
      </c>
      <c r="D1939" s="11">
        <v>45180</v>
      </c>
      <c r="E1939" s="11">
        <v>50606</v>
      </c>
      <c r="F1939" s="10" t="s">
        <v>19</v>
      </c>
      <c r="G1939" s="12">
        <v>138211.03</v>
      </c>
      <c r="H1939" s="12">
        <v>0</v>
      </c>
      <c r="I1939" s="12">
        <v>0</v>
      </c>
      <c r="J1939" s="12">
        <v>0</v>
      </c>
    </row>
    <row r="1940" spans="2:10" s="1" customFormat="1" ht="19.75" customHeight="1" x14ac:dyDescent="0.25">
      <c r="B1940" s="9" t="s">
        <v>18</v>
      </c>
      <c r="C1940" s="10" t="s">
        <v>16</v>
      </c>
      <c r="D1940" s="11">
        <v>45181</v>
      </c>
      <c r="E1940" s="11">
        <v>47289</v>
      </c>
      <c r="F1940" s="10" t="s">
        <v>17</v>
      </c>
      <c r="G1940" s="12">
        <v>384920</v>
      </c>
      <c r="H1940" s="12">
        <v>0</v>
      </c>
      <c r="I1940" s="12">
        <v>0</v>
      </c>
      <c r="J1940" s="12">
        <v>0</v>
      </c>
    </row>
    <row r="1941" spans="2:10" s="1" customFormat="1" ht="19.75" customHeight="1" x14ac:dyDescent="0.25">
      <c r="B1941" s="9" t="s">
        <v>18</v>
      </c>
      <c r="C1941" s="10" t="s">
        <v>16</v>
      </c>
      <c r="D1941" s="11">
        <v>45181</v>
      </c>
      <c r="E1941" s="11">
        <v>47381</v>
      </c>
      <c r="F1941" s="10" t="s">
        <v>19</v>
      </c>
      <c r="G1941" s="12">
        <v>29613.03</v>
      </c>
      <c r="H1941" s="12">
        <v>0</v>
      </c>
      <c r="I1941" s="12">
        <v>0</v>
      </c>
      <c r="J1941" s="12">
        <v>0</v>
      </c>
    </row>
    <row r="1942" spans="2:10" s="1" customFormat="1" ht="19.75" customHeight="1" x14ac:dyDescent="0.25">
      <c r="B1942" s="9" t="s">
        <v>18</v>
      </c>
      <c r="C1942" s="10" t="s">
        <v>16</v>
      </c>
      <c r="D1942" s="11">
        <v>45182</v>
      </c>
      <c r="E1942" s="11">
        <v>48835</v>
      </c>
      <c r="F1942" s="10" t="s">
        <v>17</v>
      </c>
      <c r="G1942" s="12">
        <v>43274.41</v>
      </c>
      <c r="H1942" s="12">
        <v>0</v>
      </c>
      <c r="I1942" s="12">
        <v>0</v>
      </c>
      <c r="J1942" s="12">
        <v>0</v>
      </c>
    </row>
    <row r="1943" spans="2:10" s="1" customFormat="1" ht="19.75" customHeight="1" x14ac:dyDescent="0.25">
      <c r="B1943" s="9" t="s">
        <v>18</v>
      </c>
      <c r="C1943" s="10" t="s">
        <v>16</v>
      </c>
      <c r="D1943" s="11">
        <v>45190</v>
      </c>
      <c r="E1943" s="11">
        <v>48822</v>
      </c>
      <c r="F1943" s="10" t="s">
        <v>17</v>
      </c>
      <c r="G1943" s="12">
        <v>364000</v>
      </c>
      <c r="H1943" s="12">
        <v>0</v>
      </c>
      <c r="I1943" s="12">
        <v>0</v>
      </c>
      <c r="J1943" s="12">
        <v>0</v>
      </c>
    </row>
    <row r="1944" spans="2:10" s="1" customFormat="1" ht="19.75" customHeight="1" x14ac:dyDescent="0.25">
      <c r="B1944" s="9" t="s">
        <v>18</v>
      </c>
      <c r="C1944" s="10" t="s">
        <v>16</v>
      </c>
      <c r="D1944" s="11">
        <v>45190</v>
      </c>
      <c r="E1944" s="11">
        <v>48842</v>
      </c>
      <c r="F1944" s="10" t="s">
        <v>17</v>
      </c>
      <c r="G1944" s="12">
        <v>30000</v>
      </c>
      <c r="H1944" s="12">
        <v>0</v>
      </c>
      <c r="I1944" s="12">
        <v>0</v>
      </c>
      <c r="J1944" s="12">
        <v>0</v>
      </c>
    </row>
    <row r="1945" spans="2:10" s="1" customFormat="1" ht="19.75" customHeight="1" x14ac:dyDescent="0.25">
      <c r="B1945" s="9" t="s">
        <v>18</v>
      </c>
      <c r="C1945" s="10" t="s">
        <v>16</v>
      </c>
      <c r="D1945" s="11">
        <v>45194</v>
      </c>
      <c r="E1945" s="11">
        <v>46203</v>
      </c>
      <c r="F1945" s="10" t="s">
        <v>17</v>
      </c>
      <c r="G1945" s="12">
        <v>12706</v>
      </c>
      <c r="H1945" s="12">
        <v>0</v>
      </c>
      <c r="I1945" s="12">
        <v>0</v>
      </c>
      <c r="J1945" s="12">
        <v>0</v>
      </c>
    </row>
    <row r="1946" spans="2:10" s="1" customFormat="1" ht="19.75" customHeight="1" x14ac:dyDescent="0.25">
      <c r="B1946" s="9" t="s">
        <v>18</v>
      </c>
      <c r="C1946" s="10" t="s">
        <v>16</v>
      </c>
      <c r="D1946" s="11">
        <v>45194</v>
      </c>
      <c r="E1946" s="11">
        <v>48847</v>
      </c>
      <c r="F1946" s="10" t="s">
        <v>17</v>
      </c>
      <c r="G1946" s="12">
        <v>1304.3499999999999</v>
      </c>
      <c r="H1946" s="12">
        <v>0</v>
      </c>
      <c r="I1946" s="12">
        <v>0</v>
      </c>
      <c r="J1946" s="12">
        <v>0</v>
      </c>
    </row>
    <row r="1947" spans="2:10" s="1" customFormat="1" ht="19.75" customHeight="1" x14ac:dyDescent="0.25">
      <c r="B1947" s="9" t="s">
        <v>18</v>
      </c>
      <c r="C1947" s="10" t="s">
        <v>16</v>
      </c>
      <c r="D1947" s="11">
        <v>45195</v>
      </c>
      <c r="E1947" s="11">
        <v>47022</v>
      </c>
      <c r="F1947" s="10" t="s">
        <v>17</v>
      </c>
      <c r="G1947" s="12">
        <v>27104</v>
      </c>
      <c r="H1947" s="12">
        <v>0</v>
      </c>
      <c r="I1947" s="12">
        <v>0</v>
      </c>
      <c r="J1947" s="12">
        <v>0</v>
      </c>
    </row>
    <row r="1948" spans="2:10" s="1" customFormat="1" ht="19.75" customHeight="1" x14ac:dyDescent="0.25">
      <c r="B1948" s="9" t="s">
        <v>18</v>
      </c>
      <c r="C1948" s="10" t="s">
        <v>16</v>
      </c>
      <c r="D1948" s="11">
        <v>45197</v>
      </c>
      <c r="E1948" s="11">
        <v>47419</v>
      </c>
      <c r="F1948" s="10" t="s">
        <v>17</v>
      </c>
      <c r="G1948" s="12">
        <v>5760</v>
      </c>
      <c r="H1948" s="12">
        <v>0</v>
      </c>
      <c r="I1948" s="12">
        <v>0</v>
      </c>
      <c r="J1948" s="12">
        <v>0</v>
      </c>
    </row>
    <row r="1949" spans="2:10" s="1" customFormat="1" ht="19.75" customHeight="1" x14ac:dyDescent="0.25">
      <c r="B1949" s="9" t="s">
        <v>18</v>
      </c>
      <c r="C1949" s="10" t="s">
        <v>16</v>
      </c>
      <c r="D1949" s="11">
        <v>45197</v>
      </c>
      <c r="E1949" s="11">
        <v>48849</v>
      </c>
      <c r="F1949" s="10" t="s">
        <v>19</v>
      </c>
      <c r="G1949" s="12">
        <v>35659</v>
      </c>
      <c r="H1949" s="12">
        <v>0</v>
      </c>
      <c r="I1949" s="12">
        <v>0</v>
      </c>
      <c r="J1949" s="12">
        <v>0</v>
      </c>
    </row>
    <row r="1950" spans="2:10" s="1" customFormat="1" ht="19.75" customHeight="1" x14ac:dyDescent="0.25">
      <c r="B1950" s="9" t="s">
        <v>18</v>
      </c>
      <c r="C1950" s="10" t="s">
        <v>16</v>
      </c>
      <c r="D1950" s="11">
        <v>45198</v>
      </c>
      <c r="E1950" s="11">
        <v>48845</v>
      </c>
      <c r="F1950" s="10" t="s">
        <v>17</v>
      </c>
      <c r="G1950" s="12">
        <v>15499.91</v>
      </c>
      <c r="H1950" s="12">
        <v>0</v>
      </c>
      <c r="I1950" s="12">
        <v>0</v>
      </c>
      <c r="J1950" s="12">
        <v>0</v>
      </c>
    </row>
    <row r="1951" spans="2:10" s="1" customFormat="1" ht="19.75" customHeight="1" x14ac:dyDescent="0.25">
      <c r="B1951" s="9" t="s">
        <v>18</v>
      </c>
      <c r="C1951" s="10" t="s">
        <v>16</v>
      </c>
      <c r="D1951" s="11">
        <v>45198</v>
      </c>
      <c r="E1951" s="11">
        <v>50637</v>
      </c>
      <c r="F1951" s="10" t="s">
        <v>17</v>
      </c>
      <c r="G1951" s="12">
        <v>6296200</v>
      </c>
      <c r="H1951" s="12">
        <v>0</v>
      </c>
      <c r="I1951" s="12">
        <v>13228.04</v>
      </c>
      <c r="J1951" s="12">
        <v>0</v>
      </c>
    </row>
    <row r="1952" spans="2:10" s="1" customFormat="1" ht="19.75" customHeight="1" x14ac:dyDescent="0.25">
      <c r="B1952" s="9" t="s">
        <v>18</v>
      </c>
      <c r="C1952" s="10" t="s">
        <v>16</v>
      </c>
      <c r="D1952" s="11">
        <v>45199</v>
      </c>
      <c r="E1952" s="11">
        <v>47315</v>
      </c>
      <c r="F1952" s="10" t="s">
        <v>17</v>
      </c>
      <c r="G1952" s="12">
        <v>30997.3</v>
      </c>
      <c r="H1952" s="12">
        <v>0</v>
      </c>
      <c r="I1952" s="12">
        <v>0</v>
      </c>
      <c r="J1952" s="12">
        <v>0</v>
      </c>
    </row>
    <row r="1953" spans="2:10" s="1" customFormat="1" ht="19.75" customHeight="1" x14ac:dyDescent="0.25">
      <c r="B1953" s="9" t="s">
        <v>18</v>
      </c>
      <c r="C1953" s="10" t="s">
        <v>16</v>
      </c>
      <c r="D1953" s="11">
        <v>45199</v>
      </c>
      <c r="E1953" s="11">
        <v>48851</v>
      </c>
      <c r="F1953" s="10" t="s">
        <v>17</v>
      </c>
      <c r="G1953" s="12">
        <v>14797.14</v>
      </c>
      <c r="H1953" s="12">
        <v>0</v>
      </c>
      <c r="I1953" s="12">
        <v>0</v>
      </c>
      <c r="J1953" s="12">
        <v>0</v>
      </c>
    </row>
    <row r="1954" spans="2:10" s="1" customFormat="1" ht="19.75" customHeight="1" x14ac:dyDescent="0.25">
      <c r="B1954" s="9" t="s">
        <v>18</v>
      </c>
      <c r="C1954" s="10" t="s">
        <v>16</v>
      </c>
      <c r="D1954" s="11">
        <v>45199</v>
      </c>
      <c r="E1954" s="11">
        <v>48852</v>
      </c>
      <c r="F1954" s="10" t="s">
        <v>17</v>
      </c>
      <c r="G1954" s="12">
        <v>18640</v>
      </c>
      <c r="H1954" s="12">
        <v>0</v>
      </c>
      <c r="I1954" s="12">
        <v>0</v>
      </c>
      <c r="J1954" s="12">
        <v>0</v>
      </c>
    </row>
    <row r="1955" spans="2:10" s="1" customFormat="1" ht="19.75" customHeight="1" x14ac:dyDescent="0.25">
      <c r="B1955" s="9" t="s">
        <v>18</v>
      </c>
      <c r="C1955" s="10" t="s">
        <v>16</v>
      </c>
      <c r="D1955" s="11">
        <v>45200</v>
      </c>
      <c r="E1955" s="11">
        <v>46023</v>
      </c>
      <c r="F1955" s="10" t="s">
        <v>19</v>
      </c>
      <c r="G1955" s="12">
        <v>149700.56</v>
      </c>
      <c r="H1955" s="12">
        <v>0</v>
      </c>
      <c r="I1955" s="12">
        <v>0</v>
      </c>
      <c r="J1955" s="12">
        <v>0</v>
      </c>
    </row>
    <row r="1956" spans="2:10" s="1" customFormat="1" ht="19.75" customHeight="1" x14ac:dyDescent="0.25">
      <c r="B1956" s="9" t="s">
        <v>18</v>
      </c>
      <c r="C1956" s="10" t="s">
        <v>16</v>
      </c>
      <c r="D1956" s="11">
        <v>45200</v>
      </c>
      <c r="E1956" s="11">
        <v>46387</v>
      </c>
      <c r="F1956" s="10" t="s">
        <v>17</v>
      </c>
      <c r="G1956" s="12">
        <v>7354.79</v>
      </c>
      <c r="H1956" s="12">
        <v>0</v>
      </c>
      <c r="I1956" s="12">
        <v>0</v>
      </c>
      <c r="J1956" s="12">
        <v>0</v>
      </c>
    </row>
    <row r="1957" spans="2:10" s="1" customFormat="1" ht="19.75" customHeight="1" x14ac:dyDescent="0.25">
      <c r="B1957" s="9" t="s">
        <v>18</v>
      </c>
      <c r="C1957" s="10" t="s">
        <v>16</v>
      </c>
      <c r="D1957" s="11">
        <v>45200</v>
      </c>
      <c r="E1957" s="11">
        <v>48816</v>
      </c>
      <c r="F1957" s="10" t="s">
        <v>17</v>
      </c>
      <c r="G1957" s="12">
        <v>7506.08</v>
      </c>
      <c r="H1957" s="12">
        <v>0</v>
      </c>
      <c r="I1957" s="12">
        <v>0</v>
      </c>
      <c r="J1957" s="12">
        <v>0</v>
      </c>
    </row>
    <row r="1958" spans="2:10" s="1" customFormat="1" ht="19.75" customHeight="1" x14ac:dyDescent="0.25">
      <c r="B1958" s="9" t="s">
        <v>18</v>
      </c>
      <c r="C1958" s="10" t="s">
        <v>16</v>
      </c>
      <c r="D1958" s="11">
        <v>45200</v>
      </c>
      <c r="E1958" s="11">
        <v>48852</v>
      </c>
      <c r="F1958" s="10" t="s">
        <v>17</v>
      </c>
      <c r="G1958" s="12">
        <v>11763.71</v>
      </c>
      <c r="H1958" s="12">
        <v>0</v>
      </c>
      <c r="I1958" s="12">
        <v>0</v>
      </c>
      <c r="J1958" s="12">
        <v>0</v>
      </c>
    </row>
    <row r="1959" spans="2:10" s="1" customFormat="1" ht="19.75" customHeight="1" x14ac:dyDescent="0.25">
      <c r="B1959" s="9" t="s">
        <v>18</v>
      </c>
      <c r="C1959" s="10" t="s">
        <v>16</v>
      </c>
      <c r="D1959" s="11">
        <v>45201</v>
      </c>
      <c r="E1959" s="11">
        <v>46387</v>
      </c>
      <c r="F1959" s="10" t="s">
        <v>17</v>
      </c>
      <c r="G1959" s="12">
        <v>23858</v>
      </c>
      <c r="H1959" s="12">
        <v>0</v>
      </c>
      <c r="I1959" s="12">
        <v>0</v>
      </c>
      <c r="J1959" s="12">
        <v>0</v>
      </c>
    </row>
    <row r="1960" spans="2:10" s="1" customFormat="1" ht="19.75" customHeight="1" x14ac:dyDescent="0.25">
      <c r="B1960" s="9" t="s">
        <v>18</v>
      </c>
      <c r="C1960" s="10" t="s">
        <v>16</v>
      </c>
      <c r="D1960" s="11">
        <v>45201</v>
      </c>
      <c r="E1960" s="11">
        <v>47039</v>
      </c>
      <c r="F1960" s="10" t="s">
        <v>17</v>
      </c>
      <c r="G1960" s="12">
        <v>9634.26</v>
      </c>
      <c r="H1960" s="12">
        <v>0</v>
      </c>
      <c r="I1960" s="12">
        <v>0</v>
      </c>
      <c r="J1960" s="12">
        <v>0</v>
      </c>
    </row>
    <row r="1961" spans="2:10" s="1" customFormat="1" ht="19.75" customHeight="1" x14ac:dyDescent="0.25">
      <c r="B1961" s="9" t="s">
        <v>18</v>
      </c>
      <c r="C1961" s="10" t="s">
        <v>16</v>
      </c>
      <c r="D1961" s="11">
        <v>45201</v>
      </c>
      <c r="E1961" s="11">
        <v>48853</v>
      </c>
      <c r="F1961" s="10" t="s">
        <v>17</v>
      </c>
      <c r="G1961" s="12">
        <v>23737.17</v>
      </c>
      <c r="H1961" s="12">
        <v>0</v>
      </c>
      <c r="I1961" s="12">
        <v>0</v>
      </c>
      <c r="J1961" s="12">
        <v>0</v>
      </c>
    </row>
    <row r="1962" spans="2:10" s="1" customFormat="1" ht="19.75" customHeight="1" x14ac:dyDescent="0.25">
      <c r="B1962" s="9" t="s">
        <v>18</v>
      </c>
      <c r="C1962" s="10" t="s">
        <v>16</v>
      </c>
      <c r="D1962" s="11">
        <v>45202</v>
      </c>
      <c r="E1962" s="11">
        <v>48464</v>
      </c>
      <c r="F1962" s="10" t="s">
        <v>17</v>
      </c>
      <c r="G1962" s="12">
        <v>21074.06</v>
      </c>
      <c r="H1962" s="12">
        <v>0</v>
      </c>
      <c r="I1962" s="12">
        <v>0</v>
      </c>
      <c r="J1962" s="12">
        <v>0</v>
      </c>
    </row>
    <row r="1963" spans="2:10" s="1" customFormat="1" ht="19.75" customHeight="1" x14ac:dyDescent="0.25">
      <c r="B1963" s="9" t="s">
        <v>18</v>
      </c>
      <c r="C1963" s="10" t="s">
        <v>16</v>
      </c>
      <c r="D1963" s="11">
        <v>45202</v>
      </c>
      <c r="E1963" s="11">
        <v>48883</v>
      </c>
      <c r="F1963" s="10" t="s">
        <v>19</v>
      </c>
      <c r="G1963" s="12">
        <v>140000</v>
      </c>
      <c r="H1963" s="12">
        <v>0</v>
      </c>
      <c r="I1963" s="12">
        <v>0</v>
      </c>
      <c r="J1963" s="12">
        <v>0</v>
      </c>
    </row>
    <row r="1964" spans="2:10" s="1" customFormat="1" ht="19.75" customHeight="1" x14ac:dyDescent="0.25">
      <c r="B1964" s="9" t="s">
        <v>18</v>
      </c>
      <c r="C1964" s="10" t="s">
        <v>16</v>
      </c>
      <c r="D1964" s="11">
        <v>45203</v>
      </c>
      <c r="E1964" s="11">
        <v>48855</v>
      </c>
      <c r="F1964" s="10" t="s">
        <v>17</v>
      </c>
      <c r="G1964" s="12">
        <v>86828.24</v>
      </c>
      <c r="H1964" s="12">
        <v>0</v>
      </c>
      <c r="I1964" s="12">
        <v>0</v>
      </c>
      <c r="J1964" s="12">
        <v>0</v>
      </c>
    </row>
    <row r="1965" spans="2:10" s="1" customFormat="1" ht="19.75" customHeight="1" x14ac:dyDescent="0.25">
      <c r="B1965" s="9" t="s">
        <v>18</v>
      </c>
      <c r="C1965" s="10" t="s">
        <v>16</v>
      </c>
      <c r="D1965" s="11">
        <v>45204</v>
      </c>
      <c r="E1965" s="11">
        <v>48835</v>
      </c>
      <c r="F1965" s="10" t="s">
        <v>17</v>
      </c>
      <c r="G1965" s="12">
        <v>8500</v>
      </c>
      <c r="H1965" s="12">
        <v>0</v>
      </c>
      <c r="I1965" s="12">
        <v>0</v>
      </c>
      <c r="J1965" s="12">
        <v>0</v>
      </c>
    </row>
    <row r="1966" spans="2:10" s="1" customFormat="1" ht="19.75" customHeight="1" x14ac:dyDescent="0.25">
      <c r="B1966" s="9" t="s">
        <v>18</v>
      </c>
      <c r="C1966" s="10" t="s">
        <v>16</v>
      </c>
      <c r="D1966" s="11">
        <v>45205</v>
      </c>
      <c r="E1966" s="11">
        <v>47031</v>
      </c>
      <c r="F1966" s="10" t="s">
        <v>17</v>
      </c>
      <c r="G1966" s="12">
        <v>9800</v>
      </c>
      <c r="H1966" s="12">
        <v>0</v>
      </c>
      <c r="I1966" s="12">
        <v>0</v>
      </c>
      <c r="J1966" s="12">
        <v>0</v>
      </c>
    </row>
    <row r="1967" spans="2:10" s="1" customFormat="1" ht="19.75" customHeight="1" x14ac:dyDescent="0.25">
      <c r="B1967" s="9" t="s">
        <v>18</v>
      </c>
      <c r="C1967" s="10" t="s">
        <v>16</v>
      </c>
      <c r="D1967" s="11">
        <v>45208</v>
      </c>
      <c r="E1967" s="11">
        <v>48811</v>
      </c>
      <c r="F1967" s="10" t="s">
        <v>19</v>
      </c>
      <c r="G1967" s="12">
        <v>177278.81</v>
      </c>
      <c r="H1967" s="12">
        <v>0</v>
      </c>
      <c r="I1967" s="12">
        <v>0</v>
      </c>
      <c r="J1967" s="12">
        <v>0</v>
      </c>
    </row>
    <row r="1968" spans="2:10" s="1" customFormat="1" ht="19.75" customHeight="1" x14ac:dyDescent="0.25">
      <c r="B1968" s="9" t="s">
        <v>18</v>
      </c>
      <c r="C1968" s="10" t="s">
        <v>16</v>
      </c>
      <c r="D1968" s="11">
        <v>45208</v>
      </c>
      <c r="E1968" s="11">
        <v>48857</v>
      </c>
      <c r="F1968" s="10" t="s">
        <v>19</v>
      </c>
      <c r="G1968" s="12">
        <v>78333.42</v>
      </c>
      <c r="H1968" s="12">
        <v>0</v>
      </c>
      <c r="I1968" s="12">
        <v>226.5</v>
      </c>
      <c r="J1968" s="12">
        <v>0</v>
      </c>
    </row>
    <row r="1969" spans="2:10" s="1" customFormat="1" ht="19.75" customHeight="1" x14ac:dyDescent="0.25">
      <c r="B1969" s="9" t="s">
        <v>18</v>
      </c>
      <c r="C1969" s="10" t="s">
        <v>16</v>
      </c>
      <c r="D1969" s="11">
        <v>45209</v>
      </c>
      <c r="E1969" s="11">
        <v>48862</v>
      </c>
      <c r="F1969" s="10" t="s">
        <v>17</v>
      </c>
      <c r="G1969" s="12">
        <v>8997.52</v>
      </c>
      <c r="H1969" s="12">
        <v>0</v>
      </c>
      <c r="I1969" s="12">
        <v>0</v>
      </c>
      <c r="J1969" s="12">
        <v>0</v>
      </c>
    </row>
    <row r="1970" spans="2:10" s="1" customFormat="1" ht="19.75" customHeight="1" x14ac:dyDescent="0.25">
      <c r="B1970" s="9" t="s">
        <v>18</v>
      </c>
      <c r="C1970" s="10" t="s">
        <v>16</v>
      </c>
      <c r="D1970" s="11">
        <v>45211</v>
      </c>
      <c r="E1970" s="11">
        <v>47079</v>
      </c>
      <c r="F1970" s="10" t="s">
        <v>17</v>
      </c>
      <c r="G1970" s="12">
        <v>8000</v>
      </c>
      <c r="H1970" s="12">
        <v>0</v>
      </c>
      <c r="I1970" s="12">
        <v>0</v>
      </c>
      <c r="J1970" s="12">
        <v>0</v>
      </c>
    </row>
    <row r="1971" spans="2:10" s="1" customFormat="1" ht="19.75" customHeight="1" x14ac:dyDescent="0.25">
      <c r="B1971" s="9" t="s">
        <v>18</v>
      </c>
      <c r="C1971" s="10" t="s">
        <v>16</v>
      </c>
      <c r="D1971" s="11">
        <v>45211</v>
      </c>
      <c r="E1971" s="11">
        <v>48812</v>
      </c>
      <c r="F1971" s="10" t="s">
        <v>17</v>
      </c>
      <c r="G1971" s="12">
        <v>120100</v>
      </c>
      <c r="H1971" s="12">
        <v>0</v>
      </c>
      <c r="I1971" s="12">
        <v>0</v>
      </c>
      <c r="J1971" s="12">
        <v>0</v>
      </c>
    </row>
    <row r="1972" spans="2:10" s="1" customFormat="1" ht="19.75" customHeight="1" x14ac:dyDescent="0.25">
      <c r="B1972" s="9" t="s">
        <v>18</v>
      </c>
      <c r="C1972" s="10" t="s">
        <v>16</v>
      </c>
      <c r="D1972" s="11">
        <v>45211</v>
      </c>
      <c r="E1972" s="11">
        <v>48877</v>
      </c>
      <c r="F1972" s="10" t="s">
        <v>17</v>
      </c>
      <c r="G1972" s="12">
        <v>60666.58</v>
      </c>
      <c r="H1972" s="12">
        <v>0</v>
      </c>
      <c r="I1972" s="12">
        <v>0</v>
      </c>
      <c r="J1972" s="12">
        <v>0</v>
      </c>
    </row>
    <row r="1973" spans="2:10" s="1" customFormat="1" ht="19.75" customHeight="1" x14ac:dyDescent="0.25">
      <c r="B1973" s="9" t="s">
        <v>18</v>
      </c>
      <c r="C1973" s="10" t="s">
        <v>16</v>
      </c>
      <c r="D1973" s="11">
        <v>45212</v>
      </c>
      <c r="E1973" s="11">
        <v>46925</v>
      </c>
      <c r="F1973" s="10" t="s">
        <v>17</v>
      </c>
      <c r="G1973" s="12">
        <v>44480</v>
      </c>
      <c r="H1973" s="12">
        <v>0</v>
      </c>
      <c r="I1973" s="12">
        <v>0</v>
      </c>
      <c r="J1973" s="12">
        <v>0</v>
      </c>
    </row>
    <row r="1974" spans="2:10" s="1" customFormat="1" ht="19.75" customHeight="1" x14ac:dyDescent="0.25">
      <c r="B1974" s="9" t="s">
        <v>18</v>
      </c>
      <c r="C1974" s="10" t="s">
        <v>16</v>
      </c>
      <c r="D1974" s="11">
        <v>45214</v>
      </c>
      <c r="E1974" s="11">
        <v>46198</v>
      </c>
      <c r="F1974" s="10" t="s">
        <v>17</v>
      </c>
      <c r="G1974" s="12">
        <v>2400</v>
      </c>
      <c r="H1974" s="12">
        <v>0</v>
      </c>
      <c r="I1974" s="12">
        <v>0</v>
      </c>
      <c r="J1974" s="12">
        <v>0</v>
      </c>
    </row>
    <row r="1975" spans="2:10" s="1" customFormat="1" ht="19.75" customHeight="1" x14ac:dyDescent="0.25">
      <c r="B1975" s="9" t="s">
        <v>18</v>
      </c>
      <c r="C1975" s="10" t="s">
        <v>16</v>
      </c>
      <c r="D1975" s="11">
        <v>45215</v>
      </c>
      <c r="E1975" s="11">
        <v>46310</v>
      </c>
      <c r="F1975" s="10" t="s">
        <v>19</v>
      </c>
      <c r="G1975" s="12">
        <v>8342</v>
      </c>
      <c r="H1975" s="12">
        <v>0</v>
      </c>
      <c r="I1975" s="12">
        <v>0</v>
      </c>
      <c r="J1975" s="12">
        <v>0</v>
      </c>
    </row>
    <row r="1976" spans="2:10" s="1" customFormat="1" ht="19.75" customHeight="1" x14ac:dyDescent="0.25">
      <c r="B1976" s="9" t="s">
        <v>18</v>
      </c>
      <c r="C1976" s="10" t="s">
        <v>16</v>
      </c>
      <c r="D1976" s="11">
        <v>45215</v>
      </c>
      <c r="E1976" s="11">
        <v>46387</v>
      </c>
      <c r="F1976" s="10" t="s">
        <v>17</v>
      </c>
      <c r="G1976" s="12">
        <v>53394.92</v>
      </c>
      <c r="H1976" s="12">
        <v>0</v>
      </c>
      <c r="I1976" s="12">
        <v>0</v>
      </c>
      <c r="J1976" s="12">
        <v>0</v>
      </c>
    </row>
    <row r="1977" spans="2:10" s="1" customFormat="1" ht="19.75" customHeight="1" x14ac:dyDescent="0.25">
      <c r="B1977" s="9" t="s">
        <v>18</v>
      </c>
      <c r="C1977" s="10" t="s">
        <v>16</v>
      </c>
      <c r="D1977" s="11">
        <v>45215</v>
      </c>
      <c r="E1977" s="11">
        <v>47039</v>
      </c>
      <c r="F1977" s="10" t="s">
        <v>17</v>
      </c>
      <c r="G1977" s="12">
        <v>8740</v>
      </c>
      <c r="H1977" s="12">
        <v>0</v>
      </c>
      <c r="I1977" s="12">
        <v>0</v>
      </c>
      <c r="J1977" s="12">
        <v>0</v>
      </c>
    </row>
    <row r="1978" spans="2:10" s="1" customFormat="1" ht="19.75" customHeight="1" x14ac:dyDescent="0.25">
      <c r="B1978" s="9" t="s">
        <v>18</v>
      </c>
      <c r="C1978" s="10" t="s">
        <v>16</v>
      </c>
      <c r="D1978" s="11">
        <v>45215</v>
      </c>
      <c r="E1978" s="11">
        <v>48751</v>
      </c>
      <c r="F1978" s="10" t="s">
        <v>17</v>
      </c>
      <c r="G1978" s="12">
        <v>75080</v>
      </c>
      <c r="H1978" s="12">
        <v>0</v>
      </c>
      <c r="I1978" s="12">
        <v>0</v>
      </c>
      <c r="J1978" s="12">
        <v>0</v>
      </c>
    </row>
    <row r="1979" spans="2:10" s="1" customFormat="1" ht="19.75" customHeight="1" x14ac:dyDescent="0.25">
      <c r="B1979" s="9" t="s">
        <v>18</v>
      </c>
      <c r="C1979" s="10" t="s">
        <v>16</v>
      </c>
      <c r="D1979" s="11">
        <v>45217</v>
      </c>
      <c r="E1979" s="11">
        <v>48822</v>
      </c>
      <c r="F1979" s="10" t="s">
        <v>17</v>
      </c>
      <c r="G1979" s="12">
        <v>283964.51</v>
      </c>
      <c r="H1979" s="12">
        <v>0</v>
      </c>
      <c r="I1979" s="12">
        <v>27.13</v>
      </c>
      <c r="J1979" s="12">
        <v>0</v>
      </c>
    </row>
    <row r="1980" spans="2:10" s="1" customFormat="1" ht="19.75" customHeight="1" x14ac:dyDescent="0.25">
      <c r="B1980" s="9" t="s">
        <v>18</v>
      </c>
      <c r="C1980" s="10" t="s">
        <v>16</v>
      </c>
      <c r="D1980" s="11">
        <v>45218</v>
      </c>
      <c r="E1980" s="11">
        <v>46314</v>
      </c>
      <c r="F1980" s="10" t="s">
        <v>17</v>
      </c>
      <c r="G1980" s="12">
        <v>3480.71</v>
      </c>
      <c r="H1980" s="12">
        <v>0</v>
      </c>
      <c r="I1980" s="12">
        <v>0</v>
      </c>
      <c r="J1980" s="12">
        <v>0</v>
      </c>
    </row>
    <row r="1981" spans="2:10" s="1" customFormat="1" ht="19.75" customHeight="1" x14ac:dyDescent="0.25">
      <c r="B1981" s="9" t="s">
        <v>18</v>
      </c>
      <c r="C1981" s="10" t="s">
        <v>16</v>
      </c>
      <c r="D1981" s="11">
        <v>45218</v>
      </c>
      <c r="E1981" s="11">
        <v>48139</v>
      </c>
      <c r="F1981" s="10" t="s">
        <v>17</v>
      </c>
      <c r="G1981" s="12">
        <v>21862</v>
      </c>
      <c r="H1981" s="12">
        <v>0</v>
      </c>
      <c r="I1981" s="12">
        <v>0</v>
      </c>
      <c r="J1981" s="12">
        <v>0</v>
      </c>
    </row>
    <row r="1982" spans="2:10" s="1" customFormat="1" ht="19.75" customHeight="1" x14ac:dyDescent="0.25">
      <c r="B1982" s="9" t="s">
        <v>18</v>
      </c>
      <c r="C1982" s="10" t="s">
        <v>16</v>
      </c>
      <c r="D1982" s="11">
        <v>45218</v>
      </c>
      <c r="E1982" s="11">
        <v>48872</v>
      </c>
      <c r="F1982" s="10" t="s">
        <v>19</v>
      </c>
      <c r="G1982" s="12">
        <v>20150.02</v>
      </c>
      <c r="H1982" s="12">
        <v>0</v>
      </c>
      <c r="I1982" s="12">
        <v>0</v>
      </c>
      <c r="J1982" s="12">
        <v>0</v>
      </c>
    </row>
    <row r="1983" spans="2:10" s="1" customFormat="1" ht="19.75" customHeight="1" x14ac:dyDescent="0.25">
      <c r="B1983" s="9" t="s">
        <v>18</v>
      </c>
      <c r="C1983" s="10" t="s">
        <v>16</v>
      </c>
      <c r="D1983" s="11">
        <v>45219</v>
      </c>
      <c r="E1983" s="11">
        <v>46315</v>
      </c>
      <c r="F1983" s="10" t="s">
        <v>17</v>
      </c>
      <c r="G1983" s="12">
        <v>43347.53</v>
      </c>
      <c r="H1983" s="12">
        <v>0</v>
      </c>
      <c r="I1983" s="12">
        <v>0</v>
      </c>
      <c r="J1983" s="12">
        <v>0</v>
      </c>
    </row>
    <row r="1984" spans="2:10" s="1" customFormat="1" ht="19.75" customHeight="1" x14ac:dyDescent="0.25">
      <c r="B1984" s="9" t="s">
        <v>18</v>
      </c>
      <c r="C1984" s="10" t="s">
        <v>16</v>
      </c>
      <c r="D1984" s="11">
        <v>45219</v>
      </c>
      <c r="E1984" s="11">
        <v>46654</v>
      </c>
      <c r="F1984" s="10" t="s">
        <v>19</v>
      </c>
      <c r="G1984" s="12">
        <v>4583.42</v>
      </c>
      <c r="H1984" s="12">
        <v>0</v>
      </c>
      <c r="I1984" s="12">
        <v>0</v>
      </c>
      <c r="J1984" s="12">
        <v>0</v>
      </c>
    </row>
    <row r="1985" spans="2:10" s="1" customFormat="1" ht="19.75" customHeight="1" x14ac:dyDescent="0.25">
      <c r="B1985" s="9" t="s">
        <v>18</v>
      </c>
      <c r="C1985" s="10" t="s">
        <v>16</v>
      </c>
      <c r="D1985" s="11">
        <v>45219</v>
      </c>
      <c r="E1985" s="11">
        <v>47021</v>
      </c>
      <c r="F1985" s="10" t="s">
        <v>17</v>
      </c>
      <c r="G1985" s="12">
        <v>58091.19</v>
      </c>
      <c r="H1985" s="12">
        <v>0</v>
      </c>
      <c r="I1985" s="12">
        <v>0</v>
      </c>
      <c r="J1985" s="12">
        <v>0</v>
      </c>
    </row>
    <row r="1986" spans="2:10" s="1" customFormat="1" ht="19.75" customHeight="1" x14ac:dyDescent="0.25">
      <c r="B1986" s="9" t="s">
        <v>18</v>
      </c>
      <c r="C1986" s="10" t="s">
        <v>16</v>
      </c>
      <c r="D1986" s="11">
        <v>45219</v>
      </c>
      <c r="E1986" s="11">
        <v>47072</v>
      </c>
      <c r="F1986" s="10" t="s">
        <v>17</v>
      </c>
      <c r="G1986" s="12">
        <v>58325</v>
      </c>
      <c r="H1986" s="12">
        <v>0</v>
      </c>
      <c r="I1986" s="12">
        <v>0</v>
      </c>
      <c r="J1986" s="12">
        <v>0</v>
      </c>
    </row>
    <row r="1987" spans="2:10" s="1" customFormat="1" ht="19.75" customHeight="1" x14ac:dyDescent="0.25">
      <c r="B1987" s="9" t="s">
        <v>18</v>
      </c>
      <c r="C1987" s="10" t="s">
        <v>16</v>
      </c>
      <c r="D1987" s="11">
        <v>45219</v>
      </c>
      <c r="E1987" s="11">
        <v>48811</v>
      </c>
      <c r="F1987" s="10" t="s">
        <v>17</v>
      </c>
      <c r="G1987" s="12">
        <v>202800</v>
      </c>
      <c r="H1987" s="12">
        <v>0</v>
      </c>
      <c r="I1987" s="12">
        <v>0</v>
      </c>
      <c r="J1987" s="12">
        <v>0</v>
      </c>
    </row>
    <row r="1988" spans="2:10" s="1" customFormat="1" ht="19.75" customHeight="1" x14ac:dyDescent="0.25">
      <c r="B1988" s="9" t="s">
        <v>18</v>
      </c>
      <c r="C1988" s="10" t="s">
        <v>16</v>
      </c>
      <c r="D1988" s="11">
        <v>45219</v>
      </c>
      <c r="E1988" s="11">
        <v>48944</v>
      </c>
      <c r="F1988" s="10" t="s">
        <v>17</v>
      </c>
      <c r="G1988" s="12">
        <v>144000</v>
      </c>
      <c r="H1988" s="12">
        <v>0</v>
      </c>
      <c r="I1988" s="12">
        <v>0</v>
      </c>
      <c r="J1988" s="12">
        <v>0</v>
      </c>
    </row>
    <row r="1989" spans="2:10" s="1" customFormat="1" ht="19.75" customHeight="1" x14ac:dyDescent="0.25">
      <c r="B1989" s="9" t="s">
        <v>18</v>
      </c>
      <c r="C1989" s="10" t="s">
        <v>16</v>
      </c>
      <c r="D1989" s="11">
        <v>45221</v>
      </c>
      <c r="E1989" s="11">
        <v>48912</v>
      </c>
      <c r="F1989" s="10" t="s">
        <v>17</v>
      </c>
      <c r="G1989" s="12">
        <v>32662.54</v>
      </c>
      <c r="H1989" s="12">
        <v>0</v>
      </c>
      <c r="I1989" s="12">
        <v>0</v>
      </c>
      <c r="J1989" s="12">
        <v>0</v>
      </c>
    </row>
    <row r="1990" spans="2:10" s="1" customFormat="1" ht="19.75" customHeight="1" x14ac:dyDescent="0.25">
      <c r="B1990" s="9" t="s">
        <v>18</v>
      </c>
      <c r="C1990" s="10" t="s">
        <v>16</v>
      </c>
      <c r="D1990" s="11">
        <v>45222</v>
      </c>
      <c r="E1990" s="11">
        <v>48694</v>
      </c>
      <c r="F1990" s="10" t="s">
        <v>19</v>
      </c>
      <c r="G1990" s="12">
        <v>31333.42</v>
      </c>
      <c r="H1990" s="12">
        <v>0</v>
      </c>
      <c r="I1990" s="12">
        <v>0</v>
      </c>
      <c r="J1990" s="12">
        <v>0</v>
      </c>
    </row>
    <row r="1991" spans="2:10" s="1" customFormat="1" ht="19.75" customHeight="1" x14ac:dyDescent="0.25">
      <c r="B1991" s="9" t="s">
        <v>18</v>
      </c>
      <c r="C1991" s="10" t="s">
        <v>16</v>
      </c>
      <c r="D1991" s="11">
        <v>45224</v>
      </c>
      <c r="E1991" s="11">
        <v>47021</v>
      </c>
      <c r="F1991" s="10" t="s">
        <v>17</v>
      </c>
      <c r="G1991" s="12">
        <v>30772.09</v>
      </c>
      <c r="H1991" s="12">
        <v>0</v>
      </c>
      <c r="I1991" s="12">
        <v>0</v>
      </c>
      <c r="J1991" s="12">
        <v>0</v>
      </c>
    </row>
    <row r="1992" spans="2:10" s="1" customFormat="1" ht="19.75" customHeight="1" x14ac:dyDescent="0.25">
      <c r="B1992" s="9" t="s">
        <v>18</v>
      </c>
      <c r="C1992" s="10" t="s">
        <v>16</v>
      </c>
      <c r="D1992" s="11">
        <v>45224</v>
      </c>
      <c r="E1992" s="11">
        <v>47415</v>
      </c>
      <c r="F1992" s="10" t="s">
        <v>17</v>
      </c>
      <c r="G1992" s="12">
        <v>16600</v>
      </c>
      <c r="H1992" s="12">
        <v>0</v>
      </c>
      <c r="I1992" s="12">
        <v>0</v>
      </c>
      <c r="J1992" s="12">
        <v>0</v>
      </c>
    </row>
    <row r="1993" spans="2:10" s="1" customFormat="1" ht="19.75" customHeight="1" x14ac:dyDescent="0.25">
      <c r="B1993" s="9" t="s">
        <v>18</v>
      </c>
      <c r="C1993" s="10" t="s">
        <v>16</v>
      </c>
      <c r="D1993" s="11">
        <v>45224</v>
      </c>
      <c r="E1993" s="11">
        <v>48877</v>
      </c>
      <c r="F1993" s="10" t="s">
        <v>19</v>
      </c>
      <c r="G1993" s="12">
        <v>4158</v>
      </c>
      <c r="H1993" s="12">
        <v>0</v>
      </c>
      <c r="I1993" s="12">
        <v>0</v>
      </c>
      <c r="J1993" s="12">
        <v>0</v>
      </c>
    </row>
    <row r="1994" spans="2:10" s="1" customFormat="1" ht="19.75" customHeight="1" x14ac:dyDescent="0.25">
      <c r="B1994" s="9" t="s">
        <v>18</v>
      </c>
      <c r="C1994" s="10" t="s">
        <v>16</v>
      </c>
      <c r="D1994" s="11">
        <v>45224</v>
      </c>
      <c r="E1994" s="11">
        <v>52038</v>
      </c>
      <c r="F1994" s="10" t="s">
        <v>17</v>
      </c>
      <c r="G1994" s="12">
        <v>135186</v>
      </c>
      <c r="H1994" s="12">
        <v>0</v>
      </c>
      <c r="I1994" s="12">
        <v>0</v>
      </c>
      <c r="J1994" s="12">
        <v>0</v>
      </c>
    </row>
    <row r="1995" spans="2:10" s="1" customFormat="1" ht="19.75" customHeight="1" x14ac:dyDescent="0.25">
      <c r="B1995" s="9" t="s">
        <v>18</v>
      </c>
      <c r="C1995" s="10" t="s">
        <v>16</v>
      </c>
      <c r="D1995" s="11">
        <v>45225</v>
      </c>
      <c r="E1995" s="11">
        <v>47039</v>
      </c>
      <c r="F1995" s="10" t="s">
        <v>19</v>
      </c>
      <c r="G1995" s="12">
        <v>34000</v>
      </c>
      <c r="H1995" s="12">
        <v>0</v>
      </c>
      <c r="I1995" s="12">
        <v>0</v>
      </c>
      <c r="J1995" s="12">
        <v>0</v>
      </c>
    </row>
    <row r="1996" spans="2:10" s="1" customFormat="1" ht="19.75" customHeight="1" x14ac:dyDescent="0.25">
      <c r="B1996" s="9" t="s">
        <v>18</v>
      </c>
      <c r="C1996" s="10" t="s">
        <v>16</v>
      </c>
      <c r="D1996" s="11">
        <v>45229</v>
      </c>
      <c r="E1996" s="11">
        <v>46324</v>
      </c>
      <c r="F1996" s="10" t="s">
        <v>19</v>
      </c>
      <c r="G1996" s="12">
        <v>1930</v>
      </c>
      <c r="H1996" s="12">
        <v>0</v>
      </c>
      <c r="I1996" s="12">
        <v>0</v>
      </c>
      <c r="J1996" s="12">
        <v>0</v>
      </c>
    </row>
    <row r="1997" spans="2:10" s="1" customFormat="1" ht="19.75" customHeight="1" x14ac:dyDescent="0.25">
      <c r="B1997" s="9" t="s">
        <v>18</v>
      </c>
      <c r="C1997" s="10" t="s">
        <v>16</v>
      </c>
      <c r="D1997" s="11">
        <v>45229</v>
      </c>
      <c r="E1997" s="11">
        <v>51124</v>
      </c>
      <c r="F1997" s="10" t="s">
        <v>19</v>
      </c>
      <c r="G1997" s="12">
        <v>207019.78</v>
      </c>
      <c r="H1997" s="12">
        <v>0</v>
      </c>
      <c r="I1997" s="12">
        <v>19.440000000000001</v>
      </c>
      <c r="J1997" s="12">
        <v>0</v>
      </c>
    </row>
    <row r="1998" spans="2:10" s="1" customFormat="1" ht="19.75" customHeight="1" x14ac:dyDescent="0.25">
      <c r="B1998" s="9" t="s">
        <v>18</v>
      </c>
      <c r="C1998" s="10" t="s">
        <v>16</v>
      </c>
      <c r="D1998" s="11">
        <v>45230</v>
      </c>
      <c r="E1998" s="11">
        <v>46323</v>
      </c>
      <c r="F1998" s="10" t="s">
        <v>17</v>
      </c>
      <c r="G1998" s="12">
        <v>7804</v>
      </c>
      <c r="H1998" s="12">
        <v>0</v>
      </c>
      <c r="I1998" s="12">
        <v>0.87</v>
      </c>
      <c r="J1998" s="12">
        <v>0</v>
      </c>
    </row>
    <row r="1999" spans="2:10" s="1" customFormat="1" ht="19.75" customHeight="1" x14ac:dyDescent="0.25">
      <c r="B1999" s="9" t="s">
        <v>18</v>
      </c>
      <c r="C1999" s="10" t="s">
        <v>16</v>
      </c>
      <c r="D1999" s="11">
        <v>45230</v>
      </c>
      <c r="E1999" s="11">
        <v>48883</v>
      </c>
      <c r="F1999" s="10" t="s">
        <v>19</v>
      </c>
      <c r="G1999" s="12">
        <v>633325</v>
      </c>
      <c r="H1999" s="12">
        <v>0</v>
      </c>
      <c r="I1999" s="12">
        <v>0</v>
      </c>
      <c r="J1999" s="12">
        <v>0</v>
      </c>
    </row>
    <row r="2000" spans="2:10" s="1" customFormat="1" ht="19.75" customHeight="1" x14ac:dyDescent="0.25">
      <c r="B2000" s="9" t="s">
        <v>18</v>
      </c>
      <c r="C2000" s="10" t="s">
        <v>16</v>
      </c>
      <c r="D2000" s="11">
        <v>45230</v>
      </c>
      <c r="E2000" s="11">
        <v>48944</v>
      </c>
      <c r="F2000" s="10" t="s">
        <v>17</v>
      </c>
      <c r="G2000" s="12">
        <v>96000</v>
      </c>
      <c r="H2000" s="12">
        <v>0</v>
      </c>
      <c r="I2000" s="12">
        <v>0</v>
      </c>
      <c r="J2000" s="12">
        <v>0</v>
      </c>
    </row>
    <row r="2001" spans="2:10" s="1" customFormat="1" ht="19.75" customHeight="1" x14ac:dyDescent="0.25">
      <c r="B2001" s="9" t="s">
        <v>18</v>
      </c>
      <c r="C2001" s="10" t="s">
        <v>16</v>
      </c>
      <c r="D2001" s="11">
        <v>45232</v>
      </c>
      <c r="E2001" s="11">
        <v>48880</v>
      </c>
      <c r="F2001" s="10" t="s">
        <v>19</v>
      </c>
      <c r="G2001" s="12">
        <v>83916.75</v>
      </c>
      <c r="H2001" s="12">
        <v>0</v>
      </c>
      <c r="I2001" s="12">
        <v>0</v>
      </c>
      <c r="J2001" s="12">
        <v>0</v>
      </c>
    </row>
    <row r="2002" spans="2:10" s="1" customFormat="1" ht="19.75" customHeight="1" x14ac:dyDescent="0.25">
      <c r="B2002" s="9" t="s">
        <v>18</v>
      </c>
      <c r="C2002" s="10" t="s">
        <v>16</v>
      </c>
      <c r="D2002" s="11">
        <v>45233</v>
      </c>
      <c r="E2002" s="11">
        <v>48883</v>
      </c>
      <c r="F2002" s="10" t="s">
        <v>17</v>
      </c>
      <c r="G2002" s="12">
        <v>139070.01</v>
      </c>
      <c r="H2002" s="12">
        <v>0</v>
      </c>
      <c r="I2002" s="12">
        <v>0</v>
      </c>
      <c r="J2002" s="12">
        <v>0</v>
      </c>
    </row>
    <row r="2003" spans="2:10" s="1" customFormat="1" ht="19.75" customHeight="1" x14ac:dyDescent="0.25">
      <c r="B2003" s="9" t="s">
        <v>18</v>
      </c>
      <c r="C2003" s="10" t="s">
        <v>16</v>
      </c>
      <c r="D2003" s="11">
        <v>45233</v>
      </c>
      <c r="E2003" s="11">
        <v>48944</v>
      </c>
      <c r="F2003" s="10" t="s">
        <v>17</v>
      </c>
      <c r="G2003" s="12">
        <v>66200.08</v>
      </c>
      <c r="H2003" s="12">
        <v>0</v>
      </c>
      <c r="I2003" s="12">
        <v>0</v>
      </c>
      <c r="J2003" s="12">
        <v>0</v>
      </c>
    </row>
    <row r="2004" spans="2:10" s="1" customFormat="1" ht="19.75" customHeight="1" x14ac:dyDescent="0.25">
      <c r="B2004" s="9" t="s">
        <v>18</v>
      </c>
      <c r="C2004" s="10" t="s">
        <v>16</v>
      </c>
      <c r="D2004" s="11">
        <v>45237</v>
      </c>
      <c r="E2004" s="11">
        <v>48852</v>
      </c>
      <c r="F2004" s="10" t="s">
        <v>17</v>
      </c>
      <c r="G2004" s="12">
        <v>283466.44</v>
      </c>
      <c r="H2004" s="12">
        <v>0</v>
      </c>
      <c r="I2004" s="12">
        <v>0</v>
      </c>
      <c r="J2004" s="12">
        <v>0</v>
      </c>
    </row>
    <row r="2005" spans="2:10" s="1" customFormat="1" ht="19.75" customHeight="1" x14ac:dyDescent="0.25">
      <c r="B2005" s="9" t="s">
        <v>18</v>
      </c>
      <c r="C2005" s="10" t="s">
        <v>16</v>
      </c>
      <c r="D2005" s="11">
        <v>45240</v>
      </c>
      <c r="E2005" s="11">
        <v>46336</v>
      </c>
      <c r="F2005" s="10" t="s">
        <v>19</v>
      </c>
      <c r="G2005" s="12">
        <v>16101.41</v>
      </c>
      <c r="H2005" s="12">
        <v>16101.41</v>
      </c>
      <c r="I2005" s="12">
        <v>0</v>
      </c>
      <c r="J2005" s="12">
        <v>0</v>
      </c>
    </row>
    <row r="2006" spans="2:10" s="1" customFormat="1" ht="19.75" customHeight="1" x14ac:dyDescent="0.25">
      <c r="B2006" s="9" t="s">
        <v>18</v>
      </c>
      <c r="C2006" s="10" t="s">
        <v>16</v>
      </c>
      <c r="D2006" s="11">
        <v>45240</v>
      </c>
      <c r="E2006" s="11">
        <v>47177</v>
      </c>
      <c r="F2006" s="10" t="s">
        <v>19</v>
      </c>
      <c r="G2006" s="12">
        <v>10993</v>
      </c>
      <c r="H2006" s="12">
        <v>0</v>
      </c>
      <c r="I2006" s="12">
        <v>0</v>
      </c>
      <c r="J2006" s="12">
        <v>0</v>
      </c>
    </row>
    <row r="2007" spans="2:10" s="1" customFormat="1" ht="19.75" customHeight="1" x14ac:dyDescent="0.25">
      <c r="B2007" s="9" t="s">
        <v>18</v>
      </c>
      <c r="C2007" s="10" t="s">
        <v>16</v>
      </c>
      <c r="D2007" s="11">
        <v>45240</v>
      </c>
      <c r="E2007" s="11">
        <v>48893</v>
      </c>
      <c r="F2007" s="10" t="s">
        <v>17</v>
      </c>
      <c r="G2007" s="12">
        <v>74000</v>
      </c>
      <c r="H2007" s="12">
        <v>0</v>
      </c>
      <c r="I2007" s="12">
        <v>0</v>
      </c>
      <c r="J2007" s="12">
        <v>0</v>
      </c>
    </row>
    <row r="2008" spans="2:10" s="1" customFormat="1" ht="19.75" customHeight="1" x14ac:dyDescent="0.25">
      <c r="B2008" s="9" t="s">
        <v>18</v>
      </c>
      <c r="C2008" s="10" t="s">
        <v>16</v>
      </c>
      <c r="D2008" s="11">
        <v>45240</v>
      </c>
      <c r="E2008" s="11">
        <v>49309</v>
      </c>
      <c r="F2008" s="10" t="s">
        <v>19</v>
      </c>
      <c r="G2008" s="12">
        <v>3149996</v>
      </c>
      <c r="H2008" s="12">
        <v>0</v>
      </c>
      <c r="I2008" s="12">
        <v>0</v>
      </c>
      <c r="J2008" s="12">
        <v>0</v>
      </c>
    </row>
    <row r="2009" spans="2:10" s="1" customFormat="1" ht="19.75" customHeight="1" x14ac:dyDescent="0.25">
      <c r="B2009" s="9" t="s">
        <v>18</v>
      </c>
      <c r="C2009" s="10" t="s">
        <v>16</v>
      </c>
      <c r="D2009" s="11">
        <v>45240</v>
      </c>
      <c r="E2009" s="11">
        <v>52231</v>
      </c>
      <c r="F2009" s="10" t="s">
        <v>17</v>
      </c>
      <c r="G2009" s="12">
        <v>691219.28</v>
      </c>
      <c r="H2009" s="12">
        <v>0</v>
      </c>
      <c r="I2009" s="12">
        <v>0</v>
      </c>
      <c r="J2009" s="12">
        <v>0</v>
      </c>
    </row>
    <row r="2010" spans="2:10" s="1" customFormat="1" ht="19.75" customHeight="1" x14ac:dyDescent="0.25">
      <c r="B2010" s="9" t="s">
        <v>18</v>
      </c>
      <c r="C2010" s="10" t="s">
        <v>16</v>
      </c>
      <c r="D2010" s="11">
        <v>45244</v>
      </c>
      <c r="E2010" s="11">
        <v>47017</v>
      </c>
      <c r="F2010" s="10" t="s">
        <v>19</v>
      </c>
      <c r="G2010" s="12">
        <v>24094</v>
      </c>
      <c r="H2010" s="12">
        <v>0</v>
      </c>
      <c r="I2010" s="12">
        <v>0</v>
      </c>
      <c r="J2010" s="12">
        <v>0</v>
      </c>
    </row>
    <row r="2011" spans="2:10" s="1" customFormat="1" ht="19.75" customHeight="1" x14ac:dyDescent="0.25">
      <c r="B2011" s="9" t="s">
        <v>18</v>
      </c>
      <c r="C2011" s="10" t="s">
        <v>16</v>
      </c>
      <c r="D2011" s="11">
        <v>45244</v>
      </c>
      <c r="E2011" s="11">
        <v>48894</v>
      </c>
      <c r="F2011" s="10" t="s">
        <v>17</v>
      </c>
      <c r="G2011" s="12">
        <v>142752.67000000001</v>
      </c>
      <c r="H2011" s="12">
        <v>0</v>
      </c>
      <c r="I2011" s="12">
        <v>0</v>
      </c>
      <c r="J2011" s="12">
        <v>0</v>
      </c>
    </row>
    <row r="2012" spans="2:10" s="1" customFormat="1" ht="19.75" customHeight="1" x14ac:dyDescent="0.25">
      <c r="B2012" s="9" t="s">
        <v>18</v>
      </c>
      <c r="C2012" s="10" t="s">
        <v>16</v>
      </c>
      <c r="D2012" s="11">
        <v>45245</v>
      </c>
      <c r="E2012" s="11">
        <v>46339</v>
      </c>
      <c r="F2012" s="10" t="s">
        <v>17</v>
      </c>
      <c r="G2012" s="12">
        <v>9777.75</v>
      </c>
      <c r="H2012" s="12">
        <v>0</v>
      </c>
      <c r="I2012" s="12">
        <v>0</v>
      </c>
      <c r="J2012" s="12">
        <v>0</v>
      </c>
    </row>
    <row r="2013" spans="2:10" s="1" customFormat="1" ht="19.75" customHeight="1" x14ac:dyDescent="0.25">
      <c r="B2013" s="9" t="s">
        <v>18</v>
      </c>
      <c r="C2013" s="10" t="s">
        <v>16</v>
      </c>
      <c r="D2013" s="11">
        <v>45245</v>
      </c>
      <c r="E2013" s="11">
        <v>48898</v>
      </c>
      <c r="F2013" s="10" t="s">
        <v>17</v>
      </c>
      <c r="G2013" s="12">
        <v>440472.97</v>
      </c>
      <c r="H2013" s="12">
        <v>0</v>
      </c>
      <c r="I2013" s="12">
        <v>0</v>
      </c>
      <c r="J2013" s="12">
        <v>0</v>
      </c>
    </row>
    <row r="2014" spans="2:10" s="1" customFormat="1" ht="19.75" customHeight="1" x14ac:dyDescent="0.25">
      <c r="B2014" s="9" t="s">
        <v>18</v>
      </c>
      <c r="C2014" s="10" t="s">
        <v>16</v>
      </c>
      <c r="D2014" s="11">
        <v>45246</v>
      </c>
      <c r="E2014" s="11">
        <v>48166</v>
      </c>
      <c r="F2014" s="10" t="s">
        <v>17</v>
      </c>
      <c r="G2014" s="12">
        <v>34876.959999999999</v>
      </c>
      <c r="H2014" s="12">
        <v>0</v>
      </c>
      <c r="I2014" s="12">
        <v>0</v>
      </c>
      <c r="J2014" s="12">
        <v>0</v>
      </c>
    </row>
    <row r="2015" spans="2:10" s="1" customFormat="1" ht="19.75" customHeight="1" x14ac:dyDescent="0.25">
      <c r="B2015" s="9" t="s">
        <v>18</v>
      </c>
      <c r="C2015" s="10" t="s">
        <v>16</v>
      </c>
      <c r="D2015" s="11">
        <v>45250</v>
      </c>
      <c r="E2015" s="11">
        <v>46053</v>
      </c>
      <c r="F2015" s="10" t="s">
        <v>19</v>
      </c>
      <c r="G2015" s="12">
        <v>0</v>
      </c>
      <c r="H2015" s="12">
        <v>0</v>
      </c>
      <c r="I2015" s="12">
        <v>0</v>
      </c>
      <c r="J2015" s="12">
        <v>0</v>
      </c>
    </row>
    <row r="2016" spans="2:10" s="1" customFormat="1" ht="19.75" customHeight="1" x14ac:dyDescent="0.25">
      <c r="B2016" s="9" t="s">
        <v>18</v>
      </c>
      <c r="C2016" s="10" t="s">
        <v>16</v>
      </c>
      <c r="D2016" s="11">
        <v>45250</v>
      </c>
      <c r="E2016" s="11">
        <v>46716</v>
      </c>
      <c r="F2016" s="10" t="s">
        <v>19</v>
      </c>
      <c r="G2016" s="12">
        <v>11426.15</v>
      </c>
      <c r="H2016" s="12">
        <v>0</v>
      </c>
      <c r="I2016" s="12">
        <v>0</v>
      </c>
      <c r="J2016" s="12">
        <v>0</v>
      </c>
    </row>
    <row r="2017" spans="2:10" s="1" customFormat="1" ht="19.75" customHeight="1" x14ac:dyDescent="0.25">
      <c r="B2017" s="9" t="s">
        <v>18</v>
      </c>
      <c r="C2017" s="10" t="s">
        <v>16</v>
      </c>
      <c r="D2017" s="11">
        <v>45250</v>
      </c>
      <c r="E2017" s="11">
        <v>48843</v>
      </c>
      <c r="F2017" s="10" t="s">
        <v>19</v>
      </c>
      <c r="G2017" s="12">
        <v>64536</v>
      </c>
      <c r="H2017" s="12">
        <v>0</v>
      </c>
      <c r="I2017" s="12">
        <v>0</v>
      </c>
      <c r="J2017" s="12">
        <v>0</v>
      </c>
    </row>
    <row r="2018" spans="2:10" s="1" customFormat="1" ht="19.75" customHeight="1" x14ac:dyDescent="0.25">
      <c r="B2018" s="9" t="s">
        <v>18</v>
      </c>
      <c r="C2018" s="10" t="s">
        <v>16</v>
      </c>
      <c r="D2018" s="11">
        <v>45251</v>
      </c>
      <c r="E2018" s="11">
        <v>47077</v>
      </c>
      <c r="F2018" s="10" t="s">
        <v>17</v>
      </c>
      <c r="G2018" s="12">
        <v>6957</v>
      </c>
      <c r="H2018" s="12">
        <v>0</v>
      </c>
      <c r="I2018" s="12">
        <v>0</v>
      </c>
      <c r="J2018" s="12">
        <v>0</v>
      </c>
    </row>
    <row r="2019" spans="2:10" s="1" customFormat="1" ht="19.75" customHeight="1" x14ac:dyDescent="0.25">
      <c r="B2019" s="9" t="s">
        <v>18</v>
      </c>
      <c r="C2019" s="10" t="s">
        <v>16</v>
      </c>
      <c r="D2019" s="11">
        <v>45251</v>
      </c>
      <c r="E2019" s="11">
        <v>48872</v>
      </c>
      <c r="F2019" s="10" t="s">
        <v>17</v>
      </c>
      <c r="G2019" s="12">
        <v>196225.68</v>
      </c>
      <c r="H2019" s="12">
        <v>0</v>
      </c>
      <c r="I2019" s="12">
        <v>0</v>
      </c>
      <c r="J2019" s="12">
        <v>0</v>
      </c>
    </row>
    <row r="2020" spans="2:10" s="1" customFormat="1" ht="19.75" customHeight="1" x14ac:dyDescent="0.25">
      <c r="B2020" s="9" t="s">
        <v>18</v>
      </c>
      <c r="C2020" s="10" t="s">
        <v>16</v>
      </c>
      <c r="D2020" s="11">
        <v>45251</v>
      </c>
      <c r="E2020" s="11">
        <v>48944</v>
      </c>
      <c r="F2020" s="10" t="s">
        <v>17</v>
      </c>
      <c r="G2020" s="12">
        <v>79984</v>
      </c>
      <c r="H2020" s="12">
        <v>0</v>
      </c>
      <c r="I2020" s="12">
        <v>0</v>
      </c>
      <c r="J2020" s="12">
        <v>0</v>
      </c>
    </row>
    <row r="2021" spans="2:10" s="1" customFormat="1" ht="19.75" customHeight="1" x14ac:dyDescent="0.25">
      <c r="B2021" s="9" t="s">
        <v>18</v>
      </c>
      <c r="C2021" s="10" t="s">
        <v>16</v>
      </c>
      <c r="D2021" s="11">
        <v>45252</v>
      </c>
      <c r="E2021" s="11">
        <v>46934</v>
      </c>
      <c r="F2021" s="10" t="s">
        <v>19</v>
      </c>
      <c r="G2021" s="12">
        <v>34629.839999999997</v>
      </c>
      <c r="H2021" s="12">
        <v>0</v>
      </c>
      <c r="I2021" s="12">
        <v>0</v>
      </c>
      <c r="J2021" s="12">
        <v>0</v>
      </c>
    </row>
    <row r="2022" spans="2:10" s="1" customFormat="1" ht="19.75" customHeight="1" x14ac:dyDescent="0.25">
      <c r="B2022" s="9" t="s">
        <v>18</v>
      </c>
      <c r="C2022" s="10" t="s">
        <v>16</v>
      </c>
      <c r="D2022" s="11">
        <v>45253</v>
      </c>
      <c r="E2022" s="11">
        <v>47810</v>
      </c>
      <c r="F2022" s="10" t="s">
        <v>17</v>
      </c>
      <c r="G2022" s="12">
        <v>29700</v>
      </c>
      <c r="H2022" s="12">
        <v>0</v>
      </c>
      <c r="I2022" s="12">
        <v>0</v>
      </c>
      <c r="J2022" s="12">
        <v>0</v>
      </c>
    </row>
    <row r="2023" spans="2:10" s="1" customFormat="1" ht="19.75" customHeight="1" x14ac:dyDescent="0.25">
      <c r="B2023" s="9" t="s">
        <v>18</v>
      </c>
      <c r="C2023" s="10" t="s">
        <v>16</v>
      </c>
      <c r="D2023" s="11">
        <v>45254</v>
      </c>
      <c r="E2023" s="11">
        <v>47228</v>
      </c>
      <c r="F2023" s="10" t="s">
        <v>17</v>
      </c>
      <c r="G2023" s="12">
        <v>576274.14</v>
      </c>
      <c r="H2023" s="12">
        <v>0</v>
      </c>
      <c r="I2023" s="12">
        <v>0</v>
      </c>
      <c r="J2023" s="12">
        <v>0</v>
      </c>
    </row>
    <row r="2024" spans="2:10" s="1" customFormat="1" ht="19.75" customHeight="1" x14ac:dyDescent="0.25">
      <c r="B2024" s="9" t="s">
        <v>18</v>
      </c>
      <c r="C2024" s="10" t="s">
        <v>16</v>
      </c>
      <c r="D2024" s="11">
        <v>45257</v>
      </c>
      <c r="E2024" s="11">
        <v>48906</v>
      </c>
      <c r="F2024" s="10" t="s">
        <v>17</v>
      </c>
      <c r="G2024" s="12">
        <v>34825</v>
      </c>
      <c r="H2024" s="12">
        <v>0</v>
      </c>
      <c r="I2024" s="12">
        <v>0</v>
      </c>
      <c r="J2024" s="12">
        <v>0</v>
      </c>
    </row>
    <row r="2025" spans="2:10" s="1" customFormat="1" ht="19.75" customHeight="1" x14ac:dyDescent="0.25">
      <c r="B2025" s="9" t="s">
        <v>18</v>
      </c>
      <c r="C2025" s="10" t="s">
        <v>16</v>
      </c>
      <c r="D2025" s="11">
        <v>45258</v>
      </c>
      <c r="E2025" s="11">
        <v>48911</v>
      </c>
      <c r="F2025" s="10" t="s">
        <v>19</v>
      </c>
      <c r="G2025" s="12">
        <v>374.06</v>
      </c>
      <c r="H2025" s="12">
        <v>0</v>
      </c>
      <c r="I2025" s="12">
        <v>0</v>
      </c>
      <c r="J2025" s="12">
        <v>0</v>
      </c>
    </row>
    <row r="2026" spans="2:10" s="1" customFormat="1" ht="19.75" customHeight="1" x14ac:dyDescent="0.25">
      <c r="B2026" s="9" t="s">
        <v>18</v>
      </c>
      <c r="C2026" s="10" t="s">
        <v>16</v>
      </c>
      <c r="D2026" s="11">
        <v>45259</v>
      </c>
      <c r="E2026" s="11">
        <v>48843</v>
      </c>
      <c r="F2026" s="10" t="s">
        <v>17</v>
      </c>
      <c r="G2026" s="12">
        <v>71520</v>
      </c>
      <c r="H2026" s="12">
        <v>0</v>
      </c>
      <c r="I2026" s="12">
        <v>0</v>
      </c>
      <c r="J2026" s="12">
        <v>0</v>
      </c>
    </row>
    <row r="2027" spans="2:10" s="1" customFormat="1" ht="19.75" customHeight="1" x14ac:dyDescent="0.25">
      <c r="B2027" s="9" t="s">
        <v>18</v>
      </c>
      <c r="C2027" s="10" t="s">
        <v>16</v>
      </c>
      <c r="D2027" s="11">
        <v>45259</v>
      </c>
      <c r="E2027" s="11">
        <v>48911</v>
      </c>
      <c r="F2027" s="10" t="s">
        <v>17</v>
      </c>
      <c r="G2027" s="12">
        <v>89203.17</v>
      </c>
      <c r="H2027" s="12">
        <v>0</v>
      </c>
      <c r="I2027" s="12">
        <v>0</v>
      </c>
      <c r="J2027" s="12">
        <v>0</v>
      </c>
    </row>
    <row r="2028" spans="2:10" s="1" customFormat="1" ht="19.75" customHeight="1" x14ac:dyDescent="0.25">
      <c r="B2028" s="9" t="s">
        <v>18</v>
      </c>
      <c r="C2028" s="10" t="s">
        <v>16</v>
      </c>
      <c r="D2028" s="11">
        <v>45260</v>
      </c>
      <c r="E2028" s="11">
        <v>47086</v>
      </c>
      <c r="F2028" s="10" t="s">
        <v>17</v>
      </c>
      <c r="G2028" s="12">
        <v>13001.32</v>
      </c>
      <c r="H2028" s="12">
        <v>0</v>
      </c>
      <c r="I2028" s="12">
        <v>0</v>
      </c>
      <c r="J2028" s="12">
        <v>0</v>
      </c>
    </row>
    <row r="2029" spans="2:10" s="1" customFormat="1" ht="19.75" customHeight="1" x14ac:dyDescent="0.25">
      <c r="B2029" s="9" t="s">
        <v>18</v>
      </c>
      <c r="C2029" s="10" t="s">
        <v>16</v>
      </c>
      <c r="D2029" s="11">
        <v>45260</v>
      </c>
      <c r="E2029" s="11">
        <v>47118</v>
      </c>
      <c r="F2029" s="10" t="s">
        <v>17</v>
      </c>
      <c r="G2029" s="12">
        <v>56392</v>
      </c>
      <c r="H2029" s="12">
        <v>0</v>
      </c>
      <c r="I2029" s="12">
        <v>0</v>
      </c>
      <c r="J2029" s="12">
        <v>0</v>
      </c>
    </row>
    <row r="2030" spans="2:10" s="1" customFormat="1" ht="19.75" customHeight="1" x14ac:dyDescent="0.25">
      <c r="B2030" s="9" t="s">
        <v>18</v>
      </c>
      <c r="C2030" s="10" t="s">
        <v>16</v>
      </c>
      <c r="D2030" s="11">
        <v>45260</v>
      </c>
      <c r="E2030" s="11">
        <v>50606</v>
      </c>
      <c r="F2030" s="10" t="s">
        <v>19</v>
      </c>
      <c r="G2030" s="12">
        <v>1682550.24</v>
      </c>
      <c r="H2030" s="12">
        <v>0</v>
      </c>
      <c r="I2030" s="12">
        <v>0</v>
      </c>
      <c r="J2030" s="12">
        <v>0</v>
      </c>
    </row>
    <row r="2031" spans="2:10" s="1" customFormat="1" ht="19.75" customHeight="1" x14ac:dyDescent="0.25">
      <c r="B2031" s="9" t="s">
        <v>18</v>
      </c>
      <c r="C2031" s="10" t="s">
        <v>16</v>
      </c>
      <c r="D2031" s="11">
        <v>45261</v>
      </c>
      <c r="E2031" s="11">
        <v>48911</v>
      </c>
      <c r="F2031" s="10" t="s">
        <v>17</v>
      </c>
      <c r="G2031" s="12">
        <v>13996</v>
      </c>
      <c r="H2031" s="12">
        <v>0</v>
      </c>
      <c r="I2031" s="12">
        <v>0</v>
      </c>
      <c r="J2031" s="12">
        <v>0</v>
      </c>
    </row>
    <row r="2032" spans="2:10" s="1" customFormat="1" ht="19.75" customHeight="1" x14ac:dyDescent="0.25">
      <c r="B2032" s="9" t="s">
        <v>18</v>
      </c>
      <c r="C2032" s="10" t="s">
        <v>16</v>
      </c>
      <c r="D2032" s="11">
        <v>45261</v>
      </c>
      <c r="E2032" s="11">
        <v>48944</v>
      </c>
      <c r="F2032" s="10" t="s">
        <v>17</v>
      </c>
      <c r="G2032" s="12">
        <v>390000</v>
      </c>
      <c r="H2032" s="12">
        <v>0</v>
      </c>
      <c r="I2032" s="12">
        <v>0</v>
      </c>
      <c r="J2032" s="12">
        <v>0</v>
      </c>
    </row>
    <row r="2033" spans="2:10" s="1" customFormat="1" ht="19.75" customHeight="1" x14ac:dyDescent="0.25">
      <c r="B2033" s="9" t="s">
        <v>18</v>
      </c>
      <c r="C2033" s="10" t="s">
        <v>16</v>
      </c>
      <c r="D2033" s="11">
        <v>45261</v>
      </c>
      <c r="E2033" s="11">
        <v>49277</v>
      </c>
      <c r="F2033" s="10" t="s">
        <v>19</v>
      </c>
      <c r="G2033" s="12">
        <v>98332</v>
      </c>
      <c r="H2033" s="12">
        <v>0</v>
      </c>
      <c r="I2033" s="12">
        <v>0</v>
      </c>
      <c r="J2033" s="12">
        <v>0</v>
      </c>
    </row>
    <row r="2034" spans="2:10" s="1" customFormat="1" ht="19.75" customHeight="1" x14ac:dyDescent="0.25">
      <c r="B2034" s="9" t="s">
        <v>18</v>
      </c>
      <c r="C2034" s="10" t="s">
        <v>16</v>
      </c>
      <c r="D2034" s="11">
        <v>45261</v>
      </c>
      <c r="E2034" s="11">
        <v>49298</v>
      </c>
      <c r="F2034" s="10" t="s">
        <v>19</v>
      </c>
      <c r="G2034" s="12">
        <v>857134</v>
      </c>
      <c r="H2034" s="12">
        <v>0</v>
      </c>
      <c r="I2034" s="12">
        <v>0</v>
      </c>
      <c r="J2034" s="12">
        <v>0</v>
      </c>
    </row>
    <row r="2035" spans="2:10" s="1" customFormat="1" ht="19.75" customHeight="1" x14ac:dyDescent="0.25">
      <c r="B2035" s="9" t="s">
        <v>18</v>
      </c>
      <c r="C2035" s="10" t="s">
        <v>16</v>
      </c>
      <c r="D2035" s="11">
        <v>45264</v>
      </c>
      <c r="E2035" s="11">
        <v>48821</v>
      </c>
      <c r="F2035" s="10" t="s">
        <v>19</v>
      </c>
      <c r="G2035" s="12">
        <v>4200</v>
      </c>
      <c r="H2035" s="12">
        <v>0</v>
      </c>
      <c r="I2035" s="12">
        <v>0</v>
      </c>
      <c r="J2035" s="12">
        <v>0</v>
      </c>
    </row>
    <row r="2036" spans="2:10" s="1" customFormat="1" ht="19.75" customHeight="1" x14ac:dyDescent="0.25">
      <c r="B2036" s="9" t="s">
        <v>18</v>
      </c>
      <c r="C2036" s="10" t="s">
        <v>16</v>
      </c>
      <c r="D2036" s="11">
        <v>45265</v>
      </c>
      <c r="E2036" s="11">
        <v>48568</v>
      </c>
      <c r="F2036" s="10" t="s">
        <v>17</v>
      </c>
      <c r="G2036" s="12">
        <v>1575000</v>
      </c>
      <c r="H2036" s="12">
        <v>0</v>
      </c>
      <c r="I2036" s="12">
        <v>0</v>
      </c>
      <c r="J2036" s="12">
        <v>0</v>
      </c>
    </row>
    <row r="2037" spans="2:10" s="1" customFormat="1" ht="19.75" customHeight="1" x14ac:dyDescent="0.25">
      <c r="B2037" s="9" t="s">
        <v>18</v>
      </c>
      <c r="C2037" s="10" t="s">
        <v>16</v>
      </c>
      <c r="D2037" s="11">
        <v>45265</v>
      </c>
      <c r="E2037" s="11">
        <v>48915</v>
      </c>
      <c r="F2037" s="10" t="s">
        <v>19</v>
      </c>
      <c r="G2037" s="12">
        <v>40000</v>
      </c>
      <c r="H2037" s="12">
        <v>0</v>
      </c>
      <c r="I2037" s="12">
        <v>0</v>
      </c>
      <c r="J2037" s="12">
        <v>0</v>
      </c>
    </row>
    <row r="2038" spans="2:10" s="1" customFormat="1" ht="19.75" customHeight="1" x14ac:dyDescent="0.25">
      <c r="B2038" s="9" t="s">
        <v>18</v>
      </c>
      <c r="C2038" s="10" t="s">
        <v>16</v>
      </c>
      <c r="D2038" s="11">
        <v>45265</v>
      </c>
      <c r="E2038" s="11">
        <v>48944</v>
      </c>
      <c r="F2038" s="10" t="s">
        <v>19</v>
      </c>
      <c r="G2038" s="12">
        <v>82045</v>
      </c>
      <c r="H2038" s="12">
        <v>0</v>
      </c>
      <c r="I2038" s="12">
        <v>0</v>
      </c>
      <c r="J2038" s="12">
        <v>0</v>
      </c>
    </row>
    <row r="2039" spans="2:10" s="1" customFormat="1" ht="19.75" customHeight="1" x14ac:dyDescent="0.25">
      <c r="B2039" s="9" t="s">
        <v>18</v>
      </c>
      <c r="C2039" s="10" t="s">
        <v>16</v>
      </c>
      <c r="D2039" s="11">
        <v>45267</v>
      </c>
      <c r="E2039" s="11">
        <v>46053</v>
      </c>
      <c r="F2039" s="10" t="s">
        <v>19</v>
      </c>
      <c r="G2039" s="12">
        <v>0</v>
      </c>
      <c r="H2039" s="12">
        <v>0</v>
      </c>
      <c r="I2039" s="12">
        <v>0</v>
      </c>
      <c r="J2039" s="12">
        <v>0</v>
      </c>
    </row>
    <row r="2040" spans="2:10" s="1" customFormat="1" ht="19.75" customHeight="1" x14ac:dyDescent="0.25">
      <c r="B2040" s="9" t="s">
        <v>18</v>
      </c>
      <c r="C2040" s="10" t="s">
        <v>16</v>
      </c>
      <c r="D2040" s="11">
        <v>45267</v>
      </c>
      <c r="E2040" s="11">
        <v>47845</v>
      </c>
      <c r="F2040" s="10" t="s">
        <v>17</v>
      </c>
      <c r="G2040" s="12">
        <v>35696</v>
      </c>
      <c r="H2040" s="12">
        <v>0</v>
      </c>
      <c r="I2040" s="12">
        <v>0</v>
      </c>
      <c r="J2040" s="12">
        <v>0</v>
      </c>
    </row>
    <row r="2041" spans="2:10" s="1" customFormat="1" ht="19.75" customHeight="1" x14ac:dyDescent="0.25">
      <c r="B2041" s="9" t="s">
        <v>18</v>
      </c>
      <c r="C2041" s="10" t="s">
        <v>16</v>
      </c>
      <c r="D2041" s="11">
        <v>45267</v>
      </c>
      <c r="E2041" s="11">
        <v>48568</v>
      </c>
      <c r="F2041" s="10" t="s">
        <v>17</v>
      </c>
      <c r="G2041" s="12">
        <v>2799800</v>
      </c>
      <c r="H2041" s="12">
        <v>0</v>
      </c>
      <c r="I2041" s="12">
        <v>0</v>
      </c>
      <c r="J2041" s="12">
        <v>0</v>
      </c>
    </row>
    <row r="2042" spans="2:10" s="1" customFormat="1" ht="19.75" customHeight="1" x14ac:dyDescent="0.25">
      <c r="B2042" s="9" t="s">
        <v>18</v>
      </c>
      <c r="C2042" s="10" t="s">
        <v>16</v>
      </c>
      <c r="D2042" s="11">
        <v>45267</v>
      </c>
      <c r="E2042" s="11">
        <v>48778</v>
      </c>
      <c r="F2042" s="10" t="s">
        <v>17</v>
      </c>
      <c r="G2042" s="12">
        <v>146884.47</v>
      </c>
      <c r="H2042" s="12">
        <v>0</v>
      </c>
      <c r="I2042" s="12">
        <v>0</v>
      </c>
      <c r="J2042" s="12">
        <v>0</v>
      </c>
    </row>
    <row r="2043" spans="2:10" s="1" customFormat="1" ht="19.75" customHeight="1" x14ac:dyDescent="0.25">
      <c r="B2043" s="9" t="s">
        <v>18</v>
      </c>
      <c r="C2043" s="10" t="s">
        <v>16</v>
      </c>
      <c r="D2043" s="11">
        <v>45268</v>
      </c>
      <c r="E2043" s="11">
        <v>48780</v>
      </c>
      <c r="F2043" s="10" t="s">
        <v>17</v>
      </c>
      <c r="G2043" s="12">
        <v>71576.990000000005</v>
      </c>
      <c r="H2043" s="12">
        <v>0</v>
      </c>
      <c r="I2043" s="12">
        <v>0</v>
      </c>
      <c r="J2043" s="12">
        <v>0</v>
      </c>
    </row>
    <row r="2044" spans="2:10" s="1" customFormat="1" ht="19.75" customHeight="1" x14ac:dyDescent="0.25">
      <c r="B2044" s="9" t="s">
        <v>18</v>
      </c>
      <c r="C2044" s="10" t="s">
        <v>16</v>
      </c>
      <c r="D2044" s="11">
        <v>45268</v>
      </c>
      <c r="E2044" s="11">
        <v>48920</v>
      </c>
      <c r="F2044" s="10" t="s">
        <v>17</v>
      </c>
      <c r="G2044" s="12">
        <v>183125</v>
      </c>
      <c r="H2044" s="12">
        <v>0</v>
      </c>
      <c r="I2044" s="12">
        <v>0</v>
      </c>
      <c r="J2044" s="12">
        <v>0</v>
      </c>
    </row>
    <row r="2045" spans="2:10" s="1" customFormat="1" ht="19.75" customHeight="1" x14ac:dyDescent="0.25">
      <c r="B2045" s="9" t="s">
        <v>18</v>
      </c>
      <c r="C2045" s="10" t="s">
        <v>16</v>
      </c>
      <c r="D2045" s="11">
        <v>45268</v>
      </c>
      <c r="E2045" s="11">
        <v>52962</v>
      </c>
      <c r="F2045" s="10" t="s">
        <v>17</v>
      </c>
      <c r="G2045" s="12">
        <v>4900000</v>
      </c>
      <c r="H2045" s="12">
        <v>0</v>
      </c>
      <c r="I2045" s="12">
        <v>0</v>
      </c>
      <c r="J2045" s="12">
        <v>0</v>
      </c>
    </row>
    <row r="2046" spans="2:10" s="1" customFormat="1" ht="19.75" customHeight="1" x14ac:dyDescent="0.25">
      <c r="B2046" s="9" t="s">
        <v>18</v>
      </c>
      <c r="C2046" s="10" t="s">
        <v>16</v>
      </c>
      <c r="D2046" s="11">
        <v>45271</v>
      </c>
      <c r="E2046" s="11">
        <v>48915</v>
      </c>
      <c r="F2046" s="10" t="s">
        <v>19</v>
      </c>
      <c r="G2046" s="12">
        <v>80000</v>
      </c>
      <c r="H2046" s="12">
        <v>0</v>
      </c>
      <c r="I2046" s="12">
        <v>0</v>
      </c>
      <c r="J2046" s="12">
        <v>0</v>
      </c>
    </row>
    <row r="2047" spans="2:10" s="1" customFormat="1" ht="19.75" customHeight="1" x14ac:dyDescent="0.25">
      <c r="B2047" s="9" t="s">
        <v>18</v>
      </c>
      <c r="C2047" s="10" t="s">
        <v>16</v>
      </c>
      <c r="D2047" s="11">
        <v>45271</v>
      </c>
      <c r="E2047" s="11">
        <v>48922</v>
      </c>
      <c r="F2047" s="10" t="s">
        <v>19</v>
      </c>
      <c r="G2047" s="12">
        <v>43984</v>
      </c>
      <c r="H2047" s="12">
        <v>0</v>
      </c>
      <c r="I2047" s="12">
        <v>0</v>
      </c>
      <c r="J2047" s="12">
        <v>0</v>
      </c>
    </row>
    <row r="2048" spans="2:10" s="1" customFormat="1" ht="19.75" customHeight="1" x14ac:dyDescent="0.25">
      <c r="B2048" s="9" t="s">
        <v>18</v>
      </c>
      <c r="C2048" s="10" t="s">
        <v>16</v>
      </c>
      <c r="D2048" s="11">
        <v>45272</v>
      </c>
      <c r="E2048" s="11">
        <v>48457</v>
      </c>
      <c r="F2048" s="10" t="s">
        <v>17</v>
      </c>
      <c r="G2048" s="12">
        <v>477783</v>
      </c>
      <c r="H2048" s="12">
        <v>0</v>
      </c>
      <c r="I2048" s="12">
        <v>31.72</v>
      </c>
      <c r="J2048" s="12">
        <v>0</v>
      </c>
    </row>
    <row r="2049" spans="2:10" s="1" customFormat="1" ht="19.75" customHeight="1" x14ac:dyDescent="0.25">
      <c r="B2049" s="9" t="s">
        <v>18</v>
      </c>
      <c r="C2049" s="10" t="s">
        <v>16</v>
      </c>
      <c r="D2049" s="11">
        <v>45273</v>
      </c>
      <c r="E2049" s="11">
        <v>46367</v>
      </c>
      <c r="F2049" s="10" t="s">
        <v>17</v>
      </c>
      <c r="G2049" s="12">
        <v>10000.08</v>
      </c>
      <c r="H2049" s="12">
        <v>0</v>
      </c>
      <c r="I2049" s="12">
        <v>0</v>
      </c>
      <c r="J2049" s="12">
        <v>0</v>
      </c>
    </row>
    <row r="2050" spans="2:10" s="1" customFormat="1" ht="19.75" customHeight="1" x14ac:dyDescent="0.25">
      <c r="B2050" s="9" t="s">
        <v>18</v>
      </c>
      <c r="C2050" s="10" t="s">
        <v>16</v>
      </c>
      <c r="D2050" s="11">
        <v>45273</v>
      </c>
      <c r="E2050" s="11">
        <v>48944</v>
      </c>
      <c r="F2050" s="10" t="s">
        <v>17</v>
      </c>
      <c r="G2050" s="12">
        <v>199984</v>
      </c>
      <c r="H2050" s="12">
        <v>0</v>
      </c>
      <c r="I2050" s="12">
        <v>0</v>
      </c>
      <c r="J2050" s="12">
        <v>0</v>
      </c>
    </row>
    <row r="2051" spans="2:10" s="1" customFormat="1" ht="19.75" customHeight="1" x14ac:dyDescent="0.25">
      <c r="B2051" s="9" t="s">
        <v>18</v>
      </c>
      <c r="C2051" s="10" t="s">
        <v>16</v>
      </c>
      <c r="D2051" s="11">
        <v>45275</v>
      </c>
      <c r="E2051" s="11">
        <v>47726</v>
      </c>
      <c r="F2051" s="10" t="s">
        <v>17</v>
      </c>
      <c r="G2051" s="12">
        <v>140000</v>
      </c>
      <c r="H2051" s="12">
        <v>0</v>
      </c>
      <c r="I2051" s="12">
        <v>0</v>
      </c>
      <c r="J2051" s="12">
        <v>0</v>
      </c>
    </row>
    <row r="2052" spans="2:10" s="1" customFormat="1" ht="19.75" customHeight="1" x14ac:dyDescent="0.25">
      <c r="B2052" s="9" t="s">
        <v>18</v>
      </c>
      <c r="C2052" s="10" t="s">
        <v>16</v>
      </c>
      <c r="D2052" s="11">
        <v>45275</v>
      </c>
      <c r="E2052" s="11">
        <v>48365</v>
      </c>
      <c r="F2052" s="10" t="s">
        <v>17</v>
      </c>
      <c r="G2052" s="12">
        <v>59619.1</v>
      </c>
      <c r="H2052" s="12">
        <v>0</v>
      </c>
      <c r="I2052" s="12">
        <v>0</v>
      </c>
      <c r="J2052" s="12">
        <v>0</v>
      </c>
    </row>
    <row r="2053" spans="2:10" s="1" customFormat="1" ht="19.75" customHeight="1" x14ac:dyDescent="0.25">
      <c r="B2053" s="9" t="s">
        <v>18</v>
      </c>
      <c r="C2053" s="10" t="s">
        <v>16</v>
      </c>
      <c r="D2053" s="11">
        <v>45275</v>
      </c>
      <c r="E2053" s="11">
        <v>48927</v>
      </c>
      <c r="F2053" s="10" t="s">
        <v>19</v>
      </c>
      <c r="G2053" s="12">
        <v>24000</v>
      </c>
      <c r="H2053" s="12">
        <v>0</v>
      </c>
      <c r="I2053" s="12">
        <v>0</v>
      </c>
      <c r="J2053" s="12">
        <v>0</v>
      </c>
    </row>
    <row r="2054" spans="2:10" s="1" customFormat="1" ht="19.75" customHeight="1" x14ac:dyDescent="0.25">
      <c r="B2054" s="9" t="s">
        <v>18</v>
      </c>
      <c r="C2054" s="10" t="s">
        <v>16</v>
      </c>
      <c r="D2054" s="11">
        <v>45275</v>
      </c>
      <c r="E2054" s="11">
        <v>48944</v>
      </c>
      <c r="F2054" s="10" t="s">
        <v>17</v>
      </c>
      <c r="G2054" s="12">
        <v>399992</v>
      </c>
      <c r="H2054" s="12">
        <v>0</v>
      </c>
      <c r="I2054" s="12">
        <v>0</v>
      </c>
      <c r="J2054" s="12">
        <v>0</v>
      </c>
    </row>
    <row r="2055" spans="2:10" s="1" customFormat="1" ht="19.75" customHeight="1" x14ac:dyDescent="0.25">
      <c r="B2055" s="9" t="s">
        <v>18</v>
      </c>
      <c r="C2055" s="10" t="s">
        <v>16</v>
      </c>
      <c r="D2055" s="11">
        <v>45275</v>
      </c>
      <c r="E2055" s="11">
        <v>50675</v>
      </c>
      <c r="F2055" s="10" t="s">
        <v>17</v>
      </c>
      <c r="G2055" s="12">
        <v>182135</v>
      </c>
      <c r="H2055" s="12">
        <v>0</v>
      </c>
      <c r="I2055" s="12">
        <v>0</v>
      </c>
      <c r="J2055" s="12">
        <v>0</v>
      </c>
    </row>
    <row r="2056" spans="2:10" s="1" customFormat="1" ht="19.75" customHeight="1" x14ac:dyDescent="0.25">
      <c r="B2056" s="9" t="s">
        <v>18</v>
      </c>
      <c r="C2056" s="10" t="s">
        <v>16</v>
      </c>
      <c r="D2056" s="11">
        <v>45275</v>
      </c>
      <c r="E2056" s="11">
        <v>52681</v>
      </c>
      <c r="F2056" s="10" t="s">
        <v>19</v>
      </c>
      <c r="G2056" s="12">
        <v>182507</v>
      </c>
      <c r="H2056" s="12">
        <v>0</v>
      </c>
      <c r="I2056" s="12">
        <v>0</v>
      </c>
      <c r="J2056" s="12">
        <v>0</v>
      </c>
    </row>
    <row r="2057" spans="2:10" s="1" customFormat="1" ht="19.75" customHeight="1" x14ac:dyDescent="0.25">
      <c r="B2057" s="9" t="s">
        <v>18</v>
      </c>
      <c r="C2057" s="10" t="s">
        <v>16</v>
      </c>
      <c r="D2057" s="11">
        <v>45278</v>
      </c>
      <c r="E2057" s="11">
        <v>46712</v>
      </c>
      <c r="F2057" s="10" t="s">
        <v>17</v>
      </c>
      <c r="G2057" s="12">
        <v>21440.61</v>
      </c>
      <c r="H2057" s="12">
        <v>0</v>
      </c>
      <c r="I2057" s="12">
        <v>0</v>
      </c>
      <c r="J2057" s="12">
        <v>0</v>
      </c>
    </row>
    <row r="2058" spans="2:10" s="1" customFormat="1" ht="19.75" customHeight="1" x14ac:dyDescent="0.25">
      <c r="B2058" s="9" t="s">
        <v>18</v>
      </c>
      <c r="C2058" s="10" t="s">
        <v>16</v>
      </c>
      <c r="D2058" s="11">
        <v>45278</v>
      </c>
      <c r="E2058" s="11">
        <v>49303</v>
      </c>
      <c r="F2058" s="10" t="s">
        <v>19</v>
      </c>
      <c r="G2058" s="12">
        <v>6834869.7999999998</v>
      </c>
      <c r="H2058" s="12">
        <v>0</v>
      </c>
      <c r="I2058" s="12">
        <v>0</v>
      </c>
      <c r="J2058" s="12">
        <v>0</v>
      </c>
    </row>
    <row r="2059" spans="2:10" s="1" customFormat="1" ht="19.75" customHeight="1" x14ac:dyDescent="0.25">
      <c r="B2059" s="9" t="s">
        <v>18</v>
      </c>
      <c r="C2059" s="10" t="s">
        <v>16</v>
      </c>
      <c r="D2059" s="11">
        <v>45279</v>
      </c>
      <c r="E2059" s="11">
        <v>46374</v>
      </c>
      <c r="F2059" s="10" t="s">
        <v>17</v>
      </c>
      <c r="G2059" s="12">
        <v>11333.2</v>
      </c>
      <c r="H2059" s="12">
        <v>0</v>
      </c>
      <c r="I2059" s="12">
        <v>0</v>
      </c>
      <c r="J2059" s="12">
        <v>0</v>
      </c>
    </row>
    <row r="2060" spans="2:10" s="1" customFormat="1" ht="19.75" customHeight="1" x14ac:dyDescent="0.25">
      <c r="B2060" s="9" t="s">
        <v>18</v>
      </c>
      <c r="C2060" s="10" t="s">
        <v>16</v>
      </c>
      <c r="D2060" s="11">
        <v>45279</v>
      </c>
      <c r="E2060" s="11">
        <v>46375</v>
      </c>
      <c r="F2060" s="10" t="s">
        <v>19</v>
      </c>
      <c r="G2060" s="12">
        <v>90000</v>
      </c>
      <c r="H2060" s="12">
        <v>0</v>
      </c>
      <c r="I2060" s="12">
        <v>0</v>
      </c>
      <c r="J2060" s="12">
        <v>0</v>
      </c>
    </row>
    <row r="2061" spans="2:10" s="1" customFormat="1" ht="19.75" customHeight="1" x14ac:dyDescent="0.25">
      <c r="B2061" s="9" t="s">
        <v>18</v>
      </c>
      <c r="C2061" s="10" t="s">
        <v>16</v>
      </c>
      <c r="D2061" s="11">
        <v>45279</v>
      </c>
      <c r="E2061" s="11">
        <v>46387</v>
      </c>
      <c r="F2061" s="10" t="s">
        <v>17</v>
      </c>
      <c r="G2061" s="12">
        <v>1762.2</v>
      </c>
      <c r="H2061" s="12">
        <v>0</v>
      </c>
      <c r="I2061" s="12">
        <v>0</v>
      </c>
      <c r="J2061" s="12">
        <v>0</v>
      </c>
    </row>
    <row r="2062" spans="2:10" s="1" customFormat="1" ht="19.75" customHeight="1" x14ac:dyDescent="0.25">
      <c r="B2062" s="9" t="s">
        <v>18</v>
      </c>
      <c r="C2062" s="10" t="s">
        <v>16</v>
      </c>
      <c r="D2062" s="11">
        <v>45279</v>
      </c>
      <c r="E2062" s="11">
        <v>47101</v>
      </c>
      <c r="F2062" s="10" t="s">
        <v>17</v>
      </c>
      <c r="G2062" s="12">
        <v>27544.52</v>
      </c>
      <c r="H2062" s="12">
        <v>0</v>
      </c>
      <c r="I2062" s="12">
        <v>0</v>
      </c>
      <c r="J2062" s="12">
        <v>0</v>
      </c>
    </row>
    <row r="2063" spans="2:10" s="1" customFormat="1" ht="19.75" customHeight="1" x14ac:dyDescent="0.25">
      <c r="B2063" s="9" t="s">
        <v>18</v>
      </c>
      <c r="C2063" s="10" t="s">
        <v>16</v>
      </c>
      <c r="D2063" s="11">
        <v>45279</v>
      </c>
      <c r="E2063" s="11">
        <v>47108</v>
      </c>
      <c r="F2063" s="10" t="s">
        <v>17</v>
      </c>
      <c r="G2063" s="12">
        <v>23256</v>
      </c>
      <c r="H2063" s="12">
        <v>0</v>
      </c>
      <c r="I2063" s="12">
        <v>0</v>
      </c>
      <c r="J2063" s="12">
        <v>0</v>
      </c>
    </row>
    <row r="2064" spans="2:10" s="1" customFormat="1" ht="19.75" customHeight="1" x14ac:dyDescent="0.25">
      <c r="B2064" s="9" t="s">
        <v>18</v>
      </c>
      <c r="C2064" s="10" t="s">
        <v>16</v>
      </c>
      <c r="D2064" s="11">
        <v>45279</v>
      </c>
      <c r="E2064" s="11">
        <v>48932</v>
      </c>
      <c r="F2064" s="10" t="s">
        <v>19</v>
      </c>
      <c r="G2064" s="12">
        <v>64820</v>
      </c>
      <c r="H2064" s="12">
        <v>0</v>
      </c>
      <c r="I2064" s="12">
        <v>0</v>
      </c>
      <c r="J2064" s="12">
        <v>0</v>
      </c>
    </row>
    <row r="2065" spans="2:10" s="1" customFormat="1" ht="19.75" customHeight="1" x14ac:dyDescent="0.25">
      <c r="B2065" s="9" t="s">
        <v>18</v>
      </c>
      <c r="C2065" s="10" t="s">
        <v>16</v>
      </c>
      <c r="D2065" s="11">
        <v>45280</v>
      </c>
      <c r="E2065" s="11">
        <v>47535</v>
      </c>
      <c r="F2065" s="10" t="s">
        <v>17</v>
      </c>
      <c r="G2065" s="12">
        <v>6920</v>
      </c>
      <c r="H2065" s="12">
        <v>0</v>
      </c>
      <c r="I2065" s="12">
        <v>0</v>
      </c>
      <c r="J2065" s="12">
        <v>0</v>
      </c>
    </row>
    <row r="2066" spans="2:10" s="1" customFormat="1" ht="19.75" customHeight="1" x14ac:dyDescent="0.25">
      <c r="B2066" s="9" t="s">
        <v>18</v>
      </c>
      <c r="C2066" s="10" t="s">
        <v>16</v>
      </c>
      <c r="D2066" s="11">
        <v>45280</v>
      </c>
      <c r="E2066" s="11">
        <v>48933</v>
      </c>
      <c r="F2066" s="10" t="s">
        <v>17</v>
      </c>
      <c r="G2066" s="12">
        <v>13610.14</v>
      </c>
      <c r="H2066" s="12">
        <v>0</v>
      </c>
      <c r="I2066" s="12">
        <v>0</v>
      </c>
      <c r="J2066" s="12">
        <v>0</v>
      </c>
    </row>
    <row r="2067" spans="2:10" s="1" customFormat="1" ht="19.75" customHeight="1" x14ac:dyDescent="0.25">
      <c r="B2067" s="9" t="s">
        <v>18</v>
      </c>
      <c r="C2067" s="10" t="s">
        <v>16</v>
      </c>
      <c r="D2067" s="11">
        <v>45281</v>
      </c>
      <c r="E2067" s="11">
        <v>48929</v>
      </c>
      <c r="F2067" s="10" t="s">
        <v>19</v>
      </c>
      <c r="G2067" s="12">
        <v>24000</v>
      </c>
      <c r="H2067" s="12">
        <v>0</v>
      </c>
      <c r="I2067" s="12">
        <v>0</v>
      </c>
      <c r="J2067" s="12">
        <v>0</v>
      </c>
    </row>
    <row r="2068" spans="2:10" s="1" customFormat="1" ht="19.75" customHeight="1" x14ac:dyDescent="0.25">
      <c r="B2068" s="9" t="s">
        <v>18</v>
      </c>
      <c r="C2068" s="10" t="s">
        <v>16</v>
      </c>
      <c r="D2068" s="11">
        <v>45281</v>
      </c>
      <c r="E2068" s="11">
        <v>48933</v>
      </c>
      <c r="F2068" s="10" t="s">
        <v>17</v>
      </c>
      <c r="G2068" s="12">
        <v>48000</v>
      </c>
      <c r="H2068" s="12">
        <v>0</v>
      </c>
      <c r="I2068" s="12">
        <v>0</v>
      </c>
      <c r="J2068" s="12">
        <v>0</v>
      </c>
    </row>
    <row r="2069" spans="2:10" s="1" customFormat="1" ht="19.75" customHeight="1" x14ac:dyDescent="0.25">
      <c r="B2069" s="9" t="s">
        <v>18</v>
      </c>
      <c r="C2069" s="10" t="s">
        <v>16</v>
      </c>
      <c r="D2069" s="11">
        <v>45282</v>
      </c>
      <c r="E2069" s="11">
        <v>48842</v>
      </c>
      <c r="F2069" s="10" t="s">
        <v>17</v>
      </c>
      <c r="G2069" s="12">
        <v>808600</v>
      </c>
      <c r="H2069" s="12">
        <v>0</v>
      </c>
      <c r="I2069" s="12">
        <v>0</v>
      </c>
      <c r="J2069" s="12">
        <v>0</v>
      </c>
    </row>
    <row r="2070" spans="2:10" s="1" customFormat="1" ht="19.75" customHeight="1" x14ac:dyDescent="0.25">
      <c r="B2070" s="9" t="s">
        <v>18</v>
      </c>
      <c r="C2070" s="10" t="s">
        <v>16</v>
      </c>
      <c r="D2070" s="11">
        <v>45282</v>
      </c>
      <c r="E2070" s="11">
        <v>50766</v>
      </c>
      <c r="F2070" s="10" t="s">
        <v>17</v>
      </c>
      <c r="G2070" s="12">
        <v>60664</v>
      </c>
      <c r="H2070" s="12">
        <v>0</v>
      </c>
      <c r="I2070" s="12">
        <v>0</v>
      </c>
      <c r="J2070" s="12">
        <v>0</v>
      </c>
    </row>
    <row r="2071" spans="2:10" s="1" customFormat="1" ht="19.75" customHeight="1" x14ac:dyDescent="0.25">
      <c r="B2071" s="9" t="s">
        <v>18</v>
      </c>
      <c r="C2071" s="10" t="s">
        <v>16</v>
      </c>
      <c r="D2071" s="11">
        <v>45282</v>
      </c>
      <c r="E2071" s="11">
        <v>52586</v>
      </c>
      <c r="F2071" s="10" t="s">
        <v>17</v>
      </c>
      <c r="G2071" s="12">
        <v>243000</v>
      </c>
      <c r="H2071" s="12">
        <v>0</v>
      </c>
      <c r="I2071" s="12">
        <v>0</v>
      </c>
      <c r="J2071" s="12">
        <v>0</v>
      </c>
    </row>
    <row r="2072" spans="2:10" s="1" customFormat="1" ht="19.75" customHeight="1" x14ac:dyDescent="0.25">
      <c r="B2072" s="9" t="s">
        <v>18</v>
      </c>
      <c r="C2072" s="10" t="s">
        <v>16</v>
      </c>
      <c r="D2072" s="11">
        <v>45287</v>
      </c>
      <c r="E2072" s="11">
        <v>46752</v>
      </c>
      <c r="F2072" s="10" t="s">
        <v>19</v>
      </c>
      <c r="G2072" s="12">
        <v>58486</v>
      </c>
      <c r="H2072" s="12">
        <v>0</v>
      </c>
      <c r="I2072" s="12">
        <v>0</v>
      </c>
      <c r="J2072" s="12">
        <v>0</v>
      </c>
    </row>
    <row r="2073" spans="2:10" s="1" customFormat="1" ht="19.75" customHeight="1" x14ac:dyDescent="0.25">
      <c r="B2073" s="9" t="s">
        <v>18</v>
      </c>
      <c r="C2073" s="10" t="s">
        <v>16</v>
      </c>
      <c r="D2073" s="11">
        <v>45287</v>
      </c>
      <c r="E2073" s="11">
        <v>47077</v>
      </c>
      <c r="F2073" s="10" t="s">
        <v>17</v>
      </c>
      <c r="G2073" s="12">
        <v>177960</v>
      </c>
      <c r="H2073" s="12">
        <v>0</v>
      </c>
      <c r="I2073" s="12">
        <v>18.739999999999998</v>
      </c>
      <c r="J2073" s="12">
        <v>0</v>
      </c>
    </row>
    <row r="2074" spans="2:10" s="1" customFormat="1" ht="19.75" customHeight="1" x14ac:dyDescent="0.25">
      <c r="B2074" s="9" t="s">
        <v>18</v>
      </c>
      <c r="C2074" s="10" t="s">
        <v>16</v>
      </c>
      <c r="D2074" s="11">
        <v>45287</v>
      </c>
      <c r="E2074" s="11">
        <v>48908</v>
      </c>
      <c r="F2074" s="10" t="s">
        <v>19</v>
      </c>
      <c r="G2074" s="12">
        <v>221968</v>
      </c>
      <c r="H2074" s="12">
        <v>0</v>
      </c>
      <c r="I2074" s="12">
        <v>0</v>
      </c>
      <c r="J2074" s="12">
        <v>0</v>
      </c>
    </row>
    <row r="2075" spans="2:10" s="1" customFormat="1" ht="19.75" customHeight="1" x14ac:dyDescent="0.25">
      <c r="B2075" s="9" t="s">
        <v>18</v>
      </c>
      <c r="C2075" s="10" t="s">
        <v>16</v>
      </c>
      <c r="D2075" s="11">
        <v>45287</v>
      </c>
      <c r="E2075" s="11">
        <v>49217</v>
      </c>
      <c r="F2075" s="10" t="s">
        <v>17</v>
      </c>
      <c r="G2075" s="12">
        <v>5409716.9699999997</v>
      </c>
      <c r="H2075" s="12">
        <v>0</v>
      </c>
      <c r="I2075" s="12">
        <v>0</v>
      </c>
      <c r="J2075" s="12">
        <v>0</v>
      </c>
    </row>
    <row r="2076" spans="2:10" s="1" customFormat="1" ht="19.75" customHeight="1" x14ac:dyDescent="0.25">
      <c r="B2076" s="9" t="s">
        <v>18</v>
      </c>
      <c r="C2076" s="10" t="s">
        <v>16</v>
      </c>
      <c r="D2076" s="11">
        <v>45287</v>
      </c>
      <c r="E2076" s="11">
        <v>52778</v>
      </c>
      <c r="F2076" s="10" t="s">
        <v>19</v>
      </c>
      <c r="G2076" s="12">
        <v>22750000</v>
      </c>
      <c r="H2076" s="12">
        <v>0</v>
      </c>
      <c r="I2076" s="12">
        <v>0</v>
      </c>
      <c r="J2076" s="12">
        <v>0</v>
      </c>
    </row>
    <row r="2077" spans="2:10" s="1" customFormat="1" ht="19.75" customHeight="1" x14ac:dyDescent="0.25">
      <c r="B2077" s="9" t="s">
        <v>18</v>
      </c>
      <c r="C2077" s="10" t="s">
        <v>16</v>
      </c>
      <c r="D2077" s="11">
        <v>45288</v>
      </c>
      <c r="E2077" s="11">
        <v>48658</v>
      </c>
      <c r="F2077" s="10" t="s">
        <v>17</v>
      </c>
      <c r="G2077" s="12">
        <v>36457.160000000003</v>
      </c>
      <c r="H2077" s="12">
        <v>0</v>
      </c>
      <c r="I2077" s="12">
        <v>3.18</v>
      </c>
      <c r="J2077" s="12">
        <v>0</v>
      </c>
    </row>
    <row r="2078" spans="2:10" s="1" customFormat="1" ht="19.75" customHeight="1" x14ac:dyDescent="0.25">
      <c r="B2078" s="9" t="s">
        <v>18</v>
      </c>
      <c r="C2078" s="10" t="s">
        <v>16</v>
      </c>
      <c r="D2078" s="11">
        <v>45288</v>
      </c>
      <c r="E2078" s="11">
        <v>49003</v>
      </c>
      <c r="F2078" s="10" t="s">
        <v>17</v>
      </c>
      <c r="G2078" s="12">
        <v>122500</v>
      </c>
      <c r="H2078" s="12">
        <v>0</v>
      </c>
      <c r="I2078" s="12">
        <v>0</v>
      </c>
      <c r="J2078" s="12">
        <v>0</v>
      </c>
    </row>
    <row r="2079" spans="2:10" s="1" customFormat="1" ht="19.75" customHeight="1" x14ac:dyDescent="0.25">
      <c r="B2079" s="9" t="s">
        <v>18</v>
      </c>
      <c r="C2079" s="10" t="s">
        <v>16</v>
      </c>
      <c r="D2079" s="11">
        <v>45288</v>
      </c>
      <c r="E2079" s="11">
        <v>50770</v>
      </c>
      <c r="F2079" s="10" t="s">
        <v>17</v>
      </c>
      <c r="G2079" s="12">
        <v>202224</v>
      </c>
      <c r="H2079" s="12">
        <v>0</v>
      </c>
      <c r="I2079" s="12">
        <v>0</v>
      </c>
      <c r="J2079" s="12">
        <v>0</v>
      </c>
    </row>
    <row r="2080" spans="2:10" s="1" customFormat="1" ht="19.75" customHeight="1" x14ac:dyDescent="0.25">
      <c r="B2080" s="9" t="s">
        <v>18</v>
      </c>
      <c r="C2080" s="10" t="s">
        <v>16</v>
      </c>
      <c r="D2080" s="11">
        <v>45289</v>
      </c>
      <c r="E2080" s="11">
        <v>47361</v>
      </c>
      <c r="F2080" s="10" t="s">
        <v>17</v>
      </c>
      <c r="G2080" s="12">
        <v>101825.38</v>
      </c>
      <c r="H2080" s="12">
        <v>0</v>
      </c>
      <c r="I2080" s="12">
        <v>0</v>
      </c>
      <c r="J2080" s="12">
        <v>0</v>
      </c>
    </row>
    <row r="2081" spans="2:10" s="1" customFormat="1" ht="19.75" customHeight="1" x14ac:dyDescent="0.25">
      <c r="B2081" s="9" t="s">
        <v>18</v>
      </c>
      <c r="C2081" s="10" t="s">
        <v>16</v>
      </c>
      <c r="D2081" s="11">
        <v>45289</v>
      </c>
      <c r="E2081" s="11">
        <v>48936</v>
      </c>
      <c r="F2081" s="10" t="s">
        <v>17</v>
      </c>
      <c r="G2081" s="12">
        <v>691000</v>
      </c>
      <c r="H2081" s="12">
        <v>0</v>
      </c>
      <c r="I2081" s="12">
        <v>0</v>
      </c>
      <c r="J2081" s="12">
        <v>0</v>
      </c>
    </row>
    <row r="2082" spans="2:10" s="1" customFormat="1" ht="19.75" customHeight="1" x14ac:dyDescent="0.25">
      <c r="B2082" s="9" t="s">
        <v>18</v>
      </c>
      <c r="C2082" s="10" t="s">
        <v>16</v>
      </c>
      <c r="D2082" s="11">
        <v>45289</v>
      </c>
      <c r="E2082" s="11">
        <v>48942</v>
      </c>
      <c r="F2082" s="10" t="s">
        <v>17</v>
      </c>
      <c r="G2082" s="12">
        <v>36900</v>
      </c>
      <c r="H2082" s="12">
        <v>0</v>
      </c>
      <c r="I2082" s="12">
        <v>0</v>
      </c>
      <c r="J2082" s="12">
        <v>0</v>
      </c>
    </row>
    <row r="2083" spans="2:10" s="1" customFormat="1" ht="19.75" customHeight="1" x14ac:dyDescent="0.25">
      <c r="B2083" s="9" t="s">
        <v>18</v>
      </c>
      <c r="C2083" s="10" t="s">
        <v>16</v>
      </c>
      <c r="D2083" s="11">
        <v>45289</v>
      </c>
      <c r="E2083" s="11">
        <v>52348</v>
      </c>
      <c r="F2083" s="10" t="s">
        <v>17</v>
      </c>
      <c r="G2083" s="12">
        <v>1524128</v>
      </c>
      <c r="H2083" s="12">
        <v>0</v>
      </c>
      <c r="I2083" s="12">
        <v>33.020000000000003</v>
      </c>
      <c r="J2083" s="12">
        <v>0</v>
      </c>
    </row>
    <row r="2084" spans="2:10" s="1" customFormat="1" ht="19.75" customHeight="1" x14ac:dyDescent="0.25">
      <c r="B2084" s="9" t="s">
        <v>18</v>
      </c>
      <c r="C2084" s="10" t="s">
        <v>16</v>
      </c>
      <c r="D2084" s="11">
        <v>45291</v>
      </c>
      <c r="E2084" s="11">
        <v>46051</v>
      </c>
      <c r="F2084" s="10" t="s">
        <v>17</v>
      </c>
      <c r="G2084" s="12">
        <v>0</v>
      </c>
      <c r="H2084" s="12">
        <v>0</v>
      </c>
      <c r="I2084" s="12">
        <v>0</v>
      </c>
      <c r="J2084" s="12">
        <v>0</v>
      </c>
    </row>
    <row r="2085" spans="2:10" s="1" customFormat="1" ht="19.75" customHeight="1" x14ac:dyDescent="0.25">
      <c r="B2085" s="9" t="s">
        <v>18</v>
      </c>
      <c r="C2085" s="10" t="s">
        <v>16</v>
      </c>
      <c r="D2085" s="11">
        <v>45291</v>
      </c>
      <c r="E2085" s="11">
        <v>46387</v>
      </c>
      <c r="F2085" s="10" t="s">
        <v>17</v>
      </c>
      <c r="G2085" s="12">
        <v>18198.52</v>
      </c>
      <c r="H2085" s="12">
        <v>0</v>
      </c>
      <c r="I2085" s="12">
        <v>0</v>
      </c>
      <c r="J2085" s="12">
        <v>0</v>
      </c>
    </row>
    <row r="2086" spans="2:10" s="1" customFormat="1" ht="19.75" customHeight="1" x14ac:dyDescent="0.25">
      <c r="B2086" s="9" t="s">
        <v>18</v>
      </c>
      <c r="C2086" s="10" t="s">
        <v>16</v>
      </c>
      <c r="D2086" s="11">
        <v>45291</v>
      </c>
      <c r="E2086" s="11">
        <v>48213</v>
      </c>
      <c r="F2086" s="10" t="s">
        <v>17</v>
      </c>
      <c r="G2086" s="12">
        <v>349908.15</v>
      </c>
      <c r="H2086" s="12">
        <v>0</v>
      </c>
      <c r="I2086" s="12">
        <v>0</v>
      </c>
      <c r="J2086" s="12">
        <v>0</v>
      </c>
    </row>
    <row r="2087" spans="2:10" s="1" customFormat="1" ht="19.75" customHeight="1" x14ac:dyDescent="0.25">
      <c r="B2087" s="9" t="s">
        <v>18</v>
      </c>
      <c r="C2087" s="10" t="s">
        <v>16</v>
      </c>
      <c r="D2087" s="11">
        <v>45291</v>
      </c>
      <c r="E2087" s="11">
        <v>48425</v>
      </c>
      <c r="F2087" s="10" t="s">
        <v>19</v>
      </c>
      <c r="G2087" s="12">
        <v>16700</v>
      </c>
      <c r="H2087" s="12">
        <v>0</v>
      </c>
      <c r="I2087" s="12">
        <v>0</v>
      </c>
      <c r="J2087" s="12">
        <v>0</v>
      </c>
    </row>
    <row r="2088" spans="2:10" s="1" customFormat="1" ht="19.75" customHeight="1" x14ac:dyDescent="0.25">
      <c r="B2088" s="9" t="s">
        <v>18</v>
      </c>
      <c r="C2088" s="10" t="s">
        <v>16</v>
      </c>
      <c r="D2088" s="11">
        <v>45291</v>
      </c>
      <c r="E2088" s="11">
        <v>48944</v>
      </c>
      <c r="F2088" s="10" t="s">
        <v>17</v>
      </c>
      <c r="G2088" s="12">
        <v>1410159</v>
      </c>
      <c r="H2088" s="12">
        <v>0</v>
      </c>
      <c r="I2088" s="12">
        <v>549.24</v>
      </c>
      <c r="J2088" s="12">
        <v>0</v>
      </c>
    </row>
    <row r="2089" spans="2:10" s="1" customFormat="1" ht="19.75" customHeight="1" x14ac:dyDescent="0.25">
      <c r="B2089" s="9" t="s">
        <v>18</v>
      </c>
      <c r="C2089" s="10" t="s">
        <v>16</v>
      </c>
      <c r="D2089" s="11">
        <v>45292</v>
      </c>
      <c r="E2089" s="11">
        <v>46234</v>
      </c>
      <c r="F2089" s="10" t="s">
        <v>19</v>
      </c>
      <c r="G2089" s="12">
        <v>49021.42</v>
      </c>
      <c r="H2089" s="12">
        <v>0</v>
      </c>
      <c r="I2089" s="12">
        <v>0</v>
      </c>
      <c r="J2089" s="12">
        <v>0</v>
      </c>
    </row>
    <row r="2090" spans="2:10" s="1" customFormat="1" ht="19.75" customHeight="1" x14ac:dyDescent="0.25">
      <c r="B2090" s="9" t="s">
        <v>18</v>
      </c>
      <c r="C2090" s="10" t="s">
        <v>16</v>
      </c>
      <c r="D2090" s="11">
        <v>45292</v>
      </c>
      <c r="E2090" s="11">
        <v>46387</v>
      </c>
      <c r="F2090" s="10" t="s">
        <v>17</v>
      </c>
      <c r="G2090" s="12">
        <v>209190.06</v>
      </c>
      <c r="H2090" s="12">
        <v>0</v>
      </c>
      <c r="I2090" s="12">
        <v>0</v>
      </c>
      <c r="J2090" s="12">
        <v>0</v>
      </c>
    </row>
    <row r="2091" spans="2:10" s="1" customFormat="1" ht="19.75" customHeight="1" x14ac:dyDescent="0.25">
      <c r="B2091" s="9" t="s">
        <v>18</v>
      </c>
      <c r="C2091" s="10" t="s">
        <v>16</v>
      </c>
      <c r="D2091" s="11">
        <v>45292</v>
      </c>
      <c r="E2091" s="11">
        <v>46387</v>
      </c>
      <c r="F2091" s="10" t="s">
        <v>19</v>
      </c>
      <c r="G2091" s="12">
        <v>10600</v>
      </c>
      <c r="H2091" s="12">
        <v>0</v>
      </c>
      <c r="I2091" s="12">
        <v>0</v>
      </c>
      <c r="J2091" s="12">
        <v>0</v>
      </c>
    </row>
    <row r="2092" spans="2:10" s="1" customFormat="1" ht="19.75" customHeight="1" x14ac:dyDescent="0.25">
      <c r="B2092" s="9" t="s">
        <v>18</v>
      </c>
      <c r="C2092" s="10" t="s">
        <v>16</v>
      </c>
      <c r="D2092" s="11">
        <v>45292</v>
      </c>
      <c r="E2092" s="11">
        <v>46388</v>
      </c>
      <c r="F2092" s="10" t="s">
        <v>17</v>
      </c>
      <c r="G2092" s="12">
        <v>10130.89</v>
      </c>
      <c r="H2092" s="12">
        <v>0</v>
      </c>
      <c r="I2092" s="12">
        <v>0</v>
      </c>
      <c r="J2092" s="12">
        <v>0</v>
      </c>
    </row>
    <row r="2093" spans="2:10" s="1" customFormat="1" ht="19.75" customHeight="1" x14ac:dyDescent="0.25">
      <c r="B2093" s="9" t="s">
        <v>18</v>
      </c>
      <c r="C2093" s="10" t="s">
        <v>16</v>
      </c>
      <c r="D2093" s="11">
        <v>45292</v>
      </c>
      <c r="E2093" s="11">
        <v>46741</v>
      </c>
      <c r="F2093" s="10" t="s">
        <v>19</v>
      </c>
      <c r="G2093" s="12">
        <v>6296.22</v>
      </c>
      <c r="H2093" s="12">
        <v>0</v>
      </c>
      <c r="I2093" s="12">
        <v>0</v>
      </c>
      <c r="J2093" s="12">
        <v>0</v>
      </c>
    </row>
    <row r="2094" spans="2:10" s="1" customFormat="1" ht="19.75" customHeight="1" x14ac:dyDescent="0.25">
      <c r="B2094" s="9" t="s">
        <v>18</v>
      </c>
      <c r="C2094" s="10" t="s">
        <v>16</v>
      </c>
      <c r="D2094" s="11">
        <v>45292</v>
      </c>
      <c r="E2094" s="11">
        <v>48944</v>
      </c>
      <c r="F2094" s="10" t="s">
        <v>19</v>
      </c>
      <c r="G2094" s="12">
        <v>360000</v>
      </c>
      <c r="H2094" s="12">
        <v>0</v>
      </c>
      <c r="I2094" s="12">
        <v>0</v>
      </c>
      <c r="J2094" s="12">
        <v>0</v>
      </c>
    </row>
    <row r="2095" spans="2:10" s="1" customFormat="1" ht="19.75" customHeight="1" x14ac:dyDescent="0.25">
      <c r="B2095" s="9" t="s">
        <v>18</v>
      </c>
      <c r="C2095" s="10" t="s">
        <v>16</v>
      </c>
      <c r="D2095" s="11">
        <v>45292</v>
      </c>
      <c r="E2095" s="11">
        <v>49309</v>
      </c>
      <c r="F2095" s="10" t="s">
        <v>17</v>
      </c>
      <c r="G2095" s="12">
        <v>87892.66</v>
      </c>
      <c r="H2095" s="12">
        <v>0</v>
      </c>
      <c r="I2095" s="12">
        <v>0</v>
      </c>
      <c r="J2095" s="12">
        <v>0</v>
      </c>
    </row>
    <row r="2096" spans="2:10" s="1" customFormat="1" ht="19.75" customHeight="1" x14ac:dyDescent="0.25">
      <c r="B2096" s="9" t="s">
        <v>18</v>
      </c>
      <c r="C2096" s="10" t="s">
        <v>16</v>
      </c>
      <c r="D2096" s="11">
        <v>45292</v>
      </c>
      <c r="E2096" s="11">
        <v>50040</v>
      </c>
      <c r="F2096" s="10" t="s">
        <v>17</v>
      </c>
      <c r="G2096" s="12">
        <v>73333.440000000002</v>
      </c>
      <c r="H2096" s="12">
        <v>0</v>
      </c>
      <c r="I2096" s="12">
        <v>0</v>
      </c>
      <c r="J2096" s="12">
        <v>0</v>
      </c>
    </row>
    <row r="2097" spans="2:10" s="1" customFormat="1" ht="19.75" customHeight="1" x14ac:dyDescent="0.25">
      <c r="B2097" s="9" t="s">
        <v>18</v>
      </c>
      <c r="C2097" s="10" t="s">
        <v>16</v>
      </c>
      <c r="D2097" s="11">
        <v>45299</v>
      </c>
      <c r="E2097" s="11">
        <v>46387</v>
      </c>
      <c r="F2097" s="10" t="s">
        <v>17</v>
      </c>
      <c r="G2097" s="12">
        <v>33328</v>
      </c>
      <c r="H2097" s="12">
        <v>0</v>
      </c>
      <c r="I2097" s="12">
        <v>0</v>
      </c>
      <c r="J2097" s="12">
        <v>0</v>
      </c>
    </row>
    <row r="2098" spans="2:10" s="1" customFormat="1" ht="19.75" customHeight="1" x14ac:dyDescent="0.25">
      <c r="B2098" s="9" t="s">
        <v>18</v>
      </c>
      <c r="C2098" s="10" t="s">
        <v>16</v>
      </c>
      <c r="D2098" s="11">
        <v>45299</v>
      </c>
      <c r="E2098" s="11">
        <v>49309</v>
      </c>
      <c r="F2098" s="10" t="s">
        <v>19</v>
      </c>
      <c r="G2098" s="12">
        <v>172000</v>
      </c>
      <c r="H2098" s="12">
        <v>0</v>
      </c>
      <c r="I2098" s="12">
        <v>0</v>
      </c>
      <c r="J2098" s="12">
        <v>0</v>
      </c>
    </row>
    <row r="2099" spans="2:10" s="1" customFormat="1" ht="19.75" customHeight="1" x14ac:dyDescent="0.25">
      <c r="B2099" s="9" t="s">
        <v>18</v>
      </c>
      <c r="C2099" s="10" t="s">
        <v>16</v>
      </c>
      <c r="D2099" s="11">
        <v>45301</v>
      </c>
      <c r="E2099" s="11">
        <v>48953</v>
      </c>
      <c r="F2099" s="10" t="s">
        <v>17</v>
      </c>
      <c r="G2099" s="12">
        <v>45000</v>
      </c>
      <c r="H2099" s="12">
        <v>0</v>
      </c>
      <c r="I2099" s="12">
        <v>0</v>
      </c>
      <c r="J2099" s="12">
        <v>0</v>
      </c>
    </row>
    <row r="2100" spans="2:10" s="1" customFormat="1" ht="19.75" customHeight="1" x14ac:dyDescent="0.25">
      <c r="B2100" s="9" t="s">
        <v>18</v>
      </c>
      <c r="C2100" s="10" t="s">
        <v>16</v>
      </c>
      <c r="D2100" s="11">
        <v>45302</v>
      </c>
      <c r="E2100" s="11">
        <v>48955</v>
      </c>
      <c r="F2100" s="10" t="s">
        <v>19</v>
      </c>
      <c r="G2100" s="12">
        <v>57693.38</v>
      </c>
      <c r="H2100" s="12">
        <v>0</v>
      </c>
      <c r="I2100" s="12">
        <v>0</v>
      </c>
      <c r="J2100" s="12">
        <v>0</v>
      </c>
    </row>
    <row r="2101" spans="2:10" s="1" customFormat="1" ht="19.75" customHeight="1" x14ac:dyDescent="0.25">
      <c r="B2101" s="9" t="s">
        <v>18</v>
      </c>
      <c r="C2101" s="10" t="s">
        <v>16</v>
      </c>
      <c r="D2101" s="11">
        <v>45309</v>
      </c>
      <c r="E2101" s="11">
        <v>46402</v>
      </c>
      <c r="F2101" s="10" t="s">
        <v>17</v>
      </c>
      <c r="G2101" s="12">
        <v>21659</v>
      </c>
      <c r="H2101" s="12">
        <v>0</v>
      </c>
      <c r="I2101" s="12">
        <v>0</v>
      </c>
      <c r="J2101" s="12">
        <v>0</v>
      </c>
    </row>
    <row r="2102" spans="2:10" s="1" customFormat="1" ht="19.75" customHeight="1" x14ac:dyDescent="0.25">
      <c r="B2102" s="9" t="s">
        <v>18</v>
      </c>
      <c r="C2102" s="10" t="s">
        <v>16</v>
      </c>
      <c r="D2102" s="11">
        <v>45309</v>
      </c>
      <c r="E2102" s="11">
        <v>49309</v>
      </c>
      <c r="F2102" s="10" t="s">
        <v>19</v>
      </c>
      <c r="G2102" s="12">
        <v>136250</v>
      </c>
      <c r="H2102" s="12">
        <v>0</v>
      </c>
      <c r="I2102" s="12">
        <v>0</v>
      </c>
      <c r="J2102" s="12">
        <v>0</v>
      </c>
    </row>
    <row r="2103" spans="2:10" s="1" customFormat="1" ht="19.75" customHeight="1" x14ac:dyDescent="0.25">
      <c r="B2103" s="9" t="s">
        <v>18</v>
      </c>
      <c r="C2103" s="10" t="s">
        <v>16</v>
      </c>
      <c r="D2103" s="11">
        <v>45315</v>
      </c>
      <c r="E2103" s="11">
        <v>48954</v>
      </c>
      <c r="F2103" s="10" t="s">
        <v>17</v>
      </c>
      <c r="G2103" s="12">
        <v>30759</v>
      </c>
      <c r="H2103" s="12">
        <v>0</v>
      </c>
      <c r="I2103" s="12">
        <v>0</v>
      </c>
      <c r="J2103" s="12">
        <v>0</v>
      </c>
    </row>
    <row r="2104" spans="2:10" s="1" customFormat="1" ht="19.75" customHeight="1" x14ac:dyDescent="0.25">
      <c r="B2104" s="9" t="s">
        <v>18</v>
      </c>
      <c r="C2104" s="10" t="s">
        <v>16</v>
      </c>
      <c r="D2104" s="11">
        <v>45315</v>
      </c>
      <c r="E2104" s="11">
        <v>48968</v>
      </c>
      <c r="F2104" s="10" t="s">
        <v>19</v>
      </c>
      <c r="G2104" s="12">
        <v>88000</v>
      </c>
      <c r="H2104" s="12">
        <v>0</v>
      </c>
      <c r="I2104" s="12">
        <v>0</v>
      </c>
      <c r="J2104" s="12">
        <v>0</v>
      </c>
    </row>
    <row r="2105" spans="2:10" s="1" customFormat="1" ht="19.75" customHeight="1" x14ac:dyDescent="0.25">
      <c r="B2105" s="9" t="s">
        <v>18</v>
      </c>
      <c r="C2105" s="10" t="s">
        <v>16</v>
      </c>
      <c r="D2105" s="11">
        <v>45316</v>
      </c>
      <c r="E2105" s="11">
        <v>48968</v>
      </c>
      <c r="F2105" s="10" t="s">
        <v>17</v>
      </c>
      <c r="G2105" s="12">
        <v>70845</v>
      </c>
      <c r="H2105" s="12">
        <v>0</v>
      </c>
      <c r="I2105" s="12">
        <v>0</v>
      </c>
      <c r="J2105" s="12">
        <v>0</v>
      </c>
    </row>
    <row r="2106" spans="2:10" s="1" customFormat="1" ht="19.75" customHeight="1" x14ac:dyDescent="0.25">
      <c r="B2106" s="9" t="s">
        <v>18</v>
      </c>
      <c r="C2106" s="10" t="s">
        <v>16</v>
      </c>
      <c r="D2106" s="11">
        <v>45320</v>
      </c>
      <c r="E2106" s="11">
        <v>48944</v>
      </c>
      <c r="F2106" s="10" t="s">
        <v>17</v>
      </c>
      <c r="G2106" s="12">
        <v>4000000</v>
      </c>
      <c r="H2106" s="12">
        <v>0</v>
      </c>
      <c r="I2106" s="12">
        <v>0</v>
      </c>
      <c r="J2106" s="12">
        <v>0</v>
      </c>
    </row>
    <row r="2107" spans="2:10" s="1" customFormat="1" ht="19.75" customHeight="1" x14ac:dyDescent="0.25">
      <c r="B2107" s="9" t="s">
        <v>18</v>
      </c>
      <c r="C2107" s="10" t="s">
        <v>16</v>
      </c>
      <c r="D2107" s="11">
        <v>45320</v>
      </c>
      <c r="E2107" s="11">
        <v>48959</v>
      </c>
      <c r="F2107" s="10" t="s">
        <v>17</v>
      </c>
      <c r="G2107" s="12">
        <v>37984</v>
      </c>
      <c r="H2107" s="12">
        <v>0</v>
      </c>
      <c r="I2107" s="12">
        <v>0</v>
      </c>
      <c r="J2107" s="12">
        <v>0</v>
      </c>
    </row>
    <row r="2108" spans="2:10" s="1" customFormat="1" ht="19.75" customHeight="1" x14ac:dyDescent="0.25">
      <c r="B2108" s="9" t="s">
        <v>18</v>
      </c>
      <c r="C2108" s="10" t="s">
        <v>16</v>
      </c>
      <c r="D2108" s="11">
        <v>45322</v>
      </c>
      <c r="E2108" s="11">
        <v>48974</v>
      </c>
      <c r="F2108" s="10" t="s">
        <v>17</v>
      </c>
      <c r="G2108" s="12">
        <v>44916.52</v>
      </c>
      <c r="H2108" s="12">
        <v>0</v>
      </c>
      <c r="I2108" s="12">
        <v>0</v>
      </c>
      <c r="J2108" s="12">
        <v>0</v>
      </c>
    </row>
    <row r="2109" spans="2:10" s="1" customFormat="1" ht="19.75" customHeight="1" x14ac:dyDescent="0.25">
      <c r="B2109" s="9" t="s">
        <v>18</v>
      </c>
      <c r="C2109" s="10" t="s">
        <v>16</v>
      </c>
      <c r="D2109" s="11">
        <v>45323</v>
      </c>
      <c r="E2109" s="11">
        <v>47147</v>
      </c>
      <c r="F2109" s="10" t="s">
        <v>19</v>
      </c>
      <c r="G2109" s="12">
        <v>101750</v>
      </c>
      <c r="H2109" s="12">
        <v>0</v>
      </c>
      <c r="I2109" s="12">
        <v>0</v>
      </c>
      <c r="J2109" s="12">
        <v>0</v>
      </c>
    </row>
    <row r="2110" spans="2:10" s="1" customFormat="1" ht="19.75" customHeight="1" x14ac:dyDescent="0.25">
      <c r="B2110" s="9" t="s">
        <v>18</v>
      </c>
      <c r="C2110" s="10" t="s">
        <v>16</v>
      </c>
      <c r="D2110" s="11">
        <v>45331</v>
      </c>
      <c r="E2110" s="11">
        <v>46426</v>
      </c>
      <c r="F2110" s="10" t="s">
        <v>17</v>
      </c>
      <c r="G2110" s="12">
        <v>58348</v>
      </c>
      <c r="H2110" s="12">
        <v>0</v>
      </c>
      <c r="I2110" s="12">
        <v>0</v>
      </c>
      <c r="J2110" s="12">
        <v>0</v>
      </c>
    </row>
    <row r="2111" spans="2:10" s="1" customFormat="1" ht="19.75" customHeight="1" x14ac:dyDescent="0.25">
      <c r="B2111" s="9" t="s">
        <v>18</v>
      </c>
      <c r="C2111" s="10" t="s">
        <v>16</v>
      </c>
      <c r="D2111" s="11">
        <v>45335</v>
      </c>
      <c r="E2111" s="11">
        <v>48754</v>
      </c>
      <c r="F2111" s="10" t="s">
        <v>19</v>
      </c>
      <c r="G2111" s="12">
        <v>20000</v>
      </c>
      <c r="H2111" s="12">
        <v>0</v>
      </c>
      <c r="I2111" s="12">
        <v>0</v>
      </c>
      <c r="J2111" s="12">
        <v>0</v>
      </c>
    </row>
    <row r="2112" spans="2:10" s="1" customFormat="1" ht="19.75" customHeight="1" x14ac:dyDescent="0.25">
      <c r="B2112" s="9" t="s">
        <v>18</v>
      </c>
      <c r="C2112" s="10" t="s">
        <v>16</v>
      </c>
      <c r="D2112" s="11">
        <v>45345</v>
      </c>
      <c r="E2112" s="11">
        <v>46805</v>
      </c>
      <c r="F2112" s="10" t="s">
        <v>17</v>
      </c>
      <c r="G2112" s="12">
        <v>4042.53</v>
      </c>
      <c r="H2112" s="12">
        <v>0</v>
      </c>
      <c r="I2112" s="12">
        <v>0</v>
      </c>
      <c r="J2112" s="12">
        <v>0</v>
      </c>
    </row>
    <row r="2113" spans="2:10" s="1" customFormat="1" ht="19.75" customHeight="1" x14ac:dyDescent="0.25">
      <c r="B2113" s="9" t="s">
        <v>18</v>
      </c>
      <c r="C2113" s="10" t="s">
        <v>16</v>
      </c>
      <c r="D2113" s="11">
        <v>45345</v>
      </c>
      <c r="E2113" s="11">
        <v>49457</v>
      </c>
      <c r="F2113" s="10" t="s">
        <v>19</v>
      </c>
      <c r="G2113" s="12">
        <v>200000</v>
      </c>
      <c r="H2113" s="12">
        <v>0</v>
      </c>
      <c r="I2113" s="12">
        <v>0</v>
      </c>
      <c r="J2113" s="12">
        <v>0</v>
      </c>
    </row>
    <row r="2114" spans="2:10" s="1" customFormat="1" ht="19.75" customHeight="1" x14ac:dyDescent="0.25">
      <c r="B2114" s="9" t="s">
        <v>18</v>
      </c>
      <c r="C2114" s="10" t="s">
        <v>16</v>
      </c>
      <c r="D2114" s="11">
        <v>45350</v>
      </c>
      <c r="E2114" s="11">
        <v>52712</v>
      </c>
      <c r="F2114" s="10" t="s">
        <v>17</v>
      </c>
      <c r="G2114" s="12">
        <v>322050.28999999998</v>
      </c>
      <c r="H2114" s="12">
        <v>0</v>
      </c>
      <c r="I2114" s="12">
        <v>0</v>
      </c>
      <c r="J2114" s="12">
        <v>0</v>
      </c>
    </row>
    <row r="2115" spans="2:10" s="1" customFormat="1" ht="19.75" customHeight="1" x14ac:dyDescent="0.25">
      <c r="B2115" s="9" t="s">
        <v>18</v>
      </c>
      <c r="C2115" s="10" t="s">
        <v>16</v>
      </c>
      <c r="D2115" s="11">
        <v>45352</v>
      </c>
      <c r="E2115" s="11">
        <v>46752</v>
      </c>
      <c r="F2115" s="10" t="s">
        <v>17</v>
      </c>
      <c r="G2115" s="12">
        <v>9000</v>
      </c>
      <c r="H2115" s="12">
        <v>0</v>
      </c>
      <c r="I2115" s="12">
        <v>0</v>
      </c>
      <c r="J2115" s="12">
        <v>0</v>
      </c>
    </row>
    <row r="2116" spans="2:10" s="1" customFormat="1" ht="19.75" customHeight="1" x14ac:dyDescent="0.25">
      <c r="B2116" s="9" t="s">
        <v>18</v>
      </c>
      <c r="C2116" s="10" t="s">
        <v>16</v>
      </c>
      <c r="D2116" s="11">
        <v>45365</v>
      </c>
      <c r="E2116" s="11">
        <v>50821</v>
      </c>
      <c r="F2116" s="10" t="s">
        <v>17</v>
      </c>
      <c r="G2116" s="12">
        <v>399628.7</v>
      </c>
      <c r="H2116" s="12">
        <v>0</v>
      </c>
      <c r="I2116" s="12">
        <v>0</v>
      </c>
      <c r="J2116" s="12">
        <v>0</v>
      </c>
    </row>
    <row r="2117" spans="2:10" s="1" customFormat="1" ht="19.75" customHeight="1" x14ac:dyDescent="0.25">
      <c r="B2117" s="9" t="s">
        <v>18</v>
      </c>
      <c r="C2117" s="10" t="s">
        <v>16</v>
      </c>
      <c r="D2117" s="11">
        <v>45369</v>
      </c>
      <c r="E2117" s="11">
        <v>47483</v>
      </c>
      <c r="F2117" s="10" t="s">
        <v>17</v>
      </c>
      <c r="G2117" s="12">
        <v>21565.200000000001</v>
      </c>
      <c r="H2117" s="12">
        <v>0</v>
      </c>
      <c r="I2117" s="12">
        <v>0</v>
      </c>
      <c r="J2117" s="12">
        <v>0</v>
      </c>
    </row>
    <row r="2118" spans="2:10" s="1" customFormat="1" ht="19.75" customHeight="1" x14ac:dyDescent="0.25">
      <c r="B2118" s="9" t="s">
        <v>18</v>
      </c>
      <c r="C2118" s="10" t="s">
        <v>16</v>
      </c>
      <c r="D2118" s="11">
        <v>45373</v>
      </c>
      <c r="E2118" s="11">
        <v>47483</v>
      </c>
      <c r="F2118" s="10" t="s">
        <v>17</v>
      </c>
      <c r="G2118" s="12">
        <v>266910.88</v>
      </c>
      <c r="H2118" s="12">
        <v>0</v>
      </c>
      <c r="I2118" s="12">
        <v>0</v>
      </c>
      <c r="J2118" s="12">
        <v>0</v>
      </c>
    </row>
    <row r="2119" spans="2:10" s="1" customFormat="1" ht="19.75" customHeight="1" x14ac:dyDescent="0.25">
      <c r="B2119" s="9" t="s">
        <v>18</v>
      </c>
      <c r="C2119" s="10" t="s">
        <v>16</v>
      </c>
      <c r="D2119" s="11">
        <v>45376</v>
      </c>
      <c r="E2119" s="11">
        <v>47202</v>
      </c>
      <c r="F2119" s="10" t="s">
        <v>17</v>
      </c>
      <c r="G2119" s="12">
        <v>9250</v>
      </c>
      <c r="H2119" s="12">
        <v>0</v>
      </c>
      <c r="I2119" s="12">
        <v>0</v>
      </c>
      <c r="J2119" s="12">
        <v>0</v>
      </c>
    </row>
    <row r="2120" spans="2:10" s="1" customFormat="1" ht="19.75" customHeight="1" x14ac:dyDescent="0.25">
      <c r="B2120" s="9" t="s">
        <v>18</v>
      </c>
      <c r="C2120" s="10" t="s">
        <v>16</v>
      </c>
      <c r="D2120" s="11">
        <v>45376</v>
      </c>
      <c r="E2120" s="11">
        <v>49003</v>
      </c>
      <c r="F2120" s="10" t="s">
        <v>17</v>
      </c>
      <c r="G2120" s="12">
        <v>35188.129999999997</v>
      </c>
      <c r="H2120" s="12">
        <v>0</v>
      </c>
      <c r="I2120" s="12">
        <v>0</v>
      </c>
      <c r="J2120" s="12">
        <v>0</v>
      </c>
    </row>
    <row r="2121" spans="2:10" s="1" customFormat="1" ht="19.75" customHeight="1" x14ac:dyDescent="0.25">
      <c r="B2121" s="9" t="s">
        <v>18</v>
      </c>
      <c r="C2121" s="10" t="s">
        <v>16</v>
      </c>
      <c r="D2121" s="11">
        <v>45376</v>
      </c>
      <c r="E2121" s="11">
        <v>49027</v>
      </c>
      <c r="F2121" s="10" t="s">
        <v>19</v>
      </c>
      <c r="G2121" s="12">
        <v>146992.51999999999</v>
      </c>
      <c r="H2121" s="12">
        <v>0</v>
      </c>
      <c r="I2121" s="12">
        <v>0</v>
      </c>
      <c r="J2121" s="12">
        <v>0</v>
      </c>
    </row>
    <row r="2122" spans="2:10" s="1" customFormat="1" ht="19.75" customHeight="1" x14ac:dyDescent="0.25">
      <c r="B2122" s="9" t="s">
        <v>18</v>
      </c>
      <c r="C2122" s="10" t="s">
        <v>16</v>
      </c>
      <c r="D2122" s="11">
        <v>45378</v>
      </c>
      <c r="E2122" s="11">
        <v>46836</v>
      </c>
      <c r="F2122" s="10" t="s">
        <v>19</v>
      </c>
      <c r="G2122" s="12">
        <v>29160</v>
      </c>
      <c r="H2122" s="12">
        <v>0</v>
      </c>
      <c r="I2122" s="12">
        <v>0</v>
      </c>
      <c r="J2122" s="12">
        <v>0</v>
      </c>
    </row>
    <row r="2123" spans="2:10" s="1" customFormat="1" ht="19.75" customHeight="1" x14ac:dyDescent="0.25">
      <c r="B2123" s="9" t="s">
        <v>18</v>
      </c>
      <c r="C2123" s="10" t="s">
        <v>16</v>
      </c>
      <c r="D2123" s="11">
        <v>45379</v>
      </c>
      <c r="E2123" s="11">
        <v>49031</v>
      </c>
      <c r="F2123" s="10" t="s">
        <v>19</v>
      </c>
      <c r="G2123" s="12">
        <v>62515</v>
      </c>
      <c r="H2123" s="12">
        <v>0</v>
      </c>
      <c r="I2123" s="12">
        <v>0</v>
      </c>
      <c r="J2123" s="12">
        <v>0</v>
      </c>
    </row>
    <row r="2124" spans="2:10" s="1" customFormat="1" ht="19.75" customHeight="1" x14ac:dyDescent="0.25">
      <c r="B2124" s="9" t="s">
        <v>18</v>
      </c>
      <c r="C2124" s="10" t="s">
        <v>16</v>
      </c>
      <c r="D2124" s="11">
        <v>45382</v>
      </c>
      <c r="E2124" s="11">
        <v>49034</v>
      </c>
      <c r="F2124" s="10" t="s">
        <v>17</v>
      </c>
      <c r="G2124" s="12">
        <v>136950.07</v>
      </c>
      <c r="H2124" s="12">
        <v>0</v>
      </c>
      <c r="I2124" s="12">
        <v>0</v>
      </c>
      <c r="J2124" s="12">
        <v>0</v>
      </c>
    </row>
    <row r="2125" spans="2:10" s="1" customFormat="1" ht="19.75" customHeight="1" x14ac:dyDescent="0.25">
      <c r="B2125" s="9" t="s">
        <v>18</v>
      </c>
      <c r="C2125" s="10" t="s">
        <v>16</v>
      </c>
      <c r="D2125" s="11">
        <v>45383</v>
      </c>
      <c r="E2125" s="11">
        <v>46203</v>
      </c>
      <c r="F2125" s="10" t="s">
        <v>17</v>
      </c>
      <c r="G2125" s="12">
        <v>46730.720000000001</v>
      </c>
      <c r="H2125" s="12">
        <v>0</v>
      </c>
      <c r="I2125" s="12">
        <v>0</v>
      </c>
      <c r="J2125" s="12">
        <v>0</v>
      </c>
    </row>
    <row r="2126" spans="2:10" s="1" customFormat="1" ht="19.75" customHeight="1" x14ac:dyDescent="0.25">
      <c r="B2126" s="9" t="s">
        <v>18</v>
      </c>
      <c r="C2126" s="10" t="s">
        <v>16</v>
      </c>
      <c r="D2126" s="11">
        <v>45383</v>
      </c>
      <c r="E2126" s="11">
        <v>46387</v>
      </c>
      <c r="F2126" s="10" t="s">
        <v>19</v>
      </c>
      <c r="G2126" s="12">
        <v>73744.789999999994</v>
      </c>
      <c r="H2126" s="12">
        <v>0</v>
      </c>
      <c r="I2126" s="12">
        <v>0</v>
      </c>
      <c r="J2126" s="12">
        <v>0</v>
      </c>
    </row>
    <row r="2127" spans="2:10" s="1" customFormat="1" ht="19.75" customHeight="1" x14ac:dyDescent="0.25">
      <c r="B2127" s="9" t="s">
        <v>18</v>
      </c>
      <c r="C2127" s="10" t="s">
        <v>16</v>
      </c>
      <c r="D2127" s="11">
        <v>45384</v>
      </c>
      <c r="E2127" s="11">
        <v>47574</v>
      </c>
      <c r="F2127" s="10" t="s">
        <v>19</v>
      </c>
      <c r="G2127" s="12">
        <v>34061.870000000003</v>
      </c>
      <c r="H2127" s="12">
        <v>0</v>
      </c>
      <c r="I2127" s="12">
        <v>0</v>
      </c>
      <c r="J2127" s="12">
        <v>0</v>
      </c>
    </row>
    <row r="2128" spans="2:10" s="1" customFormat="1" ht="19.75" customHeight="1" x14ac:dyDescent="0.25">
      <c r="B2128" s="9" t="s">
        <v>18</v>
      </c>
      <c r="C2128" s="10" t="s">
        <v>16</v>
      </c>
      <c r="D2128" s="11">
        <v>45386</v>
      </c>
      <c r="E2128" s="11">
        <v>46290</v>
      </c>
      <c r="F2128" s="10" t="s">
        <v>17</v>
      </c>
      <c r="G2128" s="12">
        <v>93745</v>
      </c>
      <c r="H2128" s="12">
        <v>0</v>
      </c>
      <c r="I2128" s="12">
        <v>0</v>
      </c>
      <c r="J2128" s="12">
        <v>0</v>
      </c>
    </row>
    <row r="2129" spans="2:10" s="1" customFormat="1" ht="19.75" customHeight="1" x14ac:dyDescent="0.25">
      <c r="B2129" s="9" t="s">
        <v>18</v>
      </c>
      <c r="C2129" s="10" t="s">
        <v>16</v>
      </c>
      <c r="D2129" s="11">
        <v>45386</v>
      </c>
      <c r="E2129" s="11">
        <v>46478</v>
      </c>
      <c r="F2129" s="10" t="s">
        <v>17</v>
      </c>
      <c r="G2129" s="12">
        <v>11947.2</v>
      </c>
      <c r="H2129" s="12">
        <v>0</v>
      </c>
      <c r="I2129" s="12">
        <v>0</v>
      </c>
      <c r="J2129" s="12">
        <v>0</v>
      </c>
    </row>
    <row r="2130" spans="2:10" s="1" customFormat="1" ht="19.75" customHeight="1" x14ac:dyDescent="0.25">
      <c r="B2130" s="9" t="s">
        <v>18</v>
      </c>
      <c r="C2130" s="10" t="s">
        <v>16</v>
      </c>
      <c r="D2130" s="11">
        <v>45393</v>
      </c>
      <c r="E2130" s="11">
        <v>47200</v>
      </c>
      <c r="F2130" s="10" t="s">
        <v>19</v>
      </c>
      <c r="G2130" s="12">
        <v>18184</v>
      </c>
      <c r="H2130" s="12">
        <v>0</v>
      </c>
      <c r="I2130" s="12">
        <v>0</v>
      </c>
      <c r="J2130" s="12">
        <v>0</v>
      </c>
    </row>
    <row r="2131" spans="2:10" s="1" customFormat="1" ht="19.75" customHeight="1" x14ac:dyDescent="0.25">
      <c r="B2131" s="9" t="s">
        <v>18</v>
      </c>
      <c r="C2131" s="10" t="s">
        <v>16</v>
      </c>
      <c r="D2131" s="11">
        <v>45393</v>
      </c>
      <c r="E2131" s="11">
        <v>47218</v>
      </c>
      <c r="F2131" s="10" t="s">
        <v>17</v>
      </c>
      <c r="G2131" s="12">
        <v>13340</v>
      </c>
      <c r="H2131" s="12">
        <v>0</v>
      </c>
      <c r="I2131" s="12">
        <v>0</v>
      </c>
      <c r="J2131" s="12">
        <v>0</v>
      </c>
    </row>
    <row r="2132" spans="2:10" s="1" customFormat="1" ht="19.75" customHeight="1" x14ac:dyDescent="0.25">
      <c r="B2132" s="9" t="s">
        <v>18</v>
      </c>
      <c r="C2132" s="10" t="s">
        <v>16</v>
      </c>
      <c r="D2132" s="11">
        <v>45394</v>
      </c>
      <c r="E2132" s="11">
        <v>46023</v>
      </c>
      <c r="F2132" s="10" t="s">
        <v>17</v>
      </c>
      <c r="G2132" s="12">
        <v>38000</v>
      </c>
      <c r="H2132" s="12">
        <v>0</v>
      </c>
      <c r="I2132" s="12">
        <v>0</v>
      </c>
      <c r="J2132" s="12">
        <v>0</v>
      </c>
    </row>
    <row r="2133" spans="2:10" s="1" customFormat="1" ht="19.75" customHeight="1" x14ac:dyDescent="0.25">
      <c r="B2133" s="9" t="s">
        <v>18</v>
      </c>
      <c r="C2133" s="10" t="s">
        <v>16</v>
      </c>
      <c r="D2133" s="11">
        <v>45397</v>
      </c>
      <c r="E2133" s="11">
        <v>49040</v>
      </c>
      <c r="F2133" s="10" t="s">
        <v>19</v>
      </c>
      <c r="G2133" s="12">
        <v>249190</v>
      </c>
      <c r="H2133" s="12">
        <v>0</v>
      </c>
      <c r="I2133" s="12">
        <v>562.39</v>
      </c>
      <c r="J2133" s="12">
        <v>0</v>
      </c>
    </row>
    <row r="2134" spans="2:10" s="1" customFormat="1" ht="19.75" customHeight="1" x14ac:dyDescent="0.25">
      <c r="B2134" s="9" t="s">
        <v>18</v>
      </c>
      <c r="C2134" s="10" t="s">
        <v>16</v>
      </c>
      <c r="D2134" s="11">
        <v>45398</v>
      </c>
      <c r="E2134" s="11">
        <v>46843</v>
      </c>
      <c r="F2134" s="10" t="s">
        <v>19</v>
      </c>
      <c r="G2134" s="12">
        <v>45011</v>
      </c>
      <c r="H2134" s="12">
        <v>0</v>
      </c>
      <c r="I2134" s="12">
        <v>0</v>
      </c>
      <c r="J2134" s="12">
        <v>0</v>
      </c>
    </row>
    <row r="2135" spans="2:10" s="1" customFormat="1" ht="19.75" customHeight="1" x14ac:dyDescent="0.25">
      <c r="B2135" s="9" t="s">
        <v>18</v>
      </c>
      <c r="C2135" s="10" t="s">
        <v>16</v>
      </c>
      <c r="D2135" s="11">
        <v>45399</v>
      </c>
      <c r="E2135" s="11">
        <v>46159</v>
      </c>
      <c r="F2135" s="10" t="s">
        <v>17</v>
      </c>
      <c r="G2135" s="12">
        <v>4340</v>
      </c>
      <c r="H2135" s="12">
        <v>0</v>
      </c>
      <c r="I2135" s="12">
        <v>0</v>
      </c>
      <c r="J2135" s="12">
        <v>0</v>
      </c>
    </row>
    <row r="2136" spans="2:10" s="1" customFormat="1" ht="19.75" customHeight="1" x14ac:dyDescent="0.25">
      <c r="B2136" s="9" t="s">
        <v>18</v>
      </c>
      <c r="C2136" s="10" t="s">
        <v>16</v>
      </c>
      <c r="D2136" s="11">
        <v>45399</v>
      </c>
      <c r="E2136" s="11">
        <v>46387</v>
      </c>
      <c r="F2136" s="10" t="s">
        <v>17</v>
      </c>
      <c r="G2136" s="12">
        <v>19452.099999999999</v>
      </c>
      <c r="H2136" s="12">
        <v>0</v>
      </c>
      <c r="I2136" s="12">
        <v>0</v>
      </c>
      <c r="J2136" s="12">
        <v>0</v>
      </c>
    </row>
    <row r="2137" spans="2:10" s="1" customFormat="1" ht="19.75" customHeight="1" x14ac:dyDescent="0.25">
      <c r="B2137" s="9" t="s">
        <v>18</v>
      </c>
      <c r="C2137" s="10" t="s">
        <v>16</v>
      </c>
      <c r="D2137" s="11">
        <v>45401</v>
      </c>
      <c r="E2137" s="11">
        <v>47591</v>
      </c>
      <c r="F2137" s="10" t="s">
        <v>17</v>
      </c>
      <c r="G2137" s="12">
        <v>28900</v>
      </c>
      <c r="H2137" s="12">
        <v>0</v>
      </c>
      <c r="I2137" s="12">
        <v>0</v>
      </c>
      <c r="J2137" s="12">
        <v>0</v>
      </c>
    </row>
    <row r="2138" spans="2:10" s="1" customFormat="1" ht="19.75" customHeight="1" x14ac:dyDescent="0.25">
      <c r="B2138" s="9" t="s">
        <v>18</v>
      </c>
      <c r="C2138" s="10" t="s">
        <v>16</v>
      </c>
      <c r="D2138" s="11">
        <v>45405</v>
      </c>
      <c r="E2138" s="11">
        <v>46142</v>
      </c>
      <c r="F2138" s="10" t="s">
        <v>17</v>
      </c>
      <c r="G2138" s="12">
        <v>2000</v>
      </c>
      <c r="H2138" s="12">
        <v>0</v>
      </c>
      <c r="I2138" s="12">
        <v>0</v>
      </c>
      <c r="J2138" s="12">
        <v>0</v>
      </c>
    </row>
    <row r="2139" spans="2:10" s="1" customFormat="1" ht="19.75" customHeight="1" x14ac:dyDescent="0.25">
      <c r="B2139" s="9" t="s">
        <v>18</v>
      </c>
      <c r="C2139" s="10" t="s">
        <v>16</v>
      </c>
      <c r="D2139" s="11">
        <v>45407</v>
      </c>
      <c r="E2139" s="11">
        <v>46471</v>
      </c>
      <c r="F2139" s="10" t="s">
        <v>17</v>
      </c>
      <c r="G2139" s="12">
        <v>10506.12</v>
      </c>
      <c r="H2139" s="12">
        <v>0</v>
      </c>
      <c r="I2139" s="12">
        <v>0</v>
      </c>
      <c r="J2139" s="12">
        <v>0</v>
      </c>
    </row>
    <row r="2140" spans="2:10" s="1" customFormat="1" ht="19.75" customHeight="1" x14ac:dyDescent="0.25">
      <c r="B2140" s="9" t="s">
        <v>18</v>
      </c>
      <c r="C2140" s="10" t="s">
        <v>16</v>
      </c>
      <c r="D2140" s="11">
        <v>45407</v>
      </c>
      <c r="E2140" s="11">
        <v>46752</v>
      </c>
      <c r="F2140" s="10" t="s">
        <v>19</v>
      </c>
      <c r="G2140" s="12">
        <v>7875.8</v>
      </c>
      <c r="H2140" s="12">
        <v>0</v>
      </c>
      <c r="I2140" s="12">
        <v>0</v>
      </c>
      <c r="J2140" s="12">
        <v>0</v>
      </c>
    </row>
    <row r="2141" spans="2:10" s="1" customFormat="1" ht="19.75" customHeight="1" x14ac:dyDescent="0.25">
      <c r="B2141" s="9" t="s">
        <v>18</v>
      </c>
      <c r="C2141" s="10" t="s">
        <v>16</v>
      </c>
      <c r="D2141" s="11">
        <v>45411</v>
      </c>
      <c r="E2141" s="11">
        <v>50860</v>
      </c>
      <c r="F2141" s="10" t="s">
        <v>19</v>
      </c>
      <c r="G2141" s="12">
        <v>1988000</v>
      </c>
      <c r="H2141" s="12">
        <v>0</v>
      </c>
      <c r="I2141" s="12">
        <v>0</v>
      </c>
      <c r="J2141" s="12">
        <v>0</v>
      </c>
    </row>
    <row r="2142" spans="2:10" s="1" customFormat="1" ht="19.75" customHeight="1" x14ac:dyDescent="0.25">
      <c r="B2142" s="9" t="s">
        <v>18</v>
      </c>
      <c r="C2142" s="10" t="s">
        <v>16</v>
      </c>
      <c r="D2142" s="11">
        <v>45412</v>
      </c>
      <c r="E2142" s="11">
        <v>46506</v>
      </c>
      <c r="F2142" s="10" t="s">
        <v>17</v>
      </c>
      <c r="G2142" s="12">
        <v>9444.36</v>
      </c>
      <c r="H2142" s="12">
        <v>0</v>
      </c>
      <c r="I2142" s="12">
        <v>0</v>
      </c>
      <c r="J2142" s="12">
        <v>0</v>
      </c>
    </row>
    <row r="2143" spans="2:10" s="1" customFormat="1" ht="19.75" customHeight="1" x14ac:dyDescent="0.25">
      <c r="B2143" s="9" t="s">
        <v>18</v>
      </c>
      <c r="C2143" s="10" t="s">
        <v>16</v>
      </c>
      <c r="D2143" s="11">
        <v>45413</v>
      </c>
      <c r="E2143" s="11">
        <v>49490</v>
      </c>
      <c r="F2143" s="10" t="s">
        <v>17</v>
      </c>
      <c r="G2143" s="12">
        <v>285000</v>
      </c>
      <c r="H2143" s="12">
        <v>0</v>
      </c>
      <c r="I2143" s="12">
        <v>0</v>
      </c>
      <c r="J2143" s="12">
        <v>0</v>
      </c>
    </row>
    <row r="2144" spans="2:10" s="1" customFormat="1" ht="19.75" customHeight="1" x14ac:dyDescent="0.25">
      <c r="B2144" s="9" t="s">
        <v>18</v>
      </c>
      <c r="C2144" s="10" t="s">
        <v>16</v>
      </c>
      <c r="D2144" s="11">
        <v>45418</v>
      </c>
      <c r="E2144" s="11">
        <v>46142</v>
      </c>
      <c r="F2144" s="10" t="s">
        <v>19</v>
      </c>
      <c r="G2144" s="12">
        <v>5699.5</v>
      </c>
      <c r="H2144" s="12">
        <v>0</v>
      </c>
      <c r="I2144" s="12">
        <v>0</v>
      </c>
      <c r="J2144" s="12">
        <v>0</v>
      </c>
    </row>
    <row r="2145" spans="2:10" s="1" customFormat="1" ht="19.75" customHeight="1" x14ac:dyDescent="0.25">
      <c r="B2145" s="9" t="s">
        <v>18</v>
      </c>
      <c r="C2145" s="10" t="s">
        <v>16</v>
      </c>
      <c r="D2145" s="11">
        <v>45418</v>
      </c>
      <c r="E2145" s="11">
        <v>48892</v>
      </c>
      <c r="F2145" s="10" t="s">
        <v>19</v>
      </c>
      <c r="G2145" s="12">
        <v>18901.68</v>
      </c>
      <c r="H2145" s="12">
        <v>0</v>
      </c>
      <c r="I2145" s="12">
        <v>0</v>
      </c>
      <c r="J2145" s="12">
        <v>0</v>
      </c>
    </row>
    <row r="2146" spans="2:10" s="1" customFormat="1" ht="19.75" customHeight="1" x14ac:dyDescent="0.25">
      <c r="B2146" s="9" t="s">
        <v>18</v>
      </c>
      <c r="C2146" s="10" t="s">
        <v>16</v>
      </c>
      <c r="D2146" s="11">
        <v>45419</v>
      </c>
      <c r="E2146" s="11">
        <v>52724</v>
      </c>
      <c r="F2146" s="10" t="s">
        <v>17</v>
      </c>
      <c r="G2146" s="12">
        <v>16988.82</v>
      </c>
      <c r="H2146" s="12">
        <v>0</v>
      </c>
      <c r="I2146" s="12">
        <v>0</v>
      </c>
      <c r="J2146" s="12">
        <v>0</v>
      </c>
    </row>
    <row r="2147" spans="2:10" s="1" customFormat="1" ht="19.75" customHeight="1" x14ac:dyDescent="0.25">
      <c r="B2147" s="9" t="s">
        <v>18</v>
      </c>
      <c r="C2147" s="10" t="s">
        <v>16</v>
      </c>
      <c r="D2147" s="11">
        <v>45421</v>
      </c>
      <c r="E2147" s="11">
        <v>49034</v>
      </c>
      <c r="F2147" s="10" t="s">
        <v>17</v>
      </c>
      <c r="G2147" s="12">
        <v>1353850</v>
      </c>
      <c r="H2147" s="12">
        <v>0</v>
      </c>
      <c r="I2147" s="12">
        <v>0</v>
      </c>
      <c r="J2147" s="12">
        <v>0</v>
      </c>
    </row>
    <row r="2148" spans="2:10" s="1" customFormat="1" ht="19.75" customHeight="1" x14ac:dyDescent="0.25">
      <c r="B2148" s="9" t="s">
        <v>18</v>
      </c>
      <c r="C2148" s="10" t="s">
        <v>16</v>
      </c>
      <c r="D2148" s="11">
        <v>45422</v>
      </c>
      <c r="E2148" s="11">
        <v>48758</v>
      </c>
      <c r="F2148" s="10" t="s">
        <v>17</v>
      </c>
      <c r="G2148" s="12">
        <v>53853.96</v>
      </c>
      <c r="H2148" s="12">
        <v>0</v>
      </c>
      <c r="I2148" s="12">
        <v>0</v>
      </c>
      <c r="J2148" s="12">
        <v>0</v>
      </c>
    </row>
    <row r="2149" spans="2:10" s="1" customFormat="1" ht="19.75" customHeight="1" x14ac:dyDescent="0.25">
      <c r="B2149" s="9" t="s">
        <v>18</v>
      </c>
      <c r="C2149" s="10" t="s">
        <v>16</v>
      </c>
      <c r="D2149" s="11">
        <v>45422</v>
      </c>
      <c r="E2149" s="11">
        <v>49095</v>
      </c>
      <c r="F2149" s="10" t="s">
        <v>17</v>
      </c>
      <c r="G2149" s="12">
        <v>29452</v>
      </c>
      <c r="H2149" s="12">
        <v>0</v>
      </c>
      <c r="I2149" s="12">
        <v>0</v>
      </c>
      <c r="J2149" s="12">
        <v>0</v>
      </c>
    </row>
    <row r="2150" spans="2:10" s="1" customFormat="1" ht="19.75" customHeight="1" x14ac:dyDescent="0.25">
      <c r="B2150" s="9" t="s">
        <v>18</v>
      </c>
      <c r="C2150" s="10" t="s">
        <v>16</v>
      </c>
      <c r="D2150" s="11">
        <v>45426</v>
      </c>
      <c r="E2150" s="11">
        <v>46125</v>
      </c>
      <c r="F2150" s="10" t="s">
        <v>19</v>
      </c>
      <c r="G2150" s="12">
        <v>0</v>
      </c>
      <c r="H2150" s="12">
        <v>0</v>
      </c>
      <c r="I2150" s="12">
        <v>0</v>
      </c>
      <c r="J2150" s="12">
        <v>0</v>
      </c>
    </row>
    <row r="2151" spans="2:10" s="1" customFormat="1" ht="19.75" customHeight="1" x14ac:dyDescent="0.25">
      <c r="B2151" s="9" t="s">
        <v>18</v>
      </c>
      <c r="C2151" s="10" t="s">
        <v>16</v>
      </c>
      <c r="D2151" s="11">
        <v>45426</v>
      </c>
      <c r="E2151" s="11">
        <v>47664</v>
      </c>
      <c r="F2151" s="10" t="s">
        <v>17</v>
      </c>
      <c r="G2151" s="12">
        <v>665002</v>
      </c>
      <c r="H2151" s="12">
        <v>0</v>
      </c>
      <c r="I2151" s="12">
        <v>0</v>
      </c>
      <c r="J2151" s="12">
        <v>0</v>
      </c>
    </row>
    <row r="2152" spans="2:10" s="1" customFormat="1" ht="19.75" customHeight="1" x14ac:dyDescent="0.25">
      <c r="B2152" s="9" t="s">
        <v>18</v>
      </c>
      <c r="C2152" s="10" t="s">
        <v>16</v>
      </c>
      <c r="D2152" s="11">
        <v>45427</v>
      </c>
      <c r="E2152" s="11">
        <v>49023</v>
      </c>
      <c r="F2152" s="10" t="s">
        <v>17</v>
      </c>
      <c r="G2152" s="12">
        <v>91685.33</v>
      </c>
      <c r="H2152" s="12">
        <v>0</v>
      </c>
      <c r="I2152" s="12">
        <v>0</v>
      </c>
      <c r="J2152" s="12">
        <v>0</v>
      </c>
    </row>
    <row r="2153" spans="2:10" s="1" customFormat="1" ht="19.75" customHeight="1" x14ac:dyDescent="0.25">
      <c r="B2153" s="9" t="s">
        <v>18</v>
      </c>
      <c r="C2153" s="10" t="s">
        <v>16</v>
      </c>
      <c r="D2153" s="11">
        <v>45427</v>
      </c>
      <c r="E2153" s="11">
        <v>54507</v>
      </c>
      <c r="F2153" s="10" t="s">
        <v>17</v>
      </c>
      <c r="G2153" s="12">
        <v>93635</v>
      </c>
      <c r="H2153" s="12">
        <v>0</v>
      </c>
      <c r="I2153" s="12">
        <v>0</v>
      </c>
      <c r="J2153" s="12">
        <v>0</v>
      </c>
    </row>
    <row r="2154" spans="2:10" s="1" customFormat="1" ht="19.75" customHeight="1" x14ac:dyDescent="0.25">
      <c r="B2154" s="9" t="s">
        <v>18</v>
      </c>
      <c r="C2154" s="10" t="s">
        <v>16</v>
      </c>
      <c r="D2154" s="11">
        <v>45428</v>
      </c>
      <c r="E2154" s="11">
        <v>46538</v>
      </c>
      <c r="F2154" s="10" t="s">
        <v>19</v>
      </c>
      <c r="G2154" s="12">
        <v>23609</v>
      </c>
      <c r="H2154" s="12">
        <v>0</v>
      </c>
      <c r="I2154" s="12">
        <v>0</v>
      </c>
      <c r="J2154" s="12">
        <v>0</v>
      </c>
    </row>
    <row r="2155" spans="2:10" s="1" customFormat="1" ht="19.75" customHeight="1" x14ac:dyDescent="0.25">
      <c r="B2155" s="9" t="s">
        <v>18</v>
      </c>
      <c r="C2155" s="10" t="s">
        <v>16</v>
      </c>
      <c r="D2155" s="11">
        <v>45433</v>
      </c>
      <c r="E2155" s="11">
        <v>47198</v>
      </c>
      <c r="F2155" s="10" t="s">
        <v>17</v>
      </c>
      <c r="G2155" s="12">
        <v>19840</v>
      </c>
      <c r="H2155" s="12">
        <v>0</v>
      </c>
      <c r="I2155" s="12">
        <v>0</v>
      </c>
      <c r="J2155" s="12">
        <v>0</v>
      </c>
    </row>
    <row r="2156" spans="2:10" s="1" customFormat="1" ht="19.75" customHeight="1" x14ac:dyDescent="0.25">
      <c r="B2156" s="9" t="s">
        <v>18</v>
      </c>
      <c r="C2156" s="10" t="s">
        <v>16</v>
      </c>
      <c r="D2156" s="11">
        <v>45434</v>
      </c>
      <c r="E2156" s="11">
        <v>47260</v>
      </c>
      <c r="F2156" s="10" t="s">
        <v>17</v>
      </c>
      <c r="G2156" s="12">
        <v>28430.17</v>
      </c>
      <c r="H2156" s="12">
        <v>0</v>
      </c>
      <c r="I2156" s="12">
        <v>0</v>
      </c>
      <c r="J2156" s="12">
        <v>0</v>
      </c>
    </row>
    <row r="2157" spans="2:10" s="1" customFormat="1" ht="19.75" customHeight="1" x14ac:dyDescent="0.25">
      <c r="B2157" s="9" t="s">
        <v>18</v>
      </c>
      <c r="C2157" s="10" t="s">
        <v>16</v>
      </c>
      <c r="D2157" s="11">
        <v>45434</v>
      </c>
      <c r="E2157" s="11">
        <v>49064</v>
      </c>
      <c r="F2157" s="10" t="s">
        <v>19</v>
      </c>
      <c r="G2157" s="12">
        <v>1008404</v>
      </c>
      <c r="H2157" s="12">
        <v>0</v>
      </c>
      <c r="I2157" s="12">
        <v>0</v>
      </c>
      <c r="J2157" s="12">
        <v>0</v>
      </c>
    </row>
    <row r="2158" spans="2:10" s="1" customFormat="1" ht="19.75" customHeight="1" x14ac:dyDescent="0.25">
      <c r="B2158" s="9" t="s">
        <v>18</v>
      </c>
      <c r="C2158" s="10" t="s">
        <v>16</v>
      </c>
      <c r="D2158" s="11">
        <v>45436</v>
      </c>
      <c r="E2158" s="11">
        <v>49452</v>
      </c>
      <c r="F2158" s="10" t="s">
        <v>17</v>
      </c>
      <c r="G2158" s="12">
        <v>34502</v>
      </c>
      <c r="H2158" s="12">
        <v>0</v>
      </c>
      <c r="I2158" s="12">
        <v>0</v>
      </c>
      <c r="J2158" s="12">
        <v>0</v>
      </c>
    </row>
    <row r="2159" spans="2:10" s="1" customFormat="1" ht="19.75" customHeight="1" x14ac:dyDescent="0.25">
      <c r="B2159" s="9" t="s">
        <v>18</v>
      </c>
      <c r="C2159" s="10" t="s">
        <v>16</v>
      </c>
      <c r="D2159" s="11">
        <v>45441</v>
      </c>
      <c r="E2159" s="11">
        <v>47591</v>
      </c>
      <c r="F2159" s="10" t="s">
        <v>17</v>
      </c>
      <c r="G2159" s="12">
        <v>58815</v>
      </c>
      <c r="H2159" s="12">
        <v>0</v>
      </c>
      <c r="I2159" s="12">
        <v>0</v>
      </c>
      <c r="J2159" s="12">
        <v>0</v>
      </c>
    </row>
    <row r="2160" spans="2:10" s="1" customFormat="1" ht="19.75" customHeight="1" x14ac:dyDescent="0.25">
      <c r="B2160" s="9" t="s">
        <v>18</v>
      </c>
      <c r="C2160" s="10" t="s">
        <v>16</v>
      </c>
      <c r="D2160" s="11">
        <v>45441</v>
      </c>
      <c r="E2160" s="11">
        <v>47848</v>
      </c>
      <c r="F2160" s="10" t="s">
        <v>17</v>
      </c>
      <c r="G2160" s="12">
        <v>13672.95</v>
      </c>
      <c r="H2160" s="12">
        <v>0</v>
      </c>
      <c r="I2160" s="12">
        <v>0</v>
      </c>
      <c r="J2160" s="12">
        <v>0</v>
      </c>
    </row>
    <row r="2161" spans="2:10" s="1" customFormat="1" ht="19.75" customHeight="1" x14ac:dyDescent="0.25">
      <c r="B2161" s="9" t="s">
        <v>18</v>
      </c>
      <c r="C2161" s="10" t="s">
        <v>16</v>
      </c>
      <c r="D2161" s="11">
        <v>45446</v>
      </c>
      <c r="E2161" s="11">
        <v>49083</v>
      </c>
      <c r="F2161" s="10" t="s">
        <v>19</v>
      </c>
      <c r="G2161" s="12">
        <v>168327</v>
      </c>
      <c r="H2161" s="12">
        <v>0</v>
      </c>
      <c r="I2161" s="12">
        <v>0</v>
      </c>
      <c r="J2161" s="12">
        <v>0</v>
      </c>
    </row>
    <row r="2162" spans="2:10" s="1" customFormat="1" ht="19.75" customHeight="1" x14ac:dyDescent="0.25">
      <c r="B2162" s="9" t="s">
        <v>18</v>
      </c>
      <c r="C2162" s="10" t="s">
        <v>16</v>
      </c>
      <c r="D2162" s="11">
        <v>45447</v>
      </c>
      <c r="E2162" s="11">
        <v>46906</v>
      </c>
      <c r="F2162" s="10" t="s">
        <v>17</v>
      </c>
      <c r="G2162" s="12">
        <v>15279.1</v>
      </c>
      <c r="H2162" s="12">
        <v>0</v>
      </c>
      <c r="I2162" s="12">
        <v>0</v>
      </c>
      <c r="J2162" s="12">
        <v>0</v>
      </c>
    </row>
    <row r="2163" spans="2:10" s="1" customFormat="1" ht="19.75" customHeight="1" x14ac:dyDescent="0.25">
      <c r="B2163" s="9" t="s">
        <v>18</v>
      </c>
      <c r="C2163" s="10" t="s">
        <v>16</v>
      </c>
      <c r="D2163" s="11">
        <v>45450</v>
      </c>
      <c r="E2163" s="11">
        <v>48369</v>
      </c>
      <c r="F2163" s="10" t="s">
        <v>17</v>
      </c>
      <c r="G2163" s="12">
        <v>32499.86</v>
      </c>
      <c r="H2163" s="12">
        <v>0</v>
      </c>
      <c r="I2163" s="12">
        <v>0</v>
      </c>
      <c r="J2163" s="12">
        <v>0</v>
      </c>
    </row>
    <row r="2164" spans="2:10" s="1" customFormat="1" ht="19.75" customHeight="1" x14ac:dyDescent="0.25">
      <c r="B2164" s="9" t="s">
        <v>18</v>
      </c>
      <c r="C2164" s="10" t="s">
        <v>16</v>
      </c>
      <c r="D2164" s="11">
        <v>45450</v>
      </c>
      <c r="E2164" s="11">
        <v>48997</v>
      </c>
      <c r="F2164" s="10" t="s">
        <v>19</v>
      </c>
      <c r="G2164" s="12">
        <v>67994</v>
      </c>
      <c r="H2164" s="12">
        <v>0</v>
      </c>
      <c r="I2164" s="12">
        <v>0</v>
      </c>
      <c r="J2164" s="12">
        <v>0</v>
      </c>
    </row>
    <row r="2165" spans="2:10" s="1" customFormat="1" ht="19.75" customHeight="1" x14ac:dyDescent="0.25">
      <c r="B2165" s="9" t="s">
        <v>18</v>
      </c>
      <c r="C2165" s="10" t="s">
        <v>16</v>
      </c>
      <c r="D2165" s="11">
        <v>45454</v>
      </c>
      <c r="E2165" s="11">
        <v>49104</v>
      </c>
      <c r="F2165" s="10" t="s">
        <v>19</v>
      </c>
      <c r="G2165" s="12">
        <v>5500</v>
      </c>
      <c r="H2165" s="12">
        <v>0</v>
      </c>
      <c r="I2165" s="12">
        <v>0</v>
      </c>
      <c r="J2165" s="12">
        <v>0</v>
      </c>
    </row>
    <row r="2166" spans="2:10" s="1" customFormat="1" ht="19.75" customHeight="1" x14ac:dyDescent="0.25">
      <c r="B2166" s="9" t="s">
        <v>18</v>
      </c>
      <c r="C2166" s="10" t="s">
        <v>16</v>
      </c>
      <c r="D2166" s="11">
        <v>45456</v>
      </c>
      <c r="E2166" s="11">
        <v>49108</v>
      </c>
      <c r="F2166" s="10" t="s">
        <v>17</v>
      </c>
      <c r="G2166" s="12">
        <v>7000</v>
      </c>
      <c r="H2166" s="12">
        <v>0</v>
      </c>
      <c r="I2166" s="12">
        <v>0</v>
      </c>
      <c r="J2166" s="12">
        <v>0</v>
      </c>
    </row>
    <row r="2167" spans="2:10" s="1" customFormat="1" ht="19.75" customHeight="1" x14ac:dyDescent="0.25">
      <c r="B2167" s="9" t="s">
        <v>18</v>
      </c>
      <c r="C2167" s="10" t="s">
        <v>16</v>
      </c>
      <c r="D2167" s="11">
        <v>45456</v>
      </c>
      <c r="E2167" s="11">
        <v>49309</v>
      </c>
      <c r="F2167" s="10" t="s">
        <v>17</v>
      </c>
      <c r="G2167" s="12">
        <v>629992</v>
      </c>
      <c r="H2167" s="12">
        <v>0</v>
      </c>
      <c r="I2167" s="12">
        <v>0</v>
      </c>
      <c r="J2167" s="12">
        <v>0</v>
      </c>
    </row>
    <row r="2168" spans="2:10" s="1" customFormat="1" ht="19.75" customHeight="1" x14ac:dyDescent="0.25">
      <c r="B2168" s="9" t="s">
        <v>18</v>
      </c>
      <c r="C2168" s="10" t="s">
        <v>16</v>
      </c>
      <c r="D2168" s="11">
        <v>45457</v>
      </c>
      <c r="E2168" s="11">
        <v>49109</v>
      </c>
      <c r="F2168" s="10" t="s">
        <v>19</v>
      </c>
      <c r="G2168" s="12">
        <v>21250.06</v>
      </c>
      <c r="H2168" s="12">
        <v>0</v>
      </c>
      <c r="I2168" s="12">
        <v>0</v>
      </c>
      <c r="J2168" s="12">
        <v>0</v>
      </c>
    </row>
    <row r="2169" spans="2:10" s="1" customFormat="1" ht="19.75" customHeight="1" x14ac:dyDescent="0.25">
      <c r="B2169" s="9" t="s">
        <v>18</v>
      </c>
      <c r="C2169" s="10" t="s">
        <v>16</v>
      </c>
      <c r="D2169" s="11">
        <v>45460</v>
      </c>
      <c r="E2169" s="11">
        <v>47525</v>
      </c>
      <c r="F2169" s="10" t="s">
        <v>17</v>
      </c>
      <c r="G2169" s="12">
        <v>75768.92</v>
      </c>
      <c r="H2169" s="12">
        <v>0</v>
      </c>
      <c r="I2169" s="12">
        <v>0</v>
      </c>
      <c r="J2169" s="12">
        <v>0</v>
      </c>
    </row>
    <row r="2170" spans="2:10" s="1" customFormat="1" ht="19.75" customHeight="1" x14ac:dyDescent="0.25">
      <c r="B2170" s="9" t="s">
        <v>18</v>
      </c>
      <c r="C2170" s="10" t="s">
        <v>16</v>
      </c>
      <c r="D2170" s="11">
        <v>45463</v>
      </c>
      <c r="E2170" s="11">
        <v>46924</v>
      </c>
      <c r="F2170" s="10" t="s">
        <v>17</v>
      </c>
      <c r="G2170" s="12">
        <v>25196</v>
      </c>
      <c r="H2170" s="12">
        <v>0</v>
      </c>
      <c r="I2170" s="12">
        <v>0</v>
      </c>
      <c r="J2170" s="12">
        <v>0</v>
      </c>
    </row>
    <row r="2171" spans="2:10" s="1" customFormat="1" ht="19.75" customHeight="1" x14ac:dyDescent="0.25">
      <c r="B2171" s="9" t="s">
        <v>18</v>
      </c>
      <c r="C2171" s="10" t="s">
        <v>16</v>
      </c>
      <c r="D2171" s="11">
        <v>45463</v>
      </c>
      <c r="E2171" s="11">
        <v>52778</v>
      </c>
      <c r="F2171" s="10" t="s">
        <v>19</v>
      </c>
      <c r="G2171" s="12">
        <v>5000000</v>
      </c>
      <c r="H2171" s="12">
        <v>0</v>
      </c>
      <c r="I2171" s="12">
        <v>0</v>
      </c>
      <c r="J2171" s="12">
        <v>0</v>
      </c>
    </row>
    <row r="2172" spans="2:10" s="1" customFormat="1" ht="19.75" customHeight="1" x14ac:dyDescent="0.25">
      <c r="B2172" s="9" t="s">
        <v>18</v>
      </c>
      <c r="C2172" s="10" t="s">
        <v>16</v>
      </c>
      <c r="D2172" s="11">
        <v>45468</v>
      </c>
      <c r="E2172" s="11">
        <v>49187</v>
      </c>
      <c r="F2172" s="10" t="s">
        <v>17</v>
      </c>
      <c r="G2172" s="12">
        <v>60656</v>
      </c>
      <c r="H2172" s="12">
        <v>0</v>
      </c>
      <c r="I2172" s="12">
        <v>0</v>
      </c>
      <c r="J2172" s="12">
        <v>0</v>
      </c>
    </row>
    <row r="2173" spans="2:10" s="1" customFormat="1" ht="19.75" customHeight="1" x14ac:dyDescent="0.25">
      <c r="B2173" s="9" t="s">
        <v>18</v>
      </c>
      <c r="C2173" s="10" t="s">
        <v>16</v>
      </c>
      <c r="D2173" s="11">
        <v>45469</v>
      </c>
      <c r="E2173" s="11">
        <v>48751</v>
      </c>
      <c r="F2173" s="10" t="s">
        <v>19</v>
      </c>
      <c r="G2173" s="12">
        <v>45987.19</v>
      </c>
      <c r="H2173" s="12">
        <v>0</v>
      </c>
      <c r="I2173" s="12">
        <v>0</v>
      </c>
      <c r="J2173" s="12">
        <v>0</v>
      </c>
    </row>
    <row r="2174" spans="2:10" s="1" customFormat="1" ht="19.75" customHeight="1" x14ac:dyDescent="0.25">
      <c r="B2174" s="9" t="s">
        <v>18</v>
      </c>
      <c r="C2174" s="10" t="s">
        <v>16</v>
      </c>
      <c r="D2174" s="11">
        <v>45471</v>
      </c>
      <c r="E2174" s="11">
        <v>52778</v>
      </c>
      <c r="F2174" s="10" t="s">
        <v>19</v>
      </c>
      <c r="G2174" s="12">
        <v>65212500</v>
      </c>
      <c r="H2174" s="12">
        <v>0</v>
      </c>
      <c r="I2174" s="12">
        <v>0</v>
      </c>
      <c r="J2174" s="12">
        <v>0</v>
      </c>
    </row>
    <row r="2175" spans="2:10" s="1" customFormat="1" ht="19.75" customHeight="1" x14ac:dyDescent="0.25">
      <c r="B2175" s="9" t="s">
        <v>18</v>
      </c>
      <c r="C2175" s="10" t="s">
        <v>16</v>
      </c>
      <c r="D2175" s="11">
        <v>45473</v>
      </c>
      <c r="E2175" s="11">
        <v>49125</v>
      </c>
      <c r="F2175" s="10" t="s">
        <v>17</v>
      </c>
      <c r="G2175" s="12">
        <v>64000</v>
      </c>
      <c r="H2175" s="12">
        <v>0</v>
      </c>
      <c r="I2175" s="12">
        <v>0</v>
      </c>
      <c r="J2175" s="12">
        <v>0</v>
      </c>
    </row>
    <row r="2176" spans="2:10" s="1" customFormat="1" ht="19.75" customHeight="1" x14ac:dyDescent="0.25">
      <c r="B2176" s="9" t="s">
        <v>18</v>
      </c>
      <c r="C2176" s="10" t="s">
        <v>16</v>
      </c>
      <c r="D2176" s="11">
        <v>45474</v>
      </c>
      <c r="E2176" s="11">
        <v>47481</v>
      </c>
      <c r="F2176" s="10" t="s">
        <v>19</v>
      </c>
      <c r="G2176" s="12">
        <v>20900</v>
      </c>
      <c r="H2176" s="12">
        <v>0</v>
      </c>
      <c r="I2176" s="12">
        <v>0</v>
      </c>
      <c r="J2176" s="12">
        <v>0</v>
      </c>
    </row>
    <row r="2177" spans="2:10" s="1" customFormat="1" ht="19.75" customHeight="1" x14ac:dyDescent="0.25">
      <c r="B2177" s="9" t="s">
        <v>18</v>
      </c>
      <c r="C2177" s="10" t="s">
        <v>16</v>
      </c>
      <c r="D2177" s="11">
        <v>45475</v>
      </c>
      <c r="E2177" s="11">
        <v>47298</v>
      </c>
      <c r="F2177" s="10" t="s">
        <v>19</v>
      </c>
      <c r="G2177" s="12">
        <v>55189</v>
      </c>
      <c r="H2177" s="12">
        <v>0</v>
      </c>
      <c r="I2177" s="12">
        <v>0</v>
      </c>
      <c r="J2177" s="12">
        <v>0</v>
      </c>
    </row>
    <row r="2178" spans="2:10" s="1" customFormat="1" ht="19.75" customHeight="1" x14ac:dyDescent="0.25">
      <c r="B2178" s="9" t="s">
        <v>18</v>
      </c>
      <c r="C2178" s="10" t="s">
        <v>16</v>
      </c>
      <c r="D2178" s="11">
        <v>45476</v>
      </c>
      <c r="E2178" s="11">
        <v>48032</v>
      </c>
      <c r="F2178" s="10" t="s">
        <v>17</v>
      </c>
      <c r="G2178" s="12">
        <v>12770</v>
      </c>
      <c r="H2178" s="12">
        <v>0</v>
      </c>
      <c r="I2178" s="12">
        <v>0</v>
      </c>
      <c r="J2178" s="12">
        <v>0</v>
      </c>
    </row>
    <row r="2179" spans="2:10" s="1" customFormat="1" ht="19.75" customHeight="1" x14ac:dyDescent="0.25">
      <c r="B2179" s="9" t="s">
        <v>18</v>
      </c>
      <c r="C2179" s="10" t="s">
        <v>16</v>
      </c>
      <c r="D2179" s="11">
        <v>45476</v>
      </c>
      <c r="E2179" s="11">
        <v>48390</v>
      </c>
      <c r="F2179" s="10" t="s">
        <v>17</v>
      </c>
      <c r="G2179" s="12">
        <v>28795</v>
      </c>
      <c r="H2179" s="12">
        <v>0</v>
      </c>
      <c r="I2179" s="12">
        <v>0</v>
      </c>
      <c r="J2179" s="12">
        <v>0</v>
      </c>
    </row>
    <row r="2180" spans="2:10" s="1" customFormat="1" ht="19.75" customHeight="1" x14ac:dyDescent="0.25">
      <c r="B2180" s="9" t="s">
        <v>18</v>
      </c>
      <c r="C2180" s="10" t="s">
        <v>16</v>
      </c>
      <c r="D2180" s="11">
        <v>45476</v>
      </c>
      <c r="E2180" s="11">
        <v>48395</v>
      </c>
      <c r="F2180" s="10" t="s">
        <v>19</v>
      </c>
      <c r="G2180" s="12">
        <v>144009</v>
      </c>
      <c r="H2180" s="12">
        <v>0</v>
      </c>
      <c r="I2180" s="12">
        <v>0</v>
      </c>
      <c r="J2180" s="12">
        <v>0</v>
      </c>
    </row>
    <row r="2181" spans="2:10" s="1" customFormat="1" ht="19.75" customHeight="1" x14ac:dyDescent="0.25">
      <c r="B2181" s="9" t="s">
        <v>18</v>
      </c>
      <c r="C2181" s="10" t="s">
        <v>16</v>
      </c>
      <c r="D2181" s="11">
        <v>45477</v>
      </c>
      <c r="E2181" s="11">
        <v>47303</v>
      </c>
      <c r="F2181" s="10" t="s">
        <v>17</v>
      </c>
      <c r="G2181" s="12">
        <v>107550</v>
      </c>
      <c r="H2181" s="12">
        <v>0</v>
      </c>
      <c r="I2181" s="12">
        <v>0</v>
      </c>
      <c r="J2181" s="12">
        <v>0</v>
      </c>
    </row>
    <row r="2182" spans="2:10" s="1" customFormat="1" ht="19.75" customHeight="1" x14ac:dyDescent="0.25">
      <c r="B2182" s="9" t="s">
        <v>18</v>
      </c>
      <c r="C2182" s="10" t="s">
        <v>16</v>
      </c>
      <c r="D2182" s="11">
        <v>45481</v>
      </c>
      <c r="E2182" s="11">
        <v>46205</v>
      </c>
      <c r="F2182" s="10" t="s">
        <v>19</v>
      </c>
      <c r="G2182" s="12">
        <v>50000</v>
      </c>
      <c r="H2182" s="12">
        <v>0</v>
      </c>
      <c r="I2182" s="12">
        <v>0</v>
      </c>
      <c r="J2182" s="12">
        <v>0</v>
      </c>
    </row>
    <row r="2183" spans="2:10" s="1" customFormat="1" ht="19.75" customHeight="1" x14ac:dyDescent="0.25">
      <c r="B2183" s="9" t="s">
        <v>18</v>
      </c>
      <c r="C2183" s="10" t="s">
        <v>16</v>
      </c>
      <c r="D2183" s="11">
        <v>45481</v>
      </c>
      <c r="E2183" s="11">
        <v>48579</v>
      </c>
      <c r="F2183" s="10" t="s">
        <v>17</v>
      </c>
      <c r="G2183" s="12">
        <v>87496</v>
      </c>
      <c r="H2183" s="12">
        <v>0</v>
      </c>
      <c r="I2183" s="12">
        <v>0</v>
      </c>
      <c r="J2183" s="12">
        <v>0</v>
      </c>
    </row>
    <row r="2184" spans="2:10" s="1" customFormat="1" ht="19.75" customHeight="1" x14ac:dyDescent="0.25">
      <c r="B2184" s="9" t="s">
        <v>18</v>
      </c>
      <c r="C2184" s="10" t="s">
        <v>16</v>
      </c>
      <c r="D2184" s="11">
        <v>45484</v>
      </c>
      <c r="E2184" s="11">
        <v>46577</v>
      </c>
      <c r="F2184" s="10" t="s">
        <v>17</v>
      </c>
      <c r="G2184" s="12">
        <v>19524</v>
      </c>
      <c r="H2184" s="12">
        <v>0</v>
      </c>
      <c r="I2184" s="12">
        <v>0</v>
      </c>
      <c r="J2184" s="12">
        <v>0</v>
      </c>
    </row>
    <row r="2185" spans="2:10" s="1" customFormat="1" ht="19.75" customHeight="1" x14ac:dyDescent="0.25">
      <c r="B2185" s="9" t="s">
        <v>18</v>
      </c>
      <c r="C2185" s="10" t="s">
        <v>16</v>
      </c>
      <c r="D2185" s="11">
        <v>45485</v>
      </c>
      <c r="E2185" s="11">
        <v>49309</v>
      </c>
      <c r="F2185" s="10" t="s">
        <v>19</v>
      </c>
      <c r="G2185" s="12">
        <v>61674.93</v>
      </c>
      <c r="H2185" s="12">
        <v>0</v>
      </c>
      <c r="I2185" s="12">
        <v>0</v>
      </c>
      <c r="J2185" s="12">
        <v>0</v>
      </c>
    </row>
    <row r="2186" spans="2:10" s="1" customFormat="1" ht="19.75" customHeight="1" x14ac:dyDescent="0.25">
      <c r="B2186" s="9" t="s">
        <v>18</v>
      </c>
      <c r="C2186" s="10" t="s">
        <v>16</v>
      </c>
      <c r="D2186" s="11">
        <v>45485</v>
      </c>
      <c r="E2186" s="11">
        <v>51135</v>
      </c>
      <c r="F2186" s="10" t="s">
        <v>17</v>
      </c>
      <c r="G2186" s="12">
        <v>214664</v>
      </c>
      <c r="H2186" s="12">
        <v>0</v>
      </c>
      <c r="I2186" s="12">
        <v>0</v>
      </c>
      <c r="J2186" s="12">
        <v>0</v>
      </c>
    </row>
    <row r="2187" spans="2:10" s="1" customFormat="1" ht="19.75" customHeight="1" x14ac:dyDescent="0.25">
      <c r="B2187" s="9" t="s">
        <v>18</v>
      </c>
      <c r="C2187" s="10" t="s">
        <v>16</v>
      </c>
      <c r="D2187" s="11">
        <v>45488</v>
      </c>
      <c r="E2187" s="11">
        <v>49125</v>
      </c>
      <c r="F2187" s="10" t="s">
        <v>19</v>
      </c>
      <c r="G2187" s="12">
        <v>70152.91</v>
      </c>
      <c r="H2187" s="12">
        <v>0</v>
      </c>
      <c r="I2187" s="12">
        <v>0</v>
      </c>
      <c r="J2187" s="12">
        <v>0</v>
      </c>
    </row>
    <row r="2188" spans="2:10" s="1" customFormat="1" ht="19.75" customHeight="1" x14ac:dyDescent="0.25">
      <c r="B2188" s="9" t="s">
        <v>18</v>
      </c>
      <c r="C2188" s="10" t="s">
        <v>16</v>
      </c>
      <c r="D2188" s="11">
        <v>45488</v>
      </c>
      <c r="E2188" s="11">
        <v>49139</v>
      </c>
      <c r="F2188" s="10" t="s">
        <v>19</v>
      </c>
      <c r="G2188" s="12">
        <v>48925</v>
      </c>
      <c r="H2188" s="12">
        <v>0</v>
      </c>
      <c r="I2188" s="12">
        <v>0</v>
      </c>
      <c r="J2188" s="12">
        <v>0</v>
      </c>
    </row>
    <row r="2189" spans="2:10" s="1" customFormat="1" ht="19.75" customHeight="1" x14ac:dyDescent="0.25">
      <c r="B2189" s="9" t="s">
        <v>18</v>
      </c>
      <c r="C2189" s="10" t="s">
        <v>16</v>
      </c>
      <c r="D2189" s="11">
        <v>45488</v>
      </c>
      <c r="E2189" s="11">
        <v>50822</v>
      </c>
      <c r="F2189" s="10" t="s">
        <v>19</v>
      </c>
      <c r="G2189" s="12">
        <v>272778</v>
      </c>
      <c r="H2189" s="12">
        <v>0</v>
      </c>
      <c r="I2189" s="12">
        <v>0</v>
      </c>
      <c r="J2189" s="12">
        <v>0</v>
      </c>
    </row>
    <row r="2190" spans="2:10" s="1" customFormat="1" ht="19.75" customHeight="1" x14ac:dyDescent="0.25">
      <c r="B2190" s="9" t="s">
        <v>18</v>
      </c>
      <c r="C2190" s="10" t="s">
        <v>16</v>
      </c>
      <c r="D2190" s="11">
        <v>45490</v>
      </c>
      <c r="E2190" s="11">
        <v>48332</v>
      </c>
      <c r="F2190" s="10" t="s">
        <v>17</v>
      </c>
      <c r="G2190" s="12">
        <v>82286</v>
      </c>
      <c r="H2190" s="12">
        <v>0</v>
      </c>
      <c r="I2190" s="12">
        <v>0</v>
      </c>
      <c r="J2190" s="12">
        <v>0</v>
      </c>
    </row>
    <row r="2191" spans="2:10" s="1" customFormat="1" ht="19.75" customHeight="1" x14ac:dyDescent="0.25">
      <c r="B2191" s="9" t="s">
        <v>18</v>
      </c>
      <c r="C2191" s="10" t="s">
        <v>16</v>
      </c>
      <c r="D2191" s="11">
        <v>45491</v>
      </c>
      <c r="E2191" s="11">
        <v>47312</v>
      </c>
      <c r="F2191" s="10" t="s">
        <v>19</v>
      </c>
      <c r="G2191" s="12">
        <v>25014.99</v>
      </c>
      <c r="H2191" s="12">
        <v>0</v>
      </c>
      <c r="I2191" s="12">
        <v>0</v>
      </c>
      <c r="J2191" s="12">
        <v>0</v>
      </c>
    </row>
    <row r="2192" spans="2:10" s="1" customFormat="1" ht="19.75" customHeight="1" x14ac:dyDescent="0.25">
      <c r="B2192" s="9" t="s">
        <v>18</v>
      </c>
      <c r="C2192" s="10" t="s">
        <v>16</v>
      </c>
      <c r="D2192" s="11">
        <v>45495</v>
      </c>
      <c r="E2192" s="11">
        <v>48387</v>
      </c>
      <c r="F2192" s="10" t="s">
        <v>17</v>
      </c>
      <c r="G2192" s="12">
        <v>139052.85999999999</v>
      </c>
      <c r="H2192" s="12">
        <v>0</v>
      </c>
      <c r="I2192" s="12">
        <v>0</v>
      </c>
      <c r="J2192" s="12">
        <v>0</v>
      </c>
    </row>
    <row r="2193" spans="2:10" s="1" customFormat="1" ht="19.75" customHeight="1" x14ac:dyDescent="0.25">
      <c r="B2193" s="9" t="s">
        <v>18</v>
      </c>
      <c r="C2193" s="10" t="s">
        <v>16</v>
      </c>
      <c r="D2193" s="11">
        <v>45496</v>
      </c>
      <c r="E2193" s="11">
        <v>49115</v>
      </c>
      <c r="F2193" s="10" t="s">
        <v>17</v>
      </c>
      <c r="G2193" s="12">
        <v>6000000</v>
      </c>
      <c r="H2193" s="12">
        <v>0</v>
      </c>
      <c r="I2193" s="12">
        <v>473.33</v>
      </c>
      <c r="J2193" s="12">
        <v>0</v>
      </c>
    </row>
    <row r="2194" spans="2:10" s="1" customFormat="1" ht="19.75" customHeight="1" x14ac:dyDescent="0.25">
      <c r="B2194" s="9" t="s">
        <v>18</v>
      </c>
      <c r="C2194" s="10" t="s">
        <v>16</v>
      </c>
      <c r="D2194" s="11">
        <v>45498</v>
      </c>
      <c r="E2194" s="11">
        <v>47304</v>
      </c>
      <c r="F2194" s="10" t="s">
        <v>19</v>
      </c>
      <c r="G2194" s="12">
        <v>107972</v>
      </c>
      <c r="H2194" s="12">
        <v>0</v>
      </c>
      <c r="I2194" s="12">
        <v>259.92</v>
      </c>
      <c r="J2194" s="12">
        <v>0</v>
      </c>
    </row>
    <row r="2195" spans="2:10" s="1" customFormat="1" ht="19.75" customHeight="1" x14ac:dyDescent="0.25">
      <c r="B2195" s="9" t="s">
        <v>18</v>
      </c>
      <c r="C2195" s="10" t="s">
        <v>16</v>
      </c>
      <c r="D2195" s="11">
        <v>45498</v>
      </c>
      <c r="E2195" s="11">
        <v>47305</v>
      </c>
      <c r="F2195" s="10" t="s">
        <v>19</v>
      </c>
      <c r="G2195" s="12">
        <v>30294</v>
      </c>
      <c r="H2195" s="12">
        <v>0</v>
      </c>
      <c r="I2195" s="12">
        <v>72.92</v>
      </c>
      <c r="J2195" s="12">
        <v>0</v>
      </c>
    </row>
    <row r="2196" spans="2:10" s="1" customFormat="1" ht="19.75" customHeight="1" x14ac:dyDescent="0.25">
      <c r="B2196" s="9" t="s">
        <v>18</v>
      </c>
      <c r="C2196" s="10" t="s">
        <v>16</v>
      </c>
      <c r="D2196" s="11">
        <v>45498</v>
      </c>
      <c r="E2196" s="11">
        <v>48053</v>
      </c>
      <c r="F2196" s="10" t="s">
        <v>19</v>
      </c>
      <c r="G2196" s="12">
        <v>8747.5499999999993</v>
      </c>
      <c r="H2196" s="12">
        <v>0</v>
      </c>
      <c r="I2196" s="12">
        <v>0</v>
      </c>
      <c r="J2196" s="12">
        <v>0</v>
      </c>
    </row>
    <row r="2197" spans="2:10" s="1" customFormat="1" ht="19.75" customHeight="1" x14ac:dyDescent="0.25">
      <c r="B2197" s="9" t="s">
        <v>18</v>
      </c>
      <c r="C2197" s="10" t="s">
        <v>16</v>
      </c>
      <c r="D2197" s="11">
        <v>45498</v>
      </c>
      <c r="E2197" s="11">
        <v>49120</v>
      </c>
      <c r="F2197" s="10" t="s">
        <v>19</v>
      </c>
      <c r="G2197" s="12">
        <v>1789472</v>
      </c>
      <c r="H2197" s="12">
        <v>0</v>
      </c>
      <c r="I2197" s="12">
        <v>0</v>
      </c>
      <c r="J2197" s="12">
        <v>0</v>
      </c>
    </row>
    <row r="2198" spans="2:10" s="1" customFormat="1" ht="19.75" customHeight="1" x14ac:dyDescent="0.25">
      <c r="B2198" s="9" t="s">
        <v>18</v>
      </c>
      <c r="C2198" s="10" t="s">
        <v>16</v>
      </c>
      <c r="D2198" s="11">
        <v>45502</v>
      </c>
      <c r="E2198" s="11">
        <v>46232</v>
      </c>
      <c r="F2198" s="10" t="s">
        <v>17</v>
      </c>
      <c r="G2198" s="12">
        <v>10000</v>
      </c>
      <c r="H2198" s="12">
        <v>0</v>
      </c>
      <c r="I2198" s="12">
        <v>0</v>
      </c>
      <c r="J2198" s="12">
        <v>0</v>
      </c>
    </row>
    <row r="2199" spans="2:10" s="1" customFormat="1" ht="19.75" customHeight="1" x14ac:dyDescent="0.25">
      <c r="B2199" s="9" t="s">
        <v>18</v>
      </c>
      <c r="C2199" s="10" t="s">
        <v>16</v>
      </c>
      <c r="D2199" s="11">
        <v>45502</v>
      </c>
      <c r="E2199" s="11">
        <v>48373</v>
      </c>
      <c r="F2199" s="10" t="s">
        <v>19</v>
      </c>
      <c r="G2199" s="12">
        <v>14000</v>
      </c>
      <c r="H2199" s="12">
        <v>0</v>
      </c>
      <c r="I2199" s="12">
        <v>0</v>
      </c>
      <c r="J2199" s="12">
        <v>0</v>
      </c>
    </row>
    <row r="2200" spans="2:10" s="1" customFormat="1" ht="19.75" customHeight="1" x14ac:dyDescent="0.25">
      <c r="B2200" s="9" t="s">
        <v>18</v>
      </c>
      <c r="C2200" s="10" t="s">
        <v>16</v>
      </c>
      <c r="D2200" s="11">
        <v>45503</v>
      </c>
      <c r="E2200" s="11">
        <v>49146</v>
      </c>
      <c r="F2200" s="10" t="s">
        <v>19</v>
      </c>
      <c r="G2200" s="12">
        <v>44050</v>
      </c>
      <c r="H2200" s="12">
        <v>0</v>
      </c>
      <c r="I2200" s="12">
        <v>0</v>
      </c>
      <c r="J2200" s="12">
        <v>0</v>
      </c>
    </row>
    <row r="2201" spans="2:10" s="1" customFormat="1" ht="19.75" customHeight="1" x14ac:dyDescent="0.25">
      <c r="B2201" s="9" t="s">
        <v>18</v>
      </c>
      <c r="C2201" s="10" t="s">
        <v>16</v>
      </c>
      <c r="D2201" s="11">
        <v>45504</v>
      </c>
      <c r="E2201" s="11">
        <v>46387</v>
      </c>
      <c r="F2201" s="10" t="s">
        <v>17</v>
      </c>
      <c r="G2201" s="12">
        <v>295104.8</v>
      </c>
      <c r="H2201" s="12">
        <v>0</v>
      </c>
      <c r="I2201" s="12">
        <v>0</v>
      </c>
      <c r="J2201" s="12">
        <v>0</v>
      </c>
    </row>
    <row r="2202" spans="2:10" s="1" customFormat="1" ht="19.75" customHeight="1" x14ac:dyDescent="0.25">
      <c r="B2202" s="9" t="s">
        <v>18</v>
      </c>
      <c r="C2202" s="10" t="s">
        <v>16</v>
      </c>
      <c r="D2202" s="11">
        <v>45504</v>
      </c>
      <c r="E2202" s="11">
        <v>46387</v>
      </c>
      <c r="F2202" s="10" t="s">
        <v>19</v>
      </c>
      <c r="G2202" s="12">
        <v>40678.050000000003</v>
      </c>
      <c r="H2202" s="12">
        <v>0</v>
      </c>
      <c r="I2202" s="12">
        <v>0</v>
      </c>
      <c r="J2202" s="12">
        <v>0</v>
      </c>
    </row>
    <row r="2203" spans="2:10" s="1" customFormat="1" ht="19.75" customHeight="1" x14ac:dyDescent="0.25">
      <c r="B2203" s="9" t="s">
        <v>18</v>
      </c>
      <c r="C2203" s="10" t="s">
        <v>16</v>
      </c>
      <c r="D2203" s="11">
        <v>45504</v>
      </c>
      <c r="E2203" s="11">
        <v>48213</v>
      </c>
      <c r="F2203" s="10" t="s">
        <v>19</v>
      </c>
      <c r="G2203" s="12">
        <v>0</v>
      </c>
      <c r="H2203" s="12">
        <v>0</v>
      </c>
      <c r="I2203" s="12">
        <v>0</v>
      </c>
      <c r="J2203" s="12">
        <v>0</v>
      </c>
    </row>
    <row r="2204" spans="2:10" s="1" customFormat="1" ht="19.75" customHeight="1" x14ac:dyDescent="0.25">
      <c r="B2204" s="9" t="s">
        <v>18</v>
      </c>
      <c r="C2204" s="10" t="s">
        <v>16</v>
      </c>
      <c r="D2204" s="11">
        <v>45504</v>
      </c>
      <c r="E2204" s="11">
        <v>49125</v>
      </c>
      <c r="F2204" s="10" t="s">
        <v>17</v>
      </c>
      <c r="G2204" s="12">
        <v>84988</v>
      </c>
      <c r="H2204" s="12">
        <v>0</v>
      </c>
      <c r="I2204" s="12">
        <v>0</v>
      </c>
      <c r="J2204" s="12">
        <v>0</v>
      </c>
    </row>
    <row r="2205" spans="2:10" s="1" customFormat="1" ht="19.75" customHeight="1" x14ac:dyDescent="0.25">
      <c r="B2205" s="9" t="s">
        <v>18</v>
      </c>
      <c r="C2205" s="10" t="s">
        <v>16</v>
      </c>
      <c r="D2205" s="11">
        <v>45505</v>
      </c>
      <c r="E2205" s="11">
        <v>48080</v>
      </c>
      <c r="F2205" s="10" t="s">
        <v>17</v>
      </c>
      <c r="G2205" s="12">
        <v>12144</v>
      </c>
      <c r="H2205" s="12">
        <v>0</v>
      </c>
      <c r="I2205" s="12">
        <v>0</v>
      </c>
      <c r="J2205" s="12">
        <v>0</v>
      </c>
    </row>
    <row r="2206" spans="2:10" s="1" customFormat="1" ht="19.75" customHeight="1" x14ac:dyDescent="0.25">
      <c r="B2206" s="9" t="s">
        <v>18</v>
      </c>
      <c r="C2206" s="10" t="s">
        <v>16</v>
      </c>
      <c r="D2206" s="11">
        <v>45505</v>
      </c>
      <c r="E2206" s="11">
        <v>49187</v>
      </c>
      <c r="F2206" s="10" t="s">
        <v>19</v>
      </c>
      <c r="G2206" s="12">
        <v>7380</v>
      </c>
      <c r="H2206" s="12">
        <v>0</v>
      </c>
      <c r="I2206" s="12">
        <v>0</v>
      </c>
      <c r="J2206" s="12">
        <v>0</v>
      </c>
    </row>
    <row r="2207" spans="2:10" s="1" customFormat="1" ht="19.75" customHeight="1" x14ac:dyDescent="0.25">
      <c r="B2207" s="9" t="s">
        <v>18</v>
      </c>
      <c r="C2207" s="10" t="s">
        <v>16</v>
      </c>
      <c r="D2207" s="11">
        <v>45506</v>
      </c>
      <c r="E2207" s="11">
        <v>48852</v>
      </c>
      <c r="F2207" s="10" t="s">
        <v>19</v>
      </c>
      <c r="G2207" s="12">
        <v>57736</v>
      </c>
      <c r="H2207" s="12">
        <v>0</v>
      </c>
      <c r="I2207" s="12">
        <v>0</v>
      </c>
      <c r="J2207" s="12">
        <v>0</v>
      </c>
    </row>
    <row r="2208" spans="2:10" s="1" customFormat="1" ht="19.75" customHeight="1" x14ac:dyDescent="0.25">
      <c r="B2208" s="9" t="s">
        <v>18</v>
      </c>
      <c r="C2208" s="10" t="s">
        <v>16</v>
      </c>
      <c r="D2208" s="11">
        <v>45509</v>
      </c>
      <c r="E2208" s="11">
        <v>49856</v>
      </c>
      <c r="F2208" s="10" t="s">
        <v>17</v>
      </c>
      <c r="G2208" s="12">
        <v>4249722.46</v>
      </c>
      <c r="H2208" s="12">
        <v>0</v>
      </c>
      <c r="I2208" s="12">
        <v>271.16000000000003</v>
      </c>
      <c r="J2208" s="12">
        <v>0</v>
      </c>
    </row>
    <row r="2209" spans="2:10" s="1" customFormat="1" ht="19.75" customHeight="1" x14ac:dyDescent="0.25">
      <c r="B2209" s="9" t="s">
        <v>18</v>
      </c>
      <c r="C2209" s="10" t="s">
        <v>16</v>
      </c>
      <c r="D2209" s="11">
        <v>45510</v>
      </c>
      <c r="E2209" s="11">
        <v>49153</v>
      </c>
      <c r="F2209" s="10" t="s">
        <v>19</v>
      </c>
      <c r="G2209" s="12">
        <v>47557.16</v>
      </c>
      <c r="H2209" s="12">
        <v>0</v>
      </c>
      <c r="I2209" s="12">
        <v>134.54</v>
      </c>
      <c r="J2209" s="12">
        <v>0</v>
      </c>
    </row>
    <row r="2210" spans="2:10" s="1" customFormat="1" ht="19.75" customHeight="1" x14ac:dyDescent="0.25">
      <c r="B2210" s="9" t="s">
        <v>18</v>
      </c>
      <c r="C2210" s="10" t="s">
        <v>16</v>
      </c>
      <c r="D2210" s="11">
        <v>45510</v>
      </c>
      <c r="E2210" s="11">
        <v>49162</v>
      </c>
      <c r="F2210" s="10" t="s">
        <v>17</v>
      </c>
      <c r="G2210" s="12">
        <v>20000</v>
      </c>
      <c r="H2210" s="12">
        <v>0</v>
      </c>
      <c r="I2210" s="12">
        <v>0</v>
      </c>
      <c r="J2210" s="12">
        <v>0</v>
      </c>
    </row>
    <row r="2211" spans="2:10" s="1" customFormat="1" ht="19.75" customHeight="1" x14ac:dyDescent="0.25">
      <c r="B2211" s="9" t="s">
        <v>18</v>
      </c>
      <c r="C2211" s="10" t="s">
        <v>16</v>
      </c>
      <c r="D2211" s="11">
        <v>45510</v>
      </c>
      <c r="E2211" s="11">
        <v>49309</v>
      </c>
      <c r="F2211" s="10" t="s">
        <v>17</v>
      </c>
      <c r="G2211" s="12">
        <v>15907.02</v>
      </c>
      <c r="H2211" s="12">
        <v>0</v>
      </c>
      <c r="I2211" s="12">
        <v>0</v>
      </c>
      <c r="J2211" s="12">
        <v>0</v>
      </c>
    </row>
    <row r="2212" spans="2:10" s="1" customFormat="1" ht="19.75" customHeight="1" x14ac:dyDescent="0.25">
      <c r="B2212" s="9" t="s">
        <v>18</v>
      </c>
      <c r="C2212" s="10" t="s">
        <v>16</v>
      </c>
      <c r="D2212" s="11">
        <v>45512</v>
      </c>
      <c r="E2212" s="11">
        <v>49164</v>
      </c>
      <c r="F2212" s="10" t="s">
        <v>17</v>
      </c>
      <c r="G2212" s="12">
        <v>19000</v>
      </c>
      <c r="H2212" s="12">
        <v>0</v>
      </c>
      <c r="I2212" s="12">
        <v>0</v>
      </c>
      <c r="J2212" s="12">
        <v>0</v>
      </c>
    </row>
    <row r="2213" spans="2:10" s="1" customFormat="1" ht="19.75" customHeight="1" x14ac:dyDescent="0.25">
      <c r="B2213" s="9" t="s">
        <v>18</v>
      </c>
      <c r="C2213" s="10" t="s">
        <v>16</v>
      </c>
      <c r="D2213" s="11">
        <v>45513</v>
      </c>
      <c r="E2213" s="11">
        <v>49135</v>
      </c>
      <c r="F2213" s="10" t="s">
        <v>19</v>
      </c>
      <c r="G2213" s="12">
        <v>300000</v>
      </c>
      <c r="H2213" s="12">
        <v>0</v>
      </c>
      <c r="I2213" s="12">
        <v>0</v>
      </c>
      <c r="J2213" s="12">
        <v>0</v>
      </c>
    </row>
    <row r="2214" spans="2:10" s="1" customFormat="1" ht="19.75" customHeight="1" x14ac:dyDescent="0.25">
      <c r="B2214" s="9" t="s">
        <v>18</v>
      </c>
      <c r="C2214" s="10" t="s">
        <v>16</v>
      </c>
      <c r="D2214" s="11">
        <v>45516</v>
      </c>
      <c r="E2214" s="11">
        <v>49110</v>
      </c>
      <c r="F2214" s="10" t="s">
        <v>19</v>
      </c>
      <c r="G2214" s="12">
        <v>663212.81999999995</v>
      </c>
      <c r="H2214" s="12">
        <v>0</v>
      </c>
      <c r="I2214" s="12">
        <v>0</v>
      </c>
      <c r="J2214" s="12">
        <v>0</v>
      </c>
    </row>
    <row r="2215" spans="2:10" s="1" customFormat="1" ht="19.75" customHeight="1" x14ac:dyDescent="0.25">
      <c r="B2215" s="9" t="s">
        <v>18</v>
      </c>
      <c r="C2215" s="10" t="s">
        <v>16</v>
      </c>
      <c r="D2215" s="11">
        <v>45524</v>
      </c>
      <c r="E2215" s="11">
        <v>47714</v>
      </c>
      <c r="F2215" s="10" t="s">
        <v>17</v>
      </c>
      <c r="G2215" s="12">
        <v>20751.64</v>
      </c>
      <c r="H2215" s="12">
        <v>0</v>
      </c>
      <c r="I2215" s="12">
        <v>0</v>
      </c>
      <c r="J2215" s="12">
        <v>0</v>
      </c>
    </row>
    <row r="2216" spans="2:10" s="1" customFormat="1" ht="19.75" customHeight="1" x14ac:dyDescent="0.25">
      <c r="B2216" s="9" t="s">
        <v>18</v>
      </c>
      <c r="C2216" s="10" t="s">
        <v>16</v>
      </c>
      <c r="D2216" s="11">
        <v>45524</v>
      </c>
      <c r="E2216" s="11">
        <v>47714</v>
      </c>
      <c r="F2216" s="10" t="s">
        <v>19</v>
      </c>
      <c r="G2216" s="12">
        <v>21000</v>
      </c>
      <c r="H2216" s="12">
        <v>0</v>
      </c>
      <c r="I2216" s="12">
        <v>0</v>
      </c>
      <c r="J2216" s="12">
        <v>0</v>
      </c>
    </row>
    <row r="2217" spans="2:10" s="1" customFormat="1" ht="19.75" customHeight="1" x14ac:dyDescent="0.25">
      <c r="B2217" s="9" t="s">
        <v>18</v>
      </c>
      <c r="C2217" s="10" t="s">
        <v>16</v>
      </c>
      <c r="D2217" s="11">
        <v>45524</v>
      </c>
      <c r="E2217" s="11">
        <v>49174</v>
      </c>
      <c r="F2217" s="10" t="s">
        <v>17</v>
      </c>
      <c r="G2217" s="12">
        <v>32072</v>
      </c>
      <c r="H2217" s="12">
        <v>0</v>
      </c>
      <c r="I2217" s="12">
        <v>0</v>
      </c>
      <c r="J2217" s="12">
        <v>0</v>
      </c>
    </row>
    <row r="2218" spans="2:10" s="1" customFormat="1" ht="19.75" customHeight="1" x14ac:dyDescent="0.25">
      <c r="B2218" s="9" t="s">
        <v>18</v>
      </c>
      <c r="C2218" s="10" t="s">
        <v>16</v>
      </c>
      <c r="D2218" s="11">
        <v>45527</v>
      </c>
      <c r="E2218" s="11">
        <v>46253</v>
      </c>
      <c r="F2218" s="10" t="s">
        <v>19</v>
      </c>
      <c r="G2218" s="12">
        <v>148749.60999999999</v>
      </c>
      <c r="H2218" s="12">
        <v>0</v>
      </c>
      <c r="I2218" s="12">
        <v>0</v>
      </c>
      <c r="J2218" s="12">
        <v>0</v>
      </c>
    </row>
    <row r="2219" spans="2:10" s="1" customFormat="1" ht="19.75" customHeight="1" x14ac:dyDescent="0.25">
      <c r="B2219" s="9" t="s">
        <v>18</v>
      </c>
      <c r="C2219" s="10" t="s">
        <v>16</v>
      </c>
      <c r="D2219" s="11">
        <v>45527</v>
      </c>
      <c r="E2219" s="11">
        <v>48057</v>
      </c>
      <c r="F2219" s="10" t="s">
        <v>17</v>
      </c>
      <c r="G2219" s="12">
        <v>65405.279999999999</v>
      </c>
      <c r="H2219" s="12">
        <v>0</v>
      </c>
      <c r="I2219" s="12">
        <v>0</v>
      </c>
      <c r="J2219" s="12">
        <v>0</v>
      </c>
    </row>
    <row r="2220" spans="2:10" s="1" customFormat="1" ht="19.75" customHeight="1" x14ac:dyDescent="0.25">
      <c r="B2220" s="9" t="s">
        <v>18</v>
      </c>
      <c r="C2220" s="10" t="s">
        <v>16</v>
      </c>
      <c r="D2220" s="11">
        <v>45527</v>
      </c>
      <c r="E2220" s="11">
        <v>49150</v>
      </c>
      <c r="F2220" s="10" t="s">
        <v>19</v>
      </c>
      <c r="G2220" s="12">
        <v>601074</v>
      </c>
      <c r="H2220" s="12">
        <v>0</v>
      </c>
      <c r="I2220" s="12">
        <v>0</v>
      </c>
      <c r="J2220" s="12">
        <v>0</v>
      </c>
    </row>
    <row r="2221" spans="2:10" s="1" customFormat="1" ht="19.75" customHeight="1" x14ac:dyDescent="0.25">
      <c r="B2221" s="9" t="s">
        <v>18</v>
      </c>
      <c r="C2221" s="10" t="s">
        <v>16</v>
      </c>
      <c r="D2221" s="11">
        <v>45530</v>
      </c>
      <c r="E2221" s="11">
        <v>49181</v>
      </c>
      <c r="F2221" s="10" t="s">
        <v>19</v>
      </c>
      <c r="G2221" s="12">
        <v>8000</v>
      </c>
      <c r="H2221" s="12">
        <v>0</v>
      </c>
      <c r="I2221" s="12">
        <v>0</v>
      </c>
      <c r="J2221" s="12">
        <v>0</v>
      </c>
    </row>
    <row r="2222" spans="2:10" s="1" customFormat="1" ht="19.75" customHeight="1" x14ac:dyDescent="0.25">
      <c r="B2222" s="9" t="s">
        <v>18</v>
      </c>
      <c r="C2222" s="10" t="s">
        <v>16</v>
      </c>
      <c r="D2222" s="11">
        <v>45530</v>
      </c>
      <c r="E2222" s="11">
        <v>49182</v>
      </c>
      <c r="F2222" s="10" t="s">
        <v>17</v>
      </c>
      <c r="G2222" s="12">
        <v>30269.98</v>
      </c>
      <c r="H2222" s="12">
        <v>0</v>
      </c>
      <c r="I2222" s="12">
        <v>0</v>
      </c>
      <c r="J2222" s="12">
        <v>0</v>
      </c>
    </row>
    <row r="2223" spans="2:10" s="1" customFormat="1" ht="19.75" customHeight="1" x14ac:dyDescent="0.25">
      <c r="B2223" s="9" t="s">
        <v>18</v>
      </c>
      <c r="C2223" s="10" t="s">
        <v>16</v>
      </c>
      <c r="D2223" s="11">
        <v>45532</v>
      </c>
      <c r="E2223" s="11">
        <v>49184</v>
      </c>
      <c r="F2223" s="10" t="s">
        <v>19</v>
      </c>
      <c r="G2223" s="12">
        <v>18000</v>
      </c>
      <c r="H2223" s="12">
        <v>0</v>
      </c>
      <c r="I2223" s="12">
        <v>0</v>
      </c>
      <c r="J2223" s="12">
        <v>0</v>
      </c>
    </row>
    <row r="2224" spans="2:10" s="1" customFormat="1" ht="19.75" customHeight="1" x14ac:dyDescent="0.25">
      <c r="B2224" s="9" t="s">
        <v>18</v>
      </c>
      <c r="C2224" s="10" t="s">
        <v>16</v>
      </c>
      <c r="D2224" s="11">
        <v>45536</v>
      </c>
      <c r="E2224" s="11">
        <v>46387</v>
      </c>
      <c r="F2224" s="10" t="s">
        <v>17</v>
      </c>
      <c r="G2224" s="12">
        <v>9740.2999999999993</v>
      </c>
      <c r="H2224" s="12">
        <v>0</v>
      </c>
      <c r="I2224" s="12">
        <v>0</v>
      </c>
      <c r="J2224" s="12">
        <v>0</v>
      </c>
    </row>
    <row r="2225" spans="2:10" s="1" customFormat="1" ht="19.75" customHeight="1" x14ac:dyDescent="0.25">
      <c r="B2225" s="9" t="s">
        <v>18</v>
      </c>
      <c r="C2225" s="10" t="s">
        <v>16</v>
      </c>
      <c r="D2225" s="11">
        <v>45536</v>
      </c>
      <c r="E2225" s="11">
        <v>46752</v>
      </c>
      <c r="F2225" s="10" t="s">
        <v>17</v>
      </c>
      <c r="G2225" s="12">
        <v>90316.43</v>
      </c>
      <c r="H2225" s="12">
        <v>0</v>
      </c>
      <c r="I2225" s="12">
        <v>0</v>
      </c>
      <c r="J2225" s="12">
        <v>0</v>
      </c>
    </row>
    <row r="2226" spans="2:10" s="1" customFormat="1" ht="19.75" customHeight="1" x14ac:dyDescent="0.25">
      <c r="B2226" s="9" t="s">
        <v>18</v>
      </c>
      <c r="C2226" s="10" t="s">
        <v>16</v>
      </c>
      <c r="D2226" s="11">
        <v>45536</v>
      </c>
      <c r="E2226" s="11">
        <v>47135</v>
      </c>
      <c r="F2226" s="10" t="s">
        <v>17</v>
      </c>
      <c r="G2226" s="12">
        <v>8633.18</v>
      </c>
      <c r="H2226" s="12">
        <v>0</v>
      </c>
      <c r="I2226" s="12">
        <v>0</v>
      </c>
      <c r="J2226" s="12">
        <v>0</v>
      </c>
    </row>
    <row r="2227" spans="2:10" s="1" customFormat="1" ht="19.75" customHeight="1" x14ac:dyDescent="0.25">
      <c r="B2227" s="9" t="s">
        <v>18</v>
      </c>
      <c r="C2227" s="10" t="s">
        <v>16</v>
      </c>
      <c r="D2227" s="11">
        <v>45537</v>
      </c>
      <c r="E2227" s="11">
        <v>46660</v>
      </c>
      <c r="F2227" s="10" t="s">
        <v>17</v>
      </c>
      <c r="G2227" s="12">
        <v>28503</v>
      </c>
      <c r="H2227" s="12">
        <v>0</v>
      </c>
      <c r="I2227" s="12">
        <v>0</v>
      </c>
      <c r="J2227" s="12">
        <v>0</v>
      </c>
    </row>
    <row r="2228" spans="2:10" s="1" customFormat="1" ht="19.75" customHeight="1" x14ac:dyDescent="0.25">
      <c r="B2228" s="9" t="s">
        <v>18</v>
      </c>
      <c r="C2228" s="10" t="s">
        <v>16</v>
      </c>
      <c r="D2228" s="11">
        <v>45537</v>
      </c>
      <c r="E2228" s="11">
        <v>49167</v>
      </c>
      <c r="F2228" s="10" t="s">
        <v>19</v>
      </c>
      <c r="G2228" s="12">
        <v>21000</v>
      </c>
      <c r="H2228" s="12">
        <v>0</v>
      </c>
      <c r="I2228" s="12">
        <v>0</v>
      </c>
      <c r="J2228" s="12">
        <v>0</v>
      </c>
    </row>
    <row r="2229" spans="2:10" s="1" customFormat="1" ht="19.75" customHeight="1" x14ac:dyDescent="0.25">
      <c r="B2229" s="9" t="s">
        <v>18</v>
      </c>
      <c r="C2229" s="10" t="s">
        <v>16</v>
      </c>
      <c r="D2229" s="11">
        <v>45538</v>
      </c>
      <c r="E2229" s="11">
        <v>49674</v>
      </c>
      <c r="F2229" s="10" t="s">
        <v>19</v>
      </c>
      <c r="G2229" s="12">
        <v>50335.54</v>
      </c>
      <c r="H2229" s="12">
        <v>0</v>
      </c>
      <c r="I2229" s="12">
        <v>0</v>
      </c>
      <c r="J2229" s="12">
        <v>0</v>
      </c>
    </row>
    <row r="2230" spans="2:10" s="1" customFormat="1" ht="19.75" customHeight="1" x14ac:dyDescent="0.25">
      <c r="B2230" s="9" t="s">
        <v>18</v>
      </c>
      <c r="C2230" s="10" t="s">
        <v>16</v>
      </c>
      <c r="D2230" s="11">
        <v>45539</v>
      </c>
      <c r="E2230" s="11">
        <v>48975</v>
      </c>
      <c r="F2230" s="10" t="s">
        <v>19</v>
      </c>
      <c r="G2230" s="12">
        <v>97900</v>
      </c>
      <c r="H2230" s="12">
        <v>0</v>
      </c>
      <c r="I2230" s="12">
        <v>0</v>
      </c>
      <c r="J2230" s="12">
        <v>0</v>
      </c>
    </row>
    <row r="2231" spans="2:10" s="1" customFormat="1" ht="19.75" customHeight="1" x14ac:dyDescent="0.25">
      <c r="B2231" s="9" t="s">
        <v>18</v>
      </c>
      <c r="C2231" s="10" t="s">
        <v>16</v>
      </c>
      <c r="D2231" s="11">
        <v>45541</v>
      </c>
      <c r="E2231" s="11">
        <v>48897</v>
      </c>
      <c r="F2231" s="10" t="s">
        <v>17</v>
      </c>
      <c r="G2231" s="12">
        <v>80000</v>
      </c>
      <c r="H2231" s="12">
        <v>0</v>
      </c>
      <c r="I2231" s="12">
        <v>0</v>
      </c>
      <c r="J2231" s="12">
        <v>0</v>
      </c>
    </row>
    <row r="2232" spans="2:10" s="1" customFormat="1" ht="19.75" customHeight="1" x14ac:dyDescent="0.25">
      <c r="B2232" s="9" t="s">
        <v>18</v>
      </c>
      <c r="C2232" s="10" t="s">
        <v>16</v>
      </c>
      <c r="D2232" s="11">
        <v>45541</v>
      </c>
      <c r="E2232" s="11">
        <v>49193</v>
      </c>
      <c r="F2232" s="10" t="s">
        <v>19</v>
      </c>
      <c r="G2232" s="12">
        <v>10000</v>
      </c>
      <c r="H2232" s="12">
        <v>0</v>
      </c>
      <c r="I2232" s="12">
        <v>0</v>
      </c>
      <c r="J2232" s="12">
        <v>0</v>
      </c>
    </row>
    <row r="2233" spans="2:10" s="1" customFormat="1" ht="19.75" customHeight="1" x14ac:dyDescent="0.25">
      <c r="B2233" s="9" t="s">
        <v>18</v>
      </c>
      <c r="C2233" s="10" t="s">
        <v>16</v>
      </c>
      <c r="D2233" s="11">
        <v>45541</v>
      </c>
      <c r="E2233" s="11">
        <v>49309</v>
      </c>
      <c r="F2233" s="10" t="s">
        <v>19</v>
      </c>
      <c r="G2233" s="12">
        <v>857805.27</v>
      </c>
      <c r="H2233" s="12">
        <v>0</v>
      </c>
      <c r="I2233" s="12">
        <v>0</v>
      </c>
      <c r="J2233" s="12">
        <v>0</v>
      </c>
    </row>
    <row r="2234" spans="2:10" s="1" customFormat="1" ht="19.75" customHeight="1" x14ac:dyDescent="0.25">
      <c r="B2234" s="9" t="s">
        <v>18</v>
      </c>
      <c r="C2234" s="10" t="s">
        <v>16</v>
      </c>
      <c r="D2234" s="11">
        <v>45544</v>
      </c>
      <c r="E2234" s="11">
        <v>46273</v>
      </c>
      <c r="F2234" s="10" t="s">
        <v>19</v>
      </c>
      <c r="G2234" s="12">
        <v>20000</v>
      </c>
      <c r="H2234" s="12">
        <v>0</v>
      </c>
      <c r="I2234" s="12">
        <v>0</v>
      </c>
      <c r="J2234" s="12">
        <v>0</v>
      </c>
    </row>
    <row r="2235" spans="2:10" s="1" customFormat="1" ht="19.75" customHeight="1" x14ac:dyDescent="0.25">
      <c r="B2235" s="9" t="s">
        <v>18</v>
      </c>
      <c r="C2235" s="10" t="s">
        <v>16</v>
      </c>
      <c r="D2235" s="11">
        <v>45544</v>
      </c>
      <c r="E2235" s="11">
        <v>47932</v>
      </c>
      <c r="F2235" s="10" t="s">
        <v>17</v>
      </c>
      <c r="G2235" s="12">
        <v>87499</v>
      </c>
      <c r="H2235" s="12">
        <v>0</v>
      </c>
      <c r="I2235" s="12">
        <v>0</v>
      </c>
      <c r="J2235" s="12">
        <v>0</v>
      </c>
    </row>
    <row r="2236" spans="2:10" s="1" customFormat="1" ht="19.75" customHeight="1" x14ac:dyDescent="0.25">
      <c r="B2236" s="9" t="s">
        <v>18</v>
      </c>
      <c r="C2236" s="10" t="s">
        <v>16</v>
      </c>
      <c r="D2236" s="11">
        <v>45546</v>
      </c>
      <c r="E2236" s="11">
        <v>46387</v>
      </c>
      <c r="F2236" s="10" t="s">
        <v>19</v>
      </c>
      <c r="G2236" s="12">
        <v>48542.67</v>
      </c>
      <c r="H2236" s="12">
        <v>0</v>
      </c>
      <c r="I2236" s="12">
        <v>0</v>
      </c>
      <c r="J2236" s="12">
        <v>0</v>
      </c>
    </row>
    <row r="2237" spans="2:10" s="1" customFormat="1" ht="19.75" customHeight="1" x14ac:dyDescent="0.25">
      <c r="B2237" s="9" t="s">
        <v>18</v>
      </c>
      <c r="C2237" s="10" t="s">
        <v>16</v>
      </c>
      <c r="D2237" s="11">
        <v>45547</v>
      </c>
      <c r="E2237" s="11">
        <v>49198</v>
      </c>
      <c r="F2237" s="10" t="s">
        <v>17</v>
      </c>
      <c r="G2237" s="12">
        <v>9070.57</v>
      </c>
      <c r="H2237" s="12">
        <v>0</v>
      </c>
      <c r="I2237" s="12">
        <v>0</v>
      </c>
      <c r="J2237" s="12">
        <v>0</v>
      </c>
    </row>
    <row r="2238" spans="2:10" s="1" customFormat="1" ht="19.75" customHeight="1" x14ac:dyDescent="0.25">
      <c r="B2238" s="9" t="s">
        <v>18</v>
      </c>
      <c r="C2238" s="10" t="s">
        <v>16</v>
      </c>
      <c r="D2238" s="11">
        <v>45548</v>
      </c>
      <c r="E2238" s="11">
        <v>47373</v>
      </c>
      <c r="F2238" s="10" t="s">
        <v>17</v>
      </c>
      <c r="G2238" s="12">
        <v>8249.9</v>
      </c>
      <c r="H2238" s="12">
        <v>0</v>
      </c>
      <c r="I2238" s="12">
        <v>0</v>
      </c>
      <c r="J2238" s="12">
        <v>0</v>
      </c>
    </row>
    <row r="2239" spans="2:10" s="1" customFormat="1" ht="19.75" customHeight="1" x14ac:dyDescent="0.25">
      <c r="B2239" s="9" t="s">
        <v>18</v>
      </c>
      <c r="C2239" s="10" t="s">
        <v>16</v>
      </c>
      <c r="D2239" s="11">
        <v>45552</v>
      </c>
      <c r="E2239" s="11">
        <v>47375</v>
      </c>
      <c r="F2239" s="10" t="s">
        <v>17</v>
      </c>
      <c r="G2239" s="12">
        <v>15005</v>
      </c>
      <c r="H2239" s="12">
        <v>0</v>
      </c>
      <c r="I2239" s="12">
        <v>0</v>
      </c>
      <c r="J2239" s="12">
        <v>0</v>
      </c>
    </row>
    <row r="2240" spans="2:10" s="1" customFormat="1" ht="19.75" customHeight="1" x14ac:dyDescent="0.25">
      <c r="B2240" s="9" t="s">
        <v>18</v>
      </c>
      <c r="C2240" s="10" t="s">
        <v>16</v>
      </c>
      <c r="D2240" s="11">
        <v>45553</v>
      </c>
      <c r="E2240" s="11">
        <v>49217</v>
      </c>
      <c r="F2240" s="10" t="s">
        <v>19</v>
      </c>
      <c r="G2240" s="12">
        <v>227499.95</v>
      </c>
      <c r="H2240" s="12">
        <v>0</v>
      </c>
      <c r="I2240" s="12">
        <v>0</v>
      </c>
      <c r="J2240" s="12">
        <v>0</v>
      </c>
    </row>
    <row r="2241" spans="2:10" s="1" customFormat="1" ht="19.75" customHeight="1" x14ac:dyDescent="0.25">
      <c r="B2241" s="9" t="s">
        <v>18</v>
      </c>
      <c r="C2241" s="10" t="s">
        <v>16</v>
      </c>
      <c r="D2241" s="11">
        <v>45554</v>
      </c>
      <c r="E2241" s="11">
        <v>49490</v>
      </c>
      <c r="F2241" s="10" t="s">
        <v>17</v>
      </c>
      <c r="G2241" s="12">
        <v>599999.48</v>
      </c>
      <c r="H2241" s="12">
        <v>0</v>
      </c>
      <c r="I2241" s="12">
        <v>0</v>
      </c>
      <c r="J2241" s="12">
        <v>0</v>
      </c>
    </row>
    <row r="2242" spans="2:10" s="1" customFormat="1" ht="19.75" customHeight="1" x14ac:dyDescent="0.25">
      <c r="B2242" s="9" t="s">
        <v>18</v>
      </c>
      <c r="C2242" s="10" t="s">
        <v>16</v>
      </c>
      <c r="D2242" s="11">
        <v>45555</v>
      </c>
      <c r="E2242" s="11">
        <v>47380</v>
      </c>
      <c r="F2242" s="10" t="s">
        <v>19</v>
      </c>
      <c r="G2242" s="12">
        <v>26255</v>
      </c>
      <c r="H2242" s="12">
        <v>0</v>
      </c>
      <c r="I2242" s="12">
        <v>0</v>
      </c>
      <c r="J2242" s="12">
        <v>0</v>
      </c>
    </row>
    <row r="2243" spans="2:10" s="1" customFormat="1" ht="19.75" customHeight="1" x14ac:dyDescent="0.25">
      <c r="B2243" s="9" t="s">
        <v>18</v>
      </c>
      <c r="C2243" s="10" t="s">
        <v>16</v>
      </c>
      <c r="D2243" s="11">
        <v>45555</v>
      </c>
      <c r="E2243" s="11">
        <v>49027</v>
      </c>
      <c r="F2243" s="10" t="s">
        <v>19</v>
      </c>
      <c r="G2243" s="12">
        <v>12659.86</v>
      </c>
      <c r="H2243" s="12">
        <v>0</v>
      </c>
      <c r="I2243" s="12">
        <v>0</v>
      </c>
      <c r="J2243" s="12">
        <v>0</v>
      </c>
    </row>
    <row r="2244" spans="2:10" s="1" customFormat="1" ht="19.75" customHeight="1" x14ac:dyDescent="0.25">
      <c r="B2244" s="9" t="s">
        <v>18</v>
      </c>
      <c r="C2244" s="10" t="s">
        <v>16</v>
      </c>
      <c r="D2244" s="11">
        <v>45555</v>
      </c>
      <c r="E2244" s="11">
        <v>49206</v>
      </c>
      <c r="F2244" s="10" t="s">
        <v>19</v>
      </c>
      <c r="G2244" s="12">
        <v>32812.5</v>
      </c>
      <c r="H2244" s="12">
        <v>0</v>
      </c>
      <c r="I2244" s="12">
        <v>0</v>
      </c>
      <c r="J2244" s="12">
        <v>0</v>
      </c>
    </row>
    <row r="2245" spans="2:10" s="1" customFormat="1" ht="19.75" customHeight="1" x14ac:dyDescent="0.25">
      <c r="B2245" s="9" t="s">
        <v>18</v>
      </c>
      <c r="C2245" s="10" t="s">
        <v>16</v>
      </c>
      <c r="D2245" s="11">
        <v>45555</v>
      </c>
      <c r="E2245" s="11">
        <v>51043</v>
      </c>
      <c r="F2245" s="10" t="s">
        <v>19</v>
      </c>
      <c r="G2245" s="12">
        <v>166820</v>
      </c>
      <c r="H2245" s="12">
        <v>0</v>
      </c>
      <c r="I2245" s="12">
        <v>0</v>
      </c>
      <c r="J2245" s="12">
        <v>0</v>
      </c>
    </row>
    <row r="2246" spans="2:10" s="1" customFormat="1" ht="19.75" customHeight="1" x14ac:dyDescent="0.25">
      <c r="B2246" s="9" t="s">
        <v>18</v>
      </c>
      <c r="C2246" s="10" t="s">
        <v>16</v>
      </c>
      <c r="D2246" s="11">
        <v>45558</v>
      </c>
      <c r="E2246" s="11">
        <v>49114</v>
      </c>
      <c r="F2246" s="10" t="s">
        <v>19</v>
      </c>
      <c r="G2246" s="12">
        <v>6000</v>
      </c>
      <c r="H2246" s="12">
        <v>0</v>
      </c>
      <c r="I2246" s="12">
        <v>0</v>
      </c>
      <c r="J2246" s="12">
        <v>0</v>
      </c>
    </row>
    <row r="2247" spans="2:10" s="1" customFormat="1" ht="19.75" customHeight="1" x14ac:dyDescent="0.25">
      <c r="B2247" s="9" t="s">
        <v>18</v>
      </c>
      <c r="C2247" s="10" t="s">
        <v>16</v>
      </c>
      <c r="D2247" s="11">
        <v>45558</v>
      </c>
      <c r="E2247" s="11">
        <v>49217</v>
      </c>
      <c r="F2247" s="10" t="s">
        <v>17</v>
      </c>
      <c r="G2247" s="12">
        <v>23753.95</v>
      </c>
      <c r="H2247" s="12">
        <v>0</v>
      </c>
      <c r="I2247" s="12">
        <v>0</v>
      </c>
      <c r="J2247" s="12">
        <v>0</v>
      </c>
    </row>
    <row r="2248" spans="2:10" s="1" customFormat="1" ht="19.75" customHeight="1" x14ac:dyDescent="0.25">
      <c r="B2248" s="9" t="s">
        <v>18</v>
      </c>
      <c r="C2248" s="10" t="s">
        <v>16</v>
      </c>
      <c r="D2248" s="11">
        <v>45560</v>
      </c>
      <c r="E2248" s="11">
        <v>49209</v>
      </c>
      <c r="F2248" s="10" t="s">
        <v>17</v>
      </c>
      <c r="G2248" s="12">
        <v>5250</v>
      </c>
      <c r="H2248" s="12">
        <v>0</v>
      </c>
      <c r="I2248" s="12">
        <v>0</v>
      </c>
      <c r="J2248" s="12">
        <v>0</v>
      </c>
    </row>
    <row r="2249" spans="2:10" s="1" customFormat="1" ht="19.75" customHeight="1" x14ac:dyDescent="0.25">
      <c r="B2249" s="9" t="s">
        <v>18</v>
      </c>
      <c r="C2249" s="10" t="s">
        <v>16</v>
      </c>
      <c r="D2249" s="11">
        <v>45561</v>
      </c>
      <c r="E2249" s="11">
        <v>47021</v>
      </c>
      <c r="F2249" s="10" t="s">
        <v>17</v>
      </c>
      <c r="G2249" s="12">
        <v>29560</v>
      </c>
      <c r="H2249" s="12">
        <v>0</v>
      </c>
      <c r="I2249" s="12">
        <v>0</v>
      </c>
      <c r="J2249" s="12">
        <v>0</v>
      </c>
    </row>
    <row r="2250" spans="2:10" s="1" customFormat="1" ht="19.75" customHeight="1" x14ac:dyDescent="0.25">
      <c r="B2250" s="9" t="s">
        <v>18</v>
      </c>
      <c r="C2250" s="10" t="s">
        <v>16</v>
      </c>
      <c r="D2250" s="11">
        <v>45561</v>
      </c>
      <c r="E2250" s="11">
        <v>47026</v>
      </c>
      <c r="F2250" s="10" t="s">
        <v>19</v>
      </c>
      <c r="G2250" s="12">
        <v>66775.83</v>
      </c>
      <c r="H2250" s="12">
        <v>0</v>
      </c>
      <c r="I2250" s="12">
        <v>0</v>
      </c>
      <c r="J2250" s="12">
        <v>0</v>
      </c>
    </row>
    <row r="2251" spans="2:10" s="1" customFormat="1" ht="19.75" customHeight="1" x14ac:dyDescent="0.25">
      <c r="B2251" s="9" t="s">
        <v>18</v>
      </c>
      <c r="C2251" s="10" t="s">
        <v>16</v>
      </c>
      <c r="D2251" s="11">
        <v>45561</v>
      </c>
      <c r="E2251" s="11">
        <v>49212</v>
      </c>
      <c r="F2251" s="10" t="s">
        <v>19</v>
      </c>
      <c r="G2251" s="12">
        <v>51006.559999999998</v>
      </c>
      <c r="H2251" s="12">
        <v>0</v>
      </c>
      <c r="I2251" s="12">
        <v>0</v>
      </c>
      <c r="J2251" s="12">
        <v>0</v>
      </c>
    </row>
    <row r="2252" spans="2:10" s="1" customFormat="1" ht="19.75" customHeight="1" x14ac:dyDescent="0.25">
      <c r="B2252" s="9" t="s">
        <v>18</v>
      </c>
      <c r="C2252" s="10" t="s">
        <v>16</v>
      </c>
      <c r="D2252" s="11">
        <v>45562</v>
      </c>
      <c r="E2252" s="11">
        <v>49309</v>
      </c>
      <c r="F2252" s="10" t="s">
        <v>19</v>
      </c>
      <c r="G2252" s="12">
        <v>359992</v>
      </c>
      <c r="H2252" s="12">
        <v>0</v>
      </c>
      <c r="I2252" s="12">
        <v>0</v>
      </c>
      <c r="J2252" s="12">
        <v>0</v>
      </c>
    </row>
    <row r="2253" spans="2:10" s="1" customFormat="1" ht="19.75" customHeight="1" x14ac:dyDescent="0.25">
      <c r="B2253" s="9" t="s">
        <v>18</v>
      </c>
      <c r="C2253" s="10" t="s">
        <v>16</v>
      </c>
      <c r="D2253" s="11">
        <v>45564</v>
      </c>
      <c r="E2253" s="11">
        <v>46387</v>
      </c>
      <c r="F2253" s="10" t="s">
        <v>17</v>
      </c>
      <c r="G2253" s="12">
        <v>13950.35</v>
      </c>
      <c r="H2253" s="12">
        <v>0</v>
      </c>
      <c r="I2253" s="12">
        <v>0</v>
      </c>
      <c r="J2253" s="12">
        <v>0</v>
      </c>
    </row>
    <row r="2254" spans="2:10" s="1" customFormat="1" ht="19.75" customHeight="1" x14ac:dyDescent="0.25">
      <c r="B2254" s="9" t="s">
        <v>18</v>
      </c>
      <c r="C2254" s="10" t="s">
        <v>16</v>
      </c>
      <c r="D2254" s="11">
        <v>45565</v>
      </c>
      <c r="E2254" s="11">
        <v>46650</v>
      </c>
      <c r="F2254" s="10" t="s">
        <v>17</v>
      </c>
      <c r="G2254" s="12">
        <v>14931.97</v>
      </c>
      <c r="H2254" s="12">
        <v>0</v>
      </c>
      <c r="I2254" s="12">
        <v>0</v>
      </c>
      <c r="J2254" s="12">
        <v>0</v>
      </c>
    </row>
    <row r="2255" spans="2:10" s="1" customFormat="1" ht="19.75" customHeight="1" x14ac:dyDescent="0.25">
      <c r="B2255" s="9" t="s">
        <v>18</v>
      </c>
      <c r="C2255" s="10" t="s">
        <v>16</v>
      </c>
      <c r="D2255" s="11">
        <v>45565</v>
      </c>
      <c r="E2255" s="11">
        <v>49187</v>
      </c>
      <c r="F2255" s="10" t="s">
        <v>17</v>
      </c>
      <c r="G2255" s="12">
        <v>866656</v>
      </c>
      <c r="H2255" s="12">
        <v>0</v>
      </c>
      <c r="I2255" s="12">
        <v>0</v>
      </c>
      <c r="J2255" s="12">
        <v>0</v>
      </c>
    </row>
    <row r="2256" spans="2:10" s="1" customFormat="1" ht="19.75" customHeight="1" x14ac:dyDescent="0.25">
      <c r="B2256" s="9" t="s">
        <v>18</v>
      </c>
      <c r="C2256" s="10" t="s">
        <v>16</v>
      </c>
      <c r="D2256" s="11">
        <v>45565</v>
      </c>
      <c r="E2256" s="11">
        <v>49217</v>
      </c>
      <c r="F2256" s="10" t="s">
        <v>17</v>
      </c>
      <c r="G2256" s="12">
        <v>369020.59</v>
      </c>
      <c r="H2256" s="12">
        <v>0</v>
      </c>
      <c r="I2256" s="12">
        <v>0</v>
      </c>
      <c r="J2256" s="12">
        <v>0</v>
      </c>
    </row>
    <row r="2257" spans="2:10" s="1" customFormat="1" ht="19.75" customHeight="1" x14ac:dyDescent="0.25">
      <c r="B2257" s="9" t="s">
        <v>18</v>
      </c>
      <c r="C2257" s="10" t="s">
        <v>16</v>
      </c>
      <c r="D2257" s="11">
        <v>45566</v>
      </c>
      <c r="E2257" s="11">
        <v>46324</v>
      </c>
      <c r="F2257" s="10" t="s">
        <v>19</v>
      </c>
      <c r="G2257" s="12">
        <v>16391.68</v>
      </c>
      <c r="H2257" s="12">
        <v>0</v>
      </c>
      <c r="I2257" s="12">
        <v>0</v>
      </c>
      <c r="J2257" s="12">
        <v>0</v>
      </c>
    </row>
    <row r="2258" spans="2:10" s="1" customFormat="1" ht="19.75" customHeight="1" x14ac:dyDescent="0.25">
      <c r="B2258" s="9" t="s">
        <v>18</v>
      </c>
      <c r="C2258" s="10" t="s">
        <v>16</v>
      </c>
      <c r="D2258" s="11">
        <v>45566</v>
      </c>
      <c r="E2258" s="11">
        <v>47848</v>
      </c>
      <c r="F2258" s="10" t="s">
        <v>17</v>
      </c>
      <c r="G2258" s="12">
        <v>43249.74</v>
      </c>
      <c r="H2258" s="12">
        <v>0</v>
      </c>
      <c r="I2258" s="12">
        <v>0</v>
      </c>
      <c r="J2258" s="12">
        <v>0</v>
      </c>
    </row>
    <row r="2259" spans="2:10" s="1" customFormat="1" ht="19.75" customHeight="1" x14ac:dyDescent="0.25">
      <c r="B2259" s="9" t="s">
        <v>18</v>
      </c>
      <c r="C2259" s="10" t="s">
        <v>16</v>
      </c>
      <c r="D2259" s="11">
        <v>45567</v>
      </c>
      <c r="E2259" s="11">
        <v>49247</v>
      </c>
      <c r="F2259" s="10" t="s">
        <v>19</v>
      </c>
      <c r="G2259" s="12">
        <v>0</v>
      </c>
      <c r="H2259" s="12">
        <v>0</v>
      </c>
      <c r="I2259" s="12">
        <v>0</v>
      </c>
      <c r="J2259" s="12">
        <v>0</v>
      </c>
    </row>
    <row r="2260" spans="2:10" s="1" customFormat="1" ht="19.75" customHeight="1" x14ac:dyDescent="0.25">
      <c r="B2260" s="9" t="s">
        <v>18</v>
      </c>
      <c r="C2260" s="10" t="s">
        <v>16</v>
      </c>
      <c r="D2260" s="11">
        <v>45569</v>
      </c>
      <c r="E2260" s="11">
        <v>49209</v>
      </c>
      <c r="F2260" s="10" t="s">
        <v>17</v>
      </c>
      <c r="G2260" s="12">
        <v>26402.16</v>
      </c>
      <c r="H2260" s="12">
        <v>0</v>
      </c>
      <c r="I2260" s="12">
        <v>0</v>
      </c>
      <c r="J2260" s="12">
        <v>0</v>
      </c>
    </row>
    <row r="2261" spans="2:10" s="1" customFormat="1" ht="19.75" customHeight="1" x14ac:dyDescent="0.25">
      <c r="B2261" s="9" t="s">
        <v>18</v>
      </c>
      <c r="C2261" s="10" t="s">
        <v>16</v>
      </c>
      <c r="D2261" s="11">
        <v>45569</v>
      </c>
      <c r="E2261" s="11">
        <v>49216</v>
      </c>
      <c r="F2261" s="10" t="s">
        <v>17</v>
      </c>
      <c r="G2261" s="12">
        <v>30000</v>
      </c>
      <c r="H2261" s="12">
        <v>0</v>
      </c>
      <c r="I2261" s="12">
        <v>0</v>
      </c>
      <c r="J2261" s="12">
        <v>0</v>
      </c>
    </row>
    <row r="2262" spans="2:10" s="1" customFormat="1" ht="19.75" customHeight="1" x14ac:dyDescent="0.25">
      <c r="B2262" s="9" t="s">
        <v>18</v>
      </c>
      <c r="C2262" s="10" t="s">
        <v>16</v>
      </c>
      <c r="D2262" s="11">
        <v>45572</v>
      </c>
      <c r="E2262" s="11">
        <v>47197</v>
      </c>
      <c r="F2262" s="10" t="s">
        <v>17</v>
      </c>
      <c r="G2262" s="12">
        <v>80880.81</v>
      </c>
      <c r="H2262" s="12">
        <v>0</v>
      </c>
      <c r="I2262" s="12">
        <v>0</v>
      </c>
      <c r="J2262" s="12">
        <v>0</v>
      </c>
    </row>
    <row r="2263" spans="2:10" s="1" customFormat="1" ht="19.75" customHeight="1" x14ac:dyDescent="0.25">
      <c r="B2263" s="9" t="s">
        <v>18</v>
      </c>
      <c r="C2263" s="10" t="s">
        <v>16</v>
      </c>
      <c r="D2263" s="11">
        <v>45575</v>
      </c>
      <c r="E2263" s="11">
        <v>48110</v>
      </c>
      <c r="F2263" s="10" t="s">
        <v>17</v>
      </c>
      <c r="G2263" s="12">
        <v>58902.42</v>
      </c>
      <c r="H2263" s="12">
        <v>0</v>
      </c>
      <c r="I2263" s="12">
        <v>0</v>
      </c>
      <c r="J2263" s="12">
        <v>0</v>
      </c>
    </row>
    <row r="2264" spans="2:10" s="1" customFormat="1" ht="19.75" customHeight="1" x14ac:dyDescent="0.25">
      <c r="B2264" s="9" t="s">
        <v>18</v>
      </c>
      <c r="C2264" s="10" t="s">
        <v>16</v>
      </c>
      <c r="D2264" s="11">
        <v>45576</v>
      </c>
      <c r="E2264" s="11">
        <v>46387</v>
      </c>
      <c r="F2264" s="10" t="s">
        <v>17</v>
      </c>
      <c r="G2264" s="12">
        <v>22004.3</v>
      </c>
      <c r="H2264" s="12">
        <v>0</v>
      </c>
      <c r="I2264" s="12">
        <v>0</v>
      </c>
      <c r="J2264" s="12">
        <v>0</v>
      </c>
    </row>
    <row r="2265" spans="2:10" s="1" customFormat="1" ht="19.75" customHeight="1" x14ac:dyDescent="0.25">
      <c r="B2265" s="9" t="s">
        <v>18</v>
      </c>
      <c r="C2265" s="10" t="s">
        <v>16</v>
      </c>
      <c r="D2265" s="11">
        <v>45579</v>
      </c>
      <c r="E2265" s="11">
        <v>49179</v>
      </c>
      <c r="F2265" s="10" t="s">
        <v>17</v>
      </c>
      <c r="G2265" s="12">
        <v>179300</v>
      </c>
      <c r="H2265" s="12">
        <v>0</v>
      </c>
      <c r="I2265" s="12">
        <v>14.69</v>
      </c>
      <c r="J2265" s="12">
        <v>0</v>
      </c>
    </row>
    <row r="2266" spans="2:10" s="1" customFormat="1" ht="19.75" customHeight="1" x14ac:dyDescent="0.25">
      <c r="B2266" s="9" t="s">
        <v>18</v>
      </c>
      <c r="C2266" s="10" t="s">
        <v>16</v>
      </c>
      <c r="D2266" s="11">
        <v>45580</v>
      </c>
      <c r="E2266" s="11">
        <v>47932</v>
      </c>
      <c r="F2266" s="10" t="s">
        <v>17</v>
      </c>
      <c r="G2266" s="12">
        <v>43788.12</v>
      </c>
      <c r="H2266" s="12">
        <v>0</v>
      </c>
      <c r="I2266" s="12">
        <v>0</v>
      </c>
      <c r="J2266" s="12">
        <v>0</v>
      </c>
    </row>
    <row r="2267" spans="2:10" s="1" customFormat="1" ht="19.75" customHeight="1" x14ac:dyDescent="0.25">
      <c r="B2267" s="9" t="s">
        <v>18</v>
      </c>
      <c r="C2267" s="10" t="s">
        <v>16</v>
      </c>
      <c r="D2267" s="11">
        <v>45580</v>
      </c>
      <c r="E2267" s="11">
        <v>49211</v>
      </c>
      <c r="F2267" s="10" t="s">
        <v>17</v>
      </c>
      <c r="G2267" s="12">
        <v>118691.2</v>
      </c>
      <c r="H2267" s="12">
        <v>0</v>
      </c>
      <c r="I2267" s="12">
        <v>0</v>
      </c>
      <c r="J2267" s="12">
        <v>0</v>
      </c>
    </row>
    <row r="2268" spans="2:10" s="1" customFormat="1" ht="19.75" customHeight="1" x14ac:dyDescent="0.25">
      <c r="B2268" s="9" t="s">
        <v>18</v>
      </c>
      <c r="C2268" s="10" t="s">
        <v>16</v>
      </c>
      <c r="D2268" s="11">
        <v>45581</v>
      </c>
      <c r="E2268" s="11">
        <v>46661</v>
      </c>
      <c r="F2268" s="10" t="s">
        <v>19</v>
      </c>
      <c r="G2268" s="12">
        <v>6108</v>
      </c>
      <c r="H2268" s="12">
        <v>0</v>
      </c>
      <c r="I2268" s="12">
        <v>0</v>
      </c>
      <c r="J2268" s="12">
        <v>0</v>
      </c>
    </row>
    <row r="2269" spans="2:10" s="1" customFormat="1" ht="19.75" customHeight="1" x14ac:dyDescent="0.25">
      <c r="B2269" s="9" t="s">
        <v>18</v>
      </c>
      <c r="C2269" s="10" t="s">
        <v>16</v>
      </c>
      <c r="D2269" s="11">
        <v>45581</v>
      </c>
      <c r="E2269" s="11">
        <v>49309</v>
      </c>
      <c r="F2269" s="10" t="s">
        <v>19</v>
      </c>
      <c r="G2269" s="12">
        <v>89992</v>
      </c>
      <c r="H2269" s="12">
        <v>0</v>
      </c>
      <c r="I2269" s="12">
        <v>0</v>
      </c>
      <c r="J2269" s="12">
        <v>0</v>
      </c>
    </row>
    <row r="2270" spans="2:10" s="1" customFormat="1" ht="19.75" customHeight="1" x14ac:dyDescent="0.25">
      <c r="B2270" s="9" t="s">
        <v>18</v>
      </c>
      <c r="C2270" s="10" t="s">
        <v>16</v>
      </c>
      <c r="D2270" s="11">
        <v>45583</v>
      </c>
      <c r="E2270" s="11">
        <v>49235</v>
      </c>
      <c r="F2270" s="10" t="s">
        <v>17</v>
      </c>
      <c r="G2270" s="12">
        <v>17662</v>
      </c>
      <c r="H2270" s="12">
        <v>0</v>
      </c>
      <c r="I2270" s="12">
        <v>0</v>
      </c>
      <c r="J2270" s="12">
        <v>0</v>
      </c>
    </row>
    <row r="2271" spans="2:10" s="1" customFormat="1" ht="19.75" customHeight="1" x14ac:dyDescent="0.25">
      <c r="B2271" s="9" t="s">
        <v>18</v>
      </c>
      <c r="C2271" s="10" t="s">
        <v>16</v>
      </c>
      <c r="D2271" s="11">
        <v>45585</v>
      </c>
      <c r="E2271" s="11">
        <v>49237</v>
      </c>
      <c r="F2271" s="10" t="s">
        <v>19</v>
      </c>
      <c r="G2271" s="12">
        <v>71329</v>
      </c>
      <c r="H2271" s="12">
        <v>0</v>
      </c>
      <c r="I2271" s="12">
        <v>0</v>
      </c>
      <c r="J2271" s="12">
        <v>0</v>
      </c>
    </row>
    <row r="2272" spans="2:10" s="1" customFormat="1" ht="19.75" customHeight="1" x14ac:dyDescent="0.25">
      <c r="B2272" s="9" t="s">
        <v>18</v>
      </c>
      <c r="C2272" s="10" t="s">
        <v>16</v>
      </c>
      <c r="D2272" s="11">
        <v>45586</v>
      </c>
      <c r="E2272" s="11">
        <v>49783</v>
      </c>
      <c r="F2272" s="10" t="s">
        <v>17</v>
      </c>
      <c r="G2272" s="12">
        <v>1700000</v>
      </c>
      <c r="H2272" s="12">
        <v>0</v>
      </c>
      <c r="I2272" s="12">
        <v>0</v>
      </c>
      <c r="J2272" s="12">
        <v>0</v>
      </c>
    </row>
    <row r="2273" spans="2:10" s="1" customFormat="1" ht="19.75" customHeight="1" x14ac:dyDescent="0.25">
      <c r="B2273" s="9" t="s">
        <v>18</v>
      </c>
      <c r="C2273" s="10" t="s">
        <v>16</v>
      </c>
      <c r="D2273" s="11">
        <v>45587</v>
      </c>
      <c r="E2273" s="11">
        <v>49237</v>
      </c>
      <c r="F2273" s="10" t="s">
        <v>19</v>
      </c>
      <c r="G2273" s="12">
        <v>21496.53</v>
      </c>
      <c r="H2273" s="12">
        <v>0</v>
      </c>
      <c r="I2273" s="12">
        <v>0</v>
      </c>
      <c r="J2273" s="12">
        <v>0</v>
      </c>
    </row>
    <row r="2274" spans="2:10" s="1" customFormat="1" ht="19.75" customHeight="1" x14ac:dyDescent="0.25">
      <c r="B2274" s="9" t="s">
        <v>18</v>
      </c>
      <c r="C2274" s="10" t="s">
        <v>16</v>
      </c>
      <c r="D2274" s="11">
        <v>45589</v>
      </c>
      <c r="E2274" s="11">
        <v>46318</v>
      </c>
      <c r="F2274" s="10" t="s">
        <v>17</v>
      </c>
      <c r="G2274" s="12">
        <v>8310</v>
      </c>
      <c r="H2274" s="12">
        <v>0</v>
      </c>
      <c r="I2274" s="12">
        <v>0</v>
      </c>
      <c r="J2274" s="12">
        <v>0</v>
      </c>
    </row>
    <row r="2275" spans="2:10" s="1" customFormat="1" ht="19.75" customHeight="1" x14ac:dyDescent="0.25">
      <c r="B2275" s="9" t="s">
        <v>18</v>
      </c>
      <c r="C2275" s="10" t="s">
        <v>16</v>
      </c>
      <c r="D2275" s="11">
        <v>45589</v>
      </c>
      <c r="E2275" s="11">
        <v>49240</v>
      </c>
      <c r="F2275" s="10" t="s">
        <v>17</v>
      </c>
      <c r="G2275" s="12">
        <v>9443.74</v>
      </c>
      <c r="H2275" s="12">
        <v>0</v>
      </c>
      <c r="I2275" s="12">
        <v>0</v>
      </c>
      <c r="J2275" s="12">
        <v>0</v>
      </c>
    </row>
    <row r="2276" spans="2:10" s="1" customFormat="1" ht="19.75" customHeight="1" x14ac:dyDescent="0.25">
      <c r="B2276" s="9" t="s">
        <v>18</v>
      </c>
      <c r="C2276" s="10" t="s">
        <v>16</v>
      </c>
      <c r="D2276" s="11">
        <v>45590</v>
      </c>
      <c r="E2276" s="11">
        <v>46304</v>
      </c>
      <c r="F2276" s="10" t="s">
        <v>19</v>
      </c>
      <c r="G2276" s="12">
        <v>8793.48</v>
      </c>
      <c r="H2276" s="12">
        <v>0</v>
      </c>
      <c r="I2276" s="12">
        <v>0</v>
      </c>
      <c r="J2276" s="12">
        <v>0</v>
      </c>
    </row>
    <row r="2277" spans="2:10" s="1" customFormat="1" ht="19.75" customHeight="1" x14ac:dyDescent="0.25">
      <c r="B2277" s="9" t="s">
        <v>18</v>
      </c>
      <c r="C2277" s="10" t="s">
        <v>16</v>
      </c>
      <c r="D2277" s="11">
        <v>45590</v>
      </c>
      <c r="E2277" s="11">
        <v>48115</v>
      </c>
      <c r="F2277" s="10" t="s">
        <v>17</v>
      </c>
      <c r="G2277" s="12">
        <v>37595</v>
      </c>
      <c r="H2277" s="12">
        <v>0</v>
      </c>
      <c r="I2277" s="12">
        <v>0</v>
      </c>
      <c r="J2277" s="12">
        <v>0</v>
      </c>
    </row>
    <row r="2278" spans="2:10" s="1" customFormat="1" ht="19.75" customHeight="1" x14ac:dyDescent="0.25">
      <c r="B2278" s="9" t="s">
        <v>18</v>
      </c>
      <c r="C2278" s="10" t="s">
        <v>16</v>
      </c>
      <c r="D2278" s="11">
        <v>45593</v>
      </c>
      <c r="E2278" s="11">
        <v>49663</v>
      </c>
      <c r="F2278" s="10" t="s">
        <v>17</v>
      </c>
      <c r="G2278" s="12">
        <v>1423288</v>
      </c>
      <c r="H2278" s="12">
        <v>0</v>
      </c>
      <c r="I2278" s="12">
        <v>0</v>
      </c>
      <c r="J2278" s="12">
        <v>0</v>
      </c>
    </row>
    <row r="2279" spans="2:10" s="1" customFormat="1" ht="19.75" customHeight="1" x14ac:dyDescent="0.25">
      <c r="B2279" s="9" t="s">
        <v>18</v>
      </c>
      <c r="C2279" s="10" t="s">
        <v>16</v>
      </c>
      <c r="D2279" s="11">
        <v>45593</v>
      </c>
      <c r="E2279" s="11">
        <v>54627</v>
      </c>
      <c r="F2279" s="10" t="s">
        <v>17</v>
      </c>
      <c r="G2279" s="12">
        <v>3000000</v>
      </c>
      <c r="H2279" s="12">
        <v>0</v>
      </c>
      <c r="I2279" s="12">
        <v>830</v>
      </c>
      <c r="J2279" s="12">
        <v>0</v>
      </c>
    </row>
    <row r="2280" spans="2:10" s="1" customFormat="1" ht="19.75" customHeight="1" x14ac:dyDescent="0.25">
      <c r="B2280" s="9" t="s">
        <v>18</v>
      </c>
      <c r="C2280" s="10" t="s">
        <v>16</v>
      </c>
      <c r="D2280" s="11">
        <v>45594</v>
      </c>
      <c r="E2280" s="11">
        <v>47415</v>
      </c>
      <c r="F2280" s="10" t="s">
        <v>19</v>
      </c>
      <c r="G2280" s="12">
        <v>76662</v>
      </c>
      <c r="H2280" s="12">
        <v>0</v>
      </c>
      <c r="I2280" s="12">
        <v>0</v>
      </c>
      <c r="J2280" s="12">
        <v>0</v>
      </c>
    </row>
    <row r="2281" spans="2:10" s="1" customFormat="1" ht="19.75" customHeight="1" x14ac:dyDescent="0.25">
      <c r="B2281" s="9" t="s">
        <v>18</v>
      </c>
      <c r="C2281" s="10" t="s">
        <v>16</v>
      </c>
      <c r="D2281" s="11">
        <v>45594</v>
      </c>
      <c r="E2281" s="11">
        <v>48539</v>
      </c>
      <c r="F2281" s="10" t="s">
        <v>19</v>
      </c>
      <c r="G2281" s="12">
        <v>127996</v>
      </c>
      <c r="H2281" s="12">
        <v>0</v>
      </c>
      <c r="I2281" s="12">
        <v>0</v>
      </c>
      <c r="J2281" s="12">
        <v>0</v>
      </c>
    </row>
    <row r="2282" spans="2:10" s="1" customFormat="1" ht="19.75" customHeight="1" x14ac:dyDescent="0.25">
      <c r="B2282" s="9" t="s">
        <v>18</v>
      </c>
      <c r="C2282" s="10" t="s">
        <v>16</v>
      </c>
      <c r="D2282" s="11">
        <v>45594</v>
      </c>
      <c r="E2282" s="11">
        <v>49212</v>
      </c>
      <c r="F2282" s="10" t="s">
        <v>17</v>
      </c>
      <c r="G2282" s="12">
        <v>350186.92</v>
      </c>
      <c r="H2282" s="12">
        <v>0</v>
      </c>
      <c r="I2282" s="12">
        <v>0</v>
      </c>
      <c r="J2282" s="12">
        <v>0</v>
      </c>
    </row>
    <row r="2283" spans="2:10" s="1" customFormat="1" ht="19.75" customHeight="1" x14ac:dyDescent="0.25">
      <c r="B2283" s="9" t="s">
        <v>18</v>
      </c>
      <c r="C2283" s="10" t="s">
        <v>16</v>
      </c>
      <c r="D2283" s="11">
        <v>45595</v>
      </c>
      <c r="E2283" s="11">
        <v>46325</v>
      </c>
      <c r="F2283" s="10" t="s">
        <v>17</v>
      </c>
      <c r="G2283" s="12">
        <v>24739.84</v>
      </c>
      <c r="H2283" s="12">
        <v>0</v>
      </c>
      <c r="I2283" s="12">
        <v>0</v>
      </c>
      <c r="J2283" s="12">
        <v>0</v>
      </c>
    </row>
    <row r="2284" spans="2:10" s="1" customFormat="1" ht="19.75" customHeight="1" x14ac:dyDescent="0.25">
      <c r="B2284" s="9" t="s">
        <v>18</v>
      </c>
      <c r="C2284" s="10" t="s">
        <v>16</v>
      </c>
      <c r="D2284" s="11">
        <v>45595</v>
      </c>
      <c r="E2284" s="11">
        <v>47024</v>
      </c>
      <c r="F2284" s="10" t="s">
        <v>19</v>
      </c>
      <c r="G2284" s="12">
        <v>5258.81</v>
      </c>
      <c r="H2284" s="12">
        <v>0</v>
      </c>
      <c r="I2284" s="12">
        <v>0</v>
      </c>
      <c r="J2284" s="12">
        <v>0</v>
      </c>
    </row>
    <row r="2285" spans="2:10" s="1" customFormat="1" ht="19.75" customHeight="1" x14ac:dyDescent="0.25">
      <c r="B2285" s="9" t="s">
        <v>18</v>
      </c>
      <c r="C2285" s="10" t="s">
        <v>16</v>
      </c>
      <c r="D2285" s="11">
        <v>45596</v>
      </c>
      <c r="E2285" s="11">
        <v>46325</v>
      </c>
      <c r="F2285" s="10" t="s">
        <v>19</v>
      </c>
      <c r="G2285" s="12">
        <v>102868.81</v>
      </c>
      <c r="H2285" s="12">
        <v>0</v>
      </c>
      <c r="I2285" s="12">
        <v>0</v>
      </c>
      <c r="J2285" s="12">
        <v>0</v>
      </c>
    </row>
    <row r="2286" spans="2:10" s="1" customFormat="1" ht="19.75" customHeight="1" x14ac:dyDescent="0.25">
      <c r="B2286" s="9" t="s">
        <v>18</v>
      </c>
      <c r="C2286" s="10" t="s">
        <v>16</v>
      </c>
      <c r="D2286" s="11">
        <v>45602</v>
      </c>
      <c r="E2286" s="11">
        <v>47355</v>
      </c>
      <c r="F2286" s="10" t="s">
        <v>17</v>
      </c>
      <c r="G2286" s="12">
        <v>47340</v>
      </c>
      <c r="H2286" s="12">
        <v>0</v>
      </c>
      <c r="I2286" s="12">
        <v>0</v>
      </c>
      <c r="J2286" s="12">
        <v>0</v>
      </c>
    </row>
    <row r="2287" spans="2:10" s="1" customFormat="1" ht="19.75" customHeight="1" x14ac:dyDescent="0.25">
      <c r="B2287" s="9" t="s">
        <v>18</v>
      </c>
      <c r="C2287" s="10" t="s">
        <v>16</v>
      </c>
      <c r="D2287" s="11">
        <v>45602</v>
      </c>
      <c r="E2287" s="11">
        <v>47792</v>
      </c>
      <c r="F2287" s="10" t="s">
        <v>19</v>
      </c>
      <c r="G2287" s="12">
        <v>72533.78</v>
      </c>
      <c r="H2287" s="12">
        <v>0</v>
      </c>
      <c r="I2287" s="12">
        <v>0</v>
      </c>
      <c r="J2287" s="12">
        <v>0</v>
      </c>
    </row>
    <row r="2288" spans="2:10" s="1" customFormat="1" ht="19.75" customHeight="1" x14ac:dyDescent="0.25">
      <c r="B2288" s="9" t="s">
        <v>18</v>
      </c>
      <c r="C2288" s="10" t="s">
        <v>16</v>
      </c>
      <c r="D2288" s="11">
        <v>45602</v>
      </c>
      <c r="E2288" s="11">
        <v>48543</v>
      </c>
      <c r="F2288" s="10" t="s">
        <v>19</v>
      </c>
      <c r="G2288" s="12">
        <v>41363</v>
      </c>
      <c r="H2288" s="12">
        <v>0</v>
      </c>
      <c r="I2288" s="12">
        <v>0</v>
      </c>
      <c r="J2288" s="12">
        <v>0</v>
      </c>
    </row>
    <row r="2289" spans="2:10" s="1" customFormat="1" ht="19.75" customHeight="1" x14ac:dyDescent="0.25">
      <c r="B2289" s="9" t="s">
        <v>18</v>
      </c>
      <c r="C2289" s="10" t="s">
        <v>16</v>
      </c>
      <c r="D2289" s="11">
        <v>45602</v>
      </c>
      <c r="E2289" s="11">
        <v>49251</v>
      </c>
      <c r="F2289" s="10" t="s">
        <v>17</v>
      </c>
      <c r="G2289" s="12">
        <v>30225.31</v>
      </c>
      <c r="H2289" s="12">
        <v>0</v>
      </c>
      <c r="I2289" s="12">
        <v>0</v>
      </c>
      <c r="J2289" s="12">
        <v>0</v>
      </c>
    </row>
    <row r="2290" spans="2:10" s="1" customFormat="1" ht="19.75" customHeight="1" x14ac:dyDescent="0.25">
      <c r="B2290" s="9" t="s">
        <v>18</v>
      </c>
      <c r="C2290" s="10" t="s">
        <v>16</v>
      </c>
      <c r="D2290" s="11">
        <v>45602</v>
      </c>
      <c r="E2290" s="11">
        <v>50885</v>
      </c>
      <c r="F2290" s="10" t="s">
        <v>17</v>
      </c>
      <c r="G2290" s="12">
        <v>228565</v>
      </c>
      <c r="H2290" s="12">
        <v>0</v>
      </c>
      <c r="I2290" s="12">
        <v>0</v>
      </c>
      <c r="J2290" s="12">
        <v>0</v>
      </c>
    </row>
    <row r="2291" spans="2:10" s="1" customFormat="1" ht="19.75" customHeight="1" x14ac:dyDescent="0.25">
      <c r="B2291" s="9" t="s">
        <v>18</v>
      </c>
      <c r="C2291" s="10" t="s">
        <v>16</v>
      </c>
      <c r="D2291" s="11">
        <v>45603</v>
      </c>
      <c r="E2291" s="11">
        <v>49254</v>
      </c>
      <c r="F2291" s="10" t="s">
        <v>17</v>
      </c>
      <c r="G2291" s="12">
        <v>30030.15</v>
      </c>
      <c r="H2291" s="12">
        <v>0</v>
      </c>
      <c r="I2291" s="12">
        <v>0</v>
      </c>
      <c r="J2291" s="12">
        <v>0</v>
      </c>
    </row>
    <row r="2292" spans="2:10" s="1" customFormat="1" ht="19.75" customHeight="1" x14ac:dyDescent="0.25">
      <c r="B2292" s="9" t="s">
        <v>18</v>
      </c>
      <c r="C2292" s="10" t="s">
        <v>16</v>
      </c>
      <c r="D2292" s="11">
        <v>45606</v>
      </c>
      <c r="E2292" s="11">
        <v>48893</v>
      </c>
      <c r="F2292" s="10" t="s">
        <v>17</v>
      </c>
      <c r="G2292" s="12">
        <v>40471</v>
      </c>
      <c r="H2292" s="12">
        <v>0</v>
      </c>
      <c r="I2292" s="12">
        <v>0</v>
      </c>
      <c r="J2292" s="12">
        <v>0</v>
      </c>
    </row>
    <row r="2293" spans="2:10" s="1" customFormat="1" ht="19.75" customHeight="1" x14ac:dyDescent="0.25">
      <c r="B2293" s="9" t="s">
        <v>18</v>
      </c>
      <c r="C2293" s="10" t="s">
        <v>16</v>
      </c>
      <c r="D2293" s="11">
        <v>45609</v>
      </c>
      <c r="E2293" s="11">
        <v>49638</v>
      </c>
      <c r="F2293" s="10" t="s">
        <v>17</v>
      </c>
      <c r="G2293" s="12">
        <v>200947.07</v>
      </c>
      <c r="H2293" s="12">
        <v>0</v>
      </c>
      <c r="I2293" s="12">
        <v>0</v>
      </c>
      <c r="J2293" s="12">
        <v>0</v>
      </c>
    </row>
    <row r="2294" spans="2:10" s="1" customFormat="1" ht="19.75" customHeight="1" x14ac:dyDescent="0.25">
      <c r="B2294" s="9" t="s">
        <v>18</v>
      </c>
      <c r="C2294" s="10" t="s">
        <v>16</v>
      </c>
      <c r="D2294" s="11">
        <v>45610</v>
      </c>
      <c r="E2294" s="11">
        <v>50029</v>
      </c>
      <c r="F2294" s="10" t="s">
        <v>19</v>
      </c>
      <c r="G2294" s="12">
        <v>27499.8</v>
      </c>
      <c r="H2294" s="12">
        <v>0</v>
      </c>
      <c r="I2294" s="12">
        <v>0</v>
      </c>
      <c r="J2294" s="12">
        <v>0</v>
      </c>
    </row>
    <row r="2295" spans="2:10" s="1" customFormat="1" ht="19.75" customHeight="1" x14ac:dyDescent="0.25">
      <c r="B2295" s="9" t="s">
        <v>18</v>
      </c>
      <c r="C2295" s="10" t="s">
        <v>16</v>
      </c>
      <c r="D2295" s="11">
        <v>45611</v>
      </c>
      <c r="E2295" s="11">
        <v>46286</v>
      </c>
      <c r="F2295" s="10" t="s">
        <v>17</v>
      </c>
      <c r="G2295" s="12">
        <v>9614.4599999999991</v>
      </c>
      <c r="H2295" s="12">
        <v>0</v>
      </c>
      <c r="I2295" s="12">
        <v>0</v>
      </c>
      <c r="J2295" s="12">
        <v>0</v>
      </c>
    </row>
    <row r="2296" spans="2:10" s="1" customFormat="1" ht="19.75" customHeight="1" x14ac:dyDescent="0.25">
      <c r="B2296" s="9" t="s">
        <v>18</v>
      </c>
      <c r="C2296" s="10" t="s">
        <v>16</v>
      </c>
      <c r="D2296" s="11">
        <v>45612</v>
      </c>
      <c r="E2296" s="11">
        <v>48534</v>
      </c>
      <c r="F2296" s="10" t="s">
        <v>19</v>
      </c>
      <c r="G2296" s="12">
        <v>22557.4</v>
      </c>
      <c r="H2296" s="12">
        <v>0</v>
      </c>
      <c r="I2296" s="12">
        <v>0</v>
      </c>
      <c r="J2296" s="12">
        <v>0</v>
      </c>
    </row>
    <row r="2297" spans="2:10" s="1" customFormat="1" ht="19.75" customHeight="1" x14ac:dyDescent="0.25">
      <c r="B2297" s="9" t="s">
        <v>18</v>
      </c>
      <c r="C2297" s="10" t="s">
        <v>16</v>
      </c>
      <c r="D2297" s="11">
        <v>45616</v>
      </c>
      <c r="E2297" s="11">
        <v>48537</v>
      </c>
      <c r="F2297" s="10" t="s">
        <v>17</v>
      </c>
      <c r="G2297" s="12">
        <v>51875</v>
      </c>
      <c r="H2297" s="12">
        <v>0</v>
      </c>
      <c r="I2297" s="12">
        <v>0</v>
      </c>
      <c r="J2297" s="12">
        <v>0</v>
      </c>
    </row>
    <row r="2298" spans="2:10" s="1" customFormat="1" ht="19.75" customHeight="1" x14ac:dyDescent="0.25">
      <c r="B2298" s="9" t="s">
        <v>18</v>
      </c>
      <c r="C2298" s="10" t="s">
        <v>16</v>
      </c>
      <c r="D2298" s="11">
        <v>45616</v>
      </c>
      <c r="E2298" s="11">
        <v>49268</v>
      </c>
      <c r="F2298" s="10" t="s">
        <v>17</v>
      </c>
      <c r="G2298" s="12">
        <v>893692</v>
      </c>
      <c r="H2298" s="12">
        <v>0</v>
      </c>
      <c r="I2298" s="12">
        <v>0</v>
      </c>
      <c r="J2298" s="12">
        <v>0</v>
      </c>
    </row>
    <row r="2299" spans="2:10" s="1" customFormat="1" ht="19.75" customHeight="1" x14ac:dyDescent="0.25">
      <c r="B2299" s="9" t="s">
        <v>18</v>
      </c>
      <c r="C2299" s="10" t="s">
        <v>16</v>
      </c>
      <c r="D2299" s="11">
        <v>45617</v>
      </c>
      <c r="E2299" s="11">
        <v>49269</v>
      </c>
      <c r="F2299" s="10" t="s">
        <v>17</v>
      </c>
      <c r="G2299" s="12">
        <v>257142.94</v>
      </c>
      <c r="H2299" s="12">
        <v>0</v>
      </c>
      <c r="I2299" s="12">
        <v>0</v>
      </c>
      <c r="J2299" s="12">
        <v>0</v>
      </c>
    </row>
    <row r="2300" spans="2:10" s="1" customFormat="1" ht="19.75" customHeight="1" x14ac:dyDescent="0.25">
      <c r="B2300" s="9" t="s">
        <v>18</v>
      </c>
      <c r="C2300" s="10" t="s">
        <v>16</v>
      </c>
      <c r="D2300" s="11">
        <v>45621</v>
      </c>
      <c r="E2300" s="11">
        <v>49278</v>
      </c>
      <c r="F2300" s="10" t="s">
        <v>19</v>
      </c>
      <c r="G2300" s="12">
        <v>198649.11</v>
      </c>
      <c r="H2300" s="12">
        <v>0</v>
      </c>
      <c r="I2300" s="12">
        <v>0</v>
      </c>
      <c r="J2300" s="12">
        <v>0</v>
      </c>
    </row>
    <row r="2301" spans="2:10" s="1" customFormat="1" ht="19.75" customHeight="1" x14ac:dyDescent="0.25">
      <c r="B2301" s="9" t="s">
        <v>18</v>
      </c>
      <c r="C2301" s="10" t="s">
        <v>16</v>
      </c>
      <c r="D2301" s="11">
        <v>45622</v>
      </c>
      <c r="E2301" s="11">
        <v>47812</v>
      </c>
      <c r="F2301" s="10" t="s">
        <v>19</v>
      </c>
      <c r="G2301" s="12">
        <v>32393.96</v>
      </c>
      <c r="H2301" s="12">
        <v>0</v>
      </c>
      <c r="I2301" s="12">
        <v>0</v>
      </c>
      <c r="J2301" s="12">
        <v>0</v>
      </c>
    </row>
    <row r="2302" spans="2:10" s="1" customFormat="1" ht="19.75" customHeight="1" x14ac:dyDescent="0.25">
      <c r="B2302" s="9" t="s">
        <v>18</v>
      </c>
      <c r="C2302" s="10" t="s">
        <v>16</v>
      </c>
      <c r="D2302" s="11">
        <v>45623</v>
      </c>
      <c r="E2302" s="11">
        <v>46387</v>
      </c>
      <c r="F2302" s="10" t="s">
        <v>17</v>
      </c>
      <c r="G2302" s="12">
        <v>15930.72</v>
      </c>
      <c r="H2302" s="12">
        <v>0</v>
      </c>
      <c r="I2302" s="12">
        <v>0</v>
      </c>
      <c r="J2302" s="12">
        <v>0</v>
      </c>
    </row>
    <row r="2303" spans="2:10" s="1" customFormat="1" ht="19.75" customHeight="1" x14ac:dyDescent="0.25">
      <c r="B2303" s="9" t="s">
        <v>18</v>
      </c>
      <c r="C2303" s="10" t="s">
        <v>16</v>
      </c>
      <c r="D2303" s="11">
        <v>45624</v>
      </c>
      <c r="E2303" s="11">
        <v>49272</v>
      </c>
      <c r="F2303" s="10" t="s">
        <v>17</v>
      </c>
      <c r="G2303" s="12">
        <v>26075.18</v>
      </c>
      <c r="H2303" s="12">
        <v>0</v>
      </c>
      <c r="I2303" s="12">
        <v>0</v>
      </c>
      <c r="J2303" s="12">
        <v>0</v>
      </c>
    </row>
    <row r="2304" spans="2:10" s="1" customFormat="1" ht="19.75" customHeight="1" x14ac:dyDescent="0.25">
      <c r="B2304" s="9" t="s">
        <v>18</v>
      </c>
      <c r="C2304" s="10" t="s">
        <v>16</v>
      </c>
      <c r="D2304" s="11">
        <v>45624</v>
      </c>
      <c r="E2304" s="11">
        <v>49460</v>
      </c>
      <c r="F2304" s="10" t="s">
        <v>19</v>
      </c>
      <c r="G2304" s="12">
        <v>63302.1</v>
      </c>
      <c r="H2304" s="12">
        <v>0</v>
      </c>
      <c r="I2304" s="12">
        <v>0</v>
      </c>
      <c r="J2304" s="12">
        <v>0</v>
      </c>
    </row>
    <row r="2305" spans="2:10" s="1" customFormat="1" ht="19.75" customHeight="1" x14ac:dyDescent="0.25">
      <c r="B2305" s="9" t="s">
        <v>18</v>
      </c>
      <c r="C2305" s="10" t="s">
        <v>16</v>
      </c>
      <c r="D2305" s="11">
        <v>45625</v>
      </c>
      <c r="E2305" s="11">
        <v>46023</v>
      </c>
      <c r="F2305" s="10" t="s">
        <v>17</v>
      </c>
      <c r="G2305" s="12">
        <v>2258953.1800000002</v>
      </c>
      <c r="H2305" s="12">
        <v>0</v>
      </c>
      <c r="I2305" s="12">
        <v>0</v>
      </c>
      <c r="J2305" s="12">
        <v>0</v>
      </c>
    </row>
    <row r="2306" spans="2:10" s="1" customFormat="1" ht="19.75" customHeight="1" x14ac:dyDescent="0.25">
      <c r="B2306" s="9" t="s">
        <v>18</v>
      </c>
      <c r="C2306" s="10" t="s">
        <v>16</v>
      </c>
      <c r="D2306" s="11">
        <v>45625</v>
      </c>
      <c r="E2306" s="11">
        <v>46387</v>
      </c>
      <c r="F2306" s="10" t="s">
        <v>17</v>
      </c>
      <c r="G2306" s="12">
        <v>4295.3599999999997</v>
      </c>
      <c r="H2306" s="12">
        <v>0</v>
      </c>
      <c r="I2306" s="12">
        <v>0</v>
      </c>
      <c r="J2306" s="12">
        <v>0</v>
      </c>
    </row>
    <row r="2307" spans="2:10" s="1" customFormat="1" ht="19.75" customHeight="1" x14ac:dyDescent="0.25">
      <c r="B2307" s="9" t="s">
        <v>18</v>
      </c>
      <c r="C2307" s="10" t="s">
        <v>16</v>
      </c>
      <c r="D2307" s="11">
        <v>45627</v>
      </c>
      <c r="E2307" s="11">
        <v>46357</v>
      </c>
      <c r="F2307" s="10" t="s">
        <v>17</v>
      </c>
      <c r="G2307" s="12">
        <v>14722.64</v>
      </c>
      <c r="H2307" s="12">
        <v>0</v>
      </c>
      <c r="I2307" s="12">
        <v>0</v>
      </c>
      <c r="J2307" s="12">
        <v>0</v>
      </c>
    </row>
    <row r="2308" spans="2:10" s="1" customFormat="1" ht="19.75" customHeight="1" x14ac:dyDescent="0.25">
      <c r="B2308" s="9" t="s">
        <v>18</v>
      </c>
      <c r="C2308" s="10" t="s">
        <v>16</v>
      </c>
      <c r="D2308" s="11">
        <v>45627</v>
      </c>
      <c r="E2308" s="11">
        <v>49309</v>
      </c>
      <c r="F2308" s="10" t="s">
        <v>17</v>
      </c>
      <c r="G2308" s="12">
        <v>30000</v>
      </c>
      <c r="H2308" s="12">
        <v>0</v>
      </c>
      <c r="I2308" s="12">
        <v>0</v>
      </c>
      <c r="J2308" s="12">
        <v>0</v>
      </c>
    </row>
    <row r="2309" spans="2:10" s="1" customFormat="1" ht="19.75" customHeight="1" x14ac:dyDescent="0.25">
      <c r="B2309" s="9" t="s">
        <v>18</v>
      </c>
      <c r="C2309" s="10" t="s">
        <v>16</v>
      </c>
      <c r="D2309" s="11">
        <v>45628</v>
      </c>
      <c r="E2309" s="11">
        <v>47078</v>
      </c>
      <c r="F2309" s="10" t="s">
        <v>19</v>
      </c>
      <c r="G2309" s="12">
        <v>156140.65</v>
      </c>
      <c r="H2309" s="12">
        <v>0</v>
      </c>
      <c r="I2309" s="12">
        <v>0</v>
      </c>
      <c r="J2309" s="12">
        <v>0</v>
      </c>
    </row>
    <row r="2310" spans="2:10" s="1" customFormat="1" ht="19.75" customHeight="1" x14ac:dyDescent="0.25">
      <c r="B2310" s="9" t="s">
        <v>18</v>
      </c>
      <c r="C2310" s="10" t="s">
        <v>16</v>
      </c>
      <c r="D2310" s="11">
        <v>45631</v>
      </c>
      <c r="E2310" s="11">
        <v>46063</v>
      </c>
      <c r="F2310" s="10" t="s">
        <v>19</v>
      </c>
      <c r="G2310" s="12">
        <v>0</v>
      </c>
      <c r="H2310" s="12">
        <v>0</v>
      </c>
      <c r="I2310" s="12">
        <v>0</v>
      </c>
      <c r="J2310" s="12">
        <v>0</v>
      </c>
    </row>
    <row r="2311" spans="2:10" s="1" customFormat="1" ht="19.75" customHeight="1" x14ac:dyDescent="0.25">
      <c r="B2311" s="9" t="s">
        <v>18</v>
      </c>
      <c r="C2311" s="10" t="s">
        <v>16</v>
      </c>
      <c r="D2311" s="11">
        <v>45631</v>
      </c>
      <c r="E2311" s="11">
        <v>49177</v>
      </c>
      <c r="F2311" s="10" t="s">
        <v>17</v>
      </c>
      <c r="G2311" s="12">
        <v>13452</v>
      </c>
      <c r="H2311" s="12">
        <v>0</v>
      </c>
      <c r="I2311" s="12">
        <v>0</v>
      </c>
      <c r="J2311" s="12">
        <v>0</v>
      </c>
    </row>
    <row r="2312" spans="2:10" s="1" customFormat="1" ht="19.75" customHeight="1" x14ac:dyDescent="0.25">
      <c r="B2312" s="9" t="s">
        <v>18</v>
      </c>
      <c r="C2312" s="10" t="s">
        <v>16</v>
      </c>
      <c r="D2312" s="11">
        <v>45631</v>
      </c>
      <c r="E2312" s="11">
        <v>51221</v>
      </c>
      <c r="F2312" s="10" t="s">
        <v>17</v>
      </c>
      <c r="G2312" s="12">
        <v>15592.69</v>
      </c>
      <c r="H2312" s="12">
        <v>0</v>
      </c>
      <c r="I2312" s="12">
        <v>0</v>
      </c>
      <c r="J2312" s="12">
        <v>0</v>
      </c>
    </row>
    <row r="2313" spans="2:10" s="1" customFormat="1" ht="19.75" customHeight="1" x14ac:dyDescent="0.25">
      <c r="B2313" s="9" t="s">
        <v>18</v>
      </c>
      <c r="C2313" s="10" t="s">
        <v>16</v>
      </c>
      <c r="D2313" s="11">
        <v>45632</v>
      </c>
      <c r="E2313" s="11">
        <v>47806</v>
      </c>
      <c r="F2313" s="10" t="s">
        <v>17</v>
      </c>
      <c r="G2313" s="12">
        <v>139664</v>
      </c>
      <c r="H2313" s="12">
        <v>0</v>
      </c>
      <c r="I2313" s="12">
        <v>0</v>
      </c>
      <c r="J2313" s="12">
        <v>0</v>
      </c>
    </row>
    <row r="2314" spans="2:10" s="1" customFormat="1" ht="19.75" customHeight="1" x14ac:dyDescent="0.25">
      <c r="B2314" s="9" t="s">
        <v>18</v>
      </c>
      <c r="C2314" s="10" t="s">
        <v>16</v>
      </c>
      <c r="D2314" s="11">
        <v>45632</v>
      </c>
      <c r="E2314" s="11">
        <v>49279</v>
      </c>
      <c r="F2314" s="10" t="s">
        <v>17</v>
      </c>
      <c r="G2314" s="12">
        <v>72286.73</v>
      </c>
      <c r="H2314" s="12">
        <v>0</v>
      </c>
      <c r="I2314" s="12">
        <v>0</v>
      </c>
      <c r="J2314" s="12">
        <v>0</v>
      </c>
    </row>
    <row r="2315" spans="2:10" s="1" customFormat="1" ht="19.75" customHeight="1" x14ac:dyDescent="0.25">
      <c r="B2315" s="9" t="s">
        <v>18</v>
      </c>
      <c r="C2315" s="10" t="s">
        <v>16</v>
      </c>
      <c r="D2315" s="11">
        <v>45636</v>
      </c>
      <c r="E2315" s="11">
        <v>49288</v>
      </c>
      <c r="F2315" s="10" t="s">
        <v>19</v>
      </c>
      <c r="G2315" s="12">
        <v>3275.62</v>
      </c>
      <c r="H2315" s="12">
        <v>0</v>
      </c>
      <c r="I2315" s="12">
        <v>0</v>
      </c>
      <c r="J2315" s="12">
        <v>0</v>
      </c>
    </row>
    <row r="2316" spans="2:10" s="1" customFormat="1" ht="19.75" customHeight="1" x14ac:dyDescent="0.25">
      <c r="B2316" s="9" t="s">
        <v>18</v>
      </c>
      <c r="C2316" s="10" t="s">
        <v>16</v>
      </c>
      <c r="D2316" s="11">
        <v>45638</v>
      </c>
      <c r="E2316" s="11">
        <v>46368</v>
      </c>
      <c r="F2316" s="10" t="s">
        <v>17</v>
      </c>
      <c r="G2316" s="12">
        <v>96824.85</v>
      </c>
      <c r="H2316" s="12">
        <v>0</v>
      </c>
      <c r="I2316" s="12">
        <v>0</v>
      </c>
      <c r="J2316" s="12">
        <v>0</v>
      </c>
    </row>
    <row r="2317" spans="2:10" s="1" customFormat="1" ht="19.75" customHeight="1" x14ac:dyDescent="0.25">
      <c r="B2317" s="9" t="s">
        <v>18</v>
      </c>
      <c r="C2317" s="10" t="s">
        <v>16</v>
      </c>
      <c r="D2317" s="11">
        <v>45638</v>
      </c>
      <c r="E2317" s="11">
        <v>46752</v>
      </c>
      <c r="F2317" s="10" t="s">
        <v>19</v>
      </c>
      <c r="G2317" s="12">
        <v>44000000</v>
      </c>
      <c r="H2317" s="12">
        <v>0</v>
      </c>
      <c r="I2317" s="12">
        <v>0</v>
      </c>
      <c r="J2317" s="12">
        <v>0</v>
      </c>
    </row>
    <row r="2318" spans="2:10" s="1" customFormat="1" ht="19.75" customHeight="1" x14ac:dyDescent="0.25">
      <c r="B2318" s="9" t="s">
        <v>18</v>
      </c>
      <c r="C2318" s="10" t="s">
        <v>16</v>
      </c>
      <c r="D2318" s="11">
        <v>45639</v>
      </c>
      <c r="E2318" s="11">
        <v>47099</v>
      </c>
      <c r="F2318" s="10" t="s">
        <v>19</v>
      </c>
      <c r="G2318" s="12">
        <v>10648</v>
      </c>
      <c r="H2318" s="12">
        <v>0</v>
      </c>
      <c r="I2318" s="12">
        <v>0</v>
      </c>
      <c r="J2318" s="12">
        <v>0</v>
      </c>
    </row>
    <row r="2319" spans="2:10" s="1" customFormat="1" ht="19.75" customHeight="1" x14ac:dyDescent="0.25">
      <c r="B2319" s="9" t="s">
        <v>18</v>
      </c>
      <c r="C2319" s="10" t="s">
        <v>16</v>
      </c>
      <c r="D2319" s="11">
        <v>45639</v>
      </c>
      <c r="E2319" s="11">
        <v>48921</v>
      </c>
      <c r="F2319" s="10" t="s">
        <v>19</v>
      </c>
      <c r="G2319" s="12">
        <v>26545.17</v>
      </c>
      <c r="H2319" s="12">
        <v>0</v>
      </c>
      <c r="I2319" s="12">
        <v>0</v>
      </c>
      <c r="J2319" s="12">
        <v>0</v>
      </c>
    </row>
    <row r="2320" spans="2:10" s="1" customFormat="1" ht="19.75" customHeight="1" x14ac:dyDescent="0.25">
      <c r="B2320" s="9" t="s">
        <v>18</v>
      </c>
      <c r="C2320" s="10" t="s">
        <v>16</v>
      </c>
      <c r="D2320" s="11">
        <v>45641</v>
      </c>
      <c r="E2320" s="11">
        <v>49293</v>
      </c>
      <c r="F2320" s="10" t="s">
        <v>19</v>
      </c>
      <c r="G2320" s="12">
        <v>12000</v>
      </c>
      <c r="H2320" s="12">
        <v>0</v>
      </c>
      <c r="I2320" s="12">
        <v>0</v>
      </c>
      <c r="J2320" s="12">
        <v>0</v>
      </c>
    </row>
    <row r="2321" spans="2:10" s="1" customFormat="1" ht="19.75" customHeight="1" x14ac:dyDescent="0.25">
      <c r="B2321" s="9" t="s">
        <v>18</v>
      </c>
      <c r="C2321" s="10" t="s">
        <v>16</v>
      </c>
      <c r="D2321" s="11">
        <v>45641</v>
      </c>
      <c r="E2321" s="11">
        <v>49309</v>
      </c>
      <c r="F2321" s="10" t="s">
        <v>19</v>
      </c>
      <c r="G2321" s="12">
        <v>2300000</v>
      </c>
      <c r="H2321" s="12">
        <v>0</v>
      </c>
      <c r="I2321" s="12">
        <v>0</v>
      </c>
      <c r="J2321" s="12">
        <v>0</v>
      </c>
    </row>
    <row r="2322" spans="2:10" s="1" customFormat="1" ht="19.75" customHeight="1" x14ac:dyDescent="0.25">
      <c r="B2322" s="9" t="s">
        <v>18</v>
      </c>
      <c r="C2322" s="10" t="s">
        <v>16</v>
      </c>
      <c r="D2322" s="11">
        <v>45642</v>
      </c>
      <c r="E2322" s="11">
        <v>47098</v>
      </c>
      <c r="F2322" s="10" t="s">
        <v>17</v>
      </c>
      <c r="G2322" s="12">
        <v>8252</v>
      </c>
      <c r="H2322" s="12">
        <v>0</v>
      </c>
      <c r="I2322" s="12">
        <v>0</v>
      </c>
      <c r="J2322" s="12">
        <v>0</v>
      </c>
    </row>
    <row r="2323" spans="2:10" s="1" customFormat="1" ht="19.75" customHeight="1" x14ac:dyDescent="0.25">
      <c r="B2323" s="9" t="s">
        <v>18</v>
      </c>
      <c r="C2323" s="10" t="s">
        <v>16</v>
      </c>
      <c r="D2323" s="11">
        <v>45642</v>
      </c>
      <c r="E2323" s="11">
        <v>47099</v>
      </c>
      <c r="F2323" s="10" t="s">
        <v>17</v>
      </c>
      <c r="G2323" s="12">
        <v>14996</v>
      </c>
      <c r="H2323" s="12">
        <v>0</v>
      </c>
      <c r="I2323" s="12">
        <v>0</v>
      </c>
      <c r="J2323" s="12">
        <v>0</v>
      </c>
    </row>
    <row r="2324" spans="2:10" s="1" customFormat="1" ht="19.75" customHeight="1" x14ac:dyDescent="0.25">
      <c r="B2324" s="9" t="s">
        <v>18</v>
      </c>
      <c r="C2324" s="10" t="s">
        <v>16</v>
      </c>
      <c r="D2324" s="11">
        <v>45642</v>
      </c>
      <c r="E2324" s="11">
        <v>48563</v>
      </c>
      <c r="F2324" s="10" t="s">
        <v>19</v>
      </c>
      <c r="G2324" s="12">
        <v>27804.799999999999</v>
      </c>
      <c r="H2324" s="12">
        <v>0</v>
      </c>
      <c r="I2324" s="12">
        <v>0</v>
      </c>
      <c r="J2324" s="12">
        <v>0</v>
      </c>
    </row>
    <row r="2325" spans="2:10" s="1" customFormat="1" ht="19.75" customHeight="1" x14ac:dyDescent="0.25">
      <c r="B2325" s="9" t="s">
        <v>18</v>
      </c>
      <c r="C2325" s="10" t="s">
        <v>16</v>
      </c>
      <c r="D2325" s="11">
        <v>45643</v>
      </c>
      <c r="E2325" s="11">
        <v>47483</v>
      </c>
      <c r="F2325" s="10" t="s">
        <v>17</v>
      </c>
      <c r="G2325" s="12">
        <v>1486121.17</v>
      </c>
      <c r="H2325" s="12">
        <v>0</v>
      </c>
      <c r="I2325" s="12">
        <v>0</v>
      </c>
      <c r="J2325" s="12">
        <v>0</v>
      </c>
    </row>
    <row r="2326" spans="2:10" s="1" customFormat="1" ht="19.75" customHeight="1" x14ac:dyDescent="0.25">
      <c r="B2326" s="9" t="s">
        <v>18</v>
      </c>
      <c r="C2326" s="10" t="s">
        <v>16</v>
      </c>
      <c r="D2326" s="11">
        <v>45643</v>
      </c>
      <c r="E2326" s="11">
        <v>49295</v>
      </c>
      <c r="F2326" s="10" t="s">
        <v>17</v>
      </c>
      <c r="G2326" s="12">
        <v>14600</v>
      </c>
      <c r="H2326" s="12">
        <v>0</v>
      </c>
      <c r="I2326" s="12">
        <v>0</v>
      </c>
      <c r="J2326" s="12">
        <v>0</v>
      </c>
    </row>
    <row r="2327" spans="2:10" s="1" customFormat="1" ht="19.75" customHeight="1" x14ac:dyDescent="0.25">
      <c r="B2327" s="9" t="s">
        <v>18</v>
      </c>
      <c r="C2327" s="10" t="s">
        <v>16</v>
      </c>
      <c r="D2327" s="11">
        <v>45644</v>
      </c>
      <c r="E2327" s="11">
        <v>47106</v>
      </c>
      <c r="F2327" s="10" t="s">
        <v>17</v>
      </c>
      <c r="G2327" s="12">
        <v>22953.81</v>
      </c>
      <c r="H2327" s="12">
        <v>0</v>
      </c>
      <c r="I2327" s="12">
        <v>0</v>
      </c>
      <c r="J2327" s="12">
        <v>0</v>
      </c>
    </row>
    <row r="2328" spans="2:10" s="1" customFormat="1" ht="19.75" customHeight="1" x14ac:dyDescent="0.25">
      <c r="B2328" s="9" t="s">
        <v>18</v>
      </c>
      <c r="C2328" s="10" t="s">
        <v>16</v>
      </c>
      <c r="D2328" s="11">
        <v>45644</v>
      </c>
      <c r="E2328" s="11">
        <v>49293</v>
      </c>
      <c r="F2328" s="10" t="s">
        <v>17</v>
      </c>
      <c r="G2328" s="12">
        <v>144063.47</v>
      </c>
      <c r="H2328" s="12">
        <v>0</v>
      </c>
      <c r="I2328" s="12">
        <v>0</v>
      </c>
      <c r="J2328" s="12">
        <v>0</v>
      </c>
    </row>
    <row r="2329" spans="2:10" s="1" customFormat="1" ht="19.75" customHeight="1" x14ac:dyDescent="0.25">
      <c r="B2329" s="9" t="s">
        <v>18</v>
      </c>
      <c r="C2329" s="10" t="s">
        <v>16</v>
      </c>
      <c r="D2329" s="11">
        <v>45644</v>
      </c>
      <c r="E2329" s="11">
        <v>49296</v>
      </c>
      <c r="F2329" s="10" t="s">
        <v>17</v>
      </c>
      <c r="G2329" s="12">
        <v>199083.71</v>
      </c>
      <c r="H2329" s="12">
        <v>0</v>
      </c>
      <c r="I2329" s="12">
        <v>0</v>
      </c>
      <c r="J2329" s="12">
        <v>0</v>
      </c>
    </row>
    <row r="2330" spans="2:10" s="1" customFormat="1" ht="19.75" customHeight="1" x14ac:dyDescent="0.25">
      <c r="B2330" s="9" t="s">
        <v>18</v>
      </c>
      <c r="C2330" s="10" t="s">
        <v>16</v>
      </c>
      <c r="D2330" s="11">
        <v>45645</v>
      </c>
      <c r="E2330" s="11">
        <v>46173</v>
      </c>
      <c r="F2330" s="10" t="s">
        <v>17</v>
      </c>
      <c r="G2330" s="12">
        <v>0</v>
      </c>
      <c r="H2330" s="12">
        <v>0</v>
      </c>
      <c r="I2330" s="12">
        <v>0</v>
      </c>
      <c r="J2330" s="12">
        <v>0</v>
      </c>
    </row>
    <row r="2331" spans="2:10" s="1" customFormat="1" ht="19.75" customHeight="1" x14ac:dyDescent="0.25">
      <c r="B2331" s="9" t="s">
        <v>18</v>
      </c>
      <c r="C2331" s="10" t="s">
        <v>16</v>
      </c>
      <c r="D2331" s="11">
        <v>45645</v>
      </c>
      <c r="E2331" s="11">
        <v>47471</v>
      </c>
      <c r="F2331" s="10" t="s">
        <v>17</v>
      </c>
      <c r="G2331" s="12">
        <v>38920</v>
      </c>
      <c r="H2331" s="12">
        <v>0</v>
      </c>
      <c r="I2331" s="12">
        <v>0</v>
      </c>
      <c r="J2331" s="12">
        <v>0</v>
      </c>
    </row>
    <row r="2332" spans="2:10" s="1" customFormat="1" ht="19.75" customHeight="1" x14ac:dyDescent="0.25">
      <c r="B2332" s="9" t="s">
        <v>18</v>
      </c>
      <c r="C2332" s="10" t="s">
        <v>16</v>
      </c>
      <c r="D2332" s="11">
        <v>45645</v>
      </c>
      <c r="E2332" s="11">
        <v>49297</v>
      </c>
      <c r="F2332" s="10" t="s">
        <v>17</v>
      </c>
      <c r="G2332" s="12">
        <v>20603.439999999999</v>
      </c>
      <c r="H2332" s="12">
        <v>0</v>
      </c>
      <c r="I2332" s="12">
        <v>0</v>
      </c>
      <c r="J2332" s="12">
        <v>0</v>
      </c>
    </row>
    <row r="2333" spans="2:10" s="1" customFormat="1" ht="19.75" customHeight="1" x14ac:dyDescent="0.25">
      <c r="B2333" s="9" t="s">
        <v>18</v>
      </c>
      <c r="C2333" s="10" t="s">
        <v>16</v>
      </c>
      <c r="D2333" s="11">
        <v>45645</v>
      </c>
      <c r="E2333" s="11">
        <v>49661</v>
      </c>
      <c r="F2333" s="10" t="s">
        <v>17</v>
      </c>
      <c r="G2333" s="12">
        <v>122000</v>
      </c>
      <c r="H2333" s="12">
        <v>0</v>
      </c>
      <c r="I2333" s="12">
        <v>0</v>
      </c>
      <c r="J2333" s="12">
        <v>0</v>
      </c>
    </row>
    <row r="2334" spans="2:10" s="1" customFormat="1" ht="19.75" customHeight="1" x14ac:dyDescent="0.25">
      <c r="B2334" s="9" t="s">
        <v>18</v>
      </c>
      <c r="C2334" s="10" t="s">
        <v>16</v>
      </c>
      <c r="D2334" s="11">
        <v>45646</v>
      </c>
      <c r="E2334" s="11">
        <v>46372</v>
      </c>
      <c r="F2334" s="10" t="s">
        <v>17</v>
      </c>
      <c r="G2334" s="12">
        <v>1084949.3899999999</v>
      </c>
      <c r="H2334" s="12">
        <v>0</v>
      </c>
      <c r="I2334" s="12">
        <v>145.72</v>
      </c>
      <c r="J2334" s="12">
        <v>0</v>
      </c>
    </row>
    <row r="2335" spans="2:10" s="1" customFormat="1" ht="19.75" customHeight="1" x14ac:dyDescent="0.25">
      <c r="B2335" s="9" t="s">
        <v>18</v>
      </c>
      <c r="C2335" s="10" t="s">
        <v>16</v>
      </c>
      <c r="D2335" s="11">
        <v>45646</v>
      </c>
      <c r="E2335" s="11">
        <v>47106</v>
      </c>
      <c r="F2335" s="10" t="s">
        <v>17</v>
      </c>
      <c r="G2335" s="12">
        <v>47404</v>
      </c>
      <c r="H2335" s="12">
        <v>0</v>
      </c>
      <c r="I2335" s="12">
        <v>0</v>
      </c>
      <c r="J2335" s="12">
        <v>0</v>
      </c>
    </row>
    <row r="2336" spans="2:10" s="1" customFormat="1" ht="19.75" customHeight="1" x14ac:dyDescent="0.25">
      <c r="B2336" s="9" t="s">
        <v>18</v>
      </c>
      <c r="C2336" s="10" t="s">
        <v>16</v>
      </c>
      <c r="D2336" s="11">
        <v>45646</v>
      </c>
      <c r="E2336" s="11">
        <v>48920</v>
      </c>
      <c r="F2336" s="10" t="s">
        <v>17</v>
      </c>
      <c r="G2336" s="12">
        <v>20913.759999999998</v>
      </c>
      <c r="H2336" s="12">
        <v>0</v>
      </c>
      <c r="I2336" s="12">
        <v>0</v>
      </c>
      <c r="J2336" s="12">
        <v>0</v>
      </c>
    </row>
    <row r="2337" spans="2:10" s="1" customFormat="1" ht="19.75" customHeight="1" x14ac:dyDescent="0.25">
      <c r="B2337" s="9" t="s">
        <v>18</v>
      </c>
      <c r="C2337" s="10" t="s">
        <v>16</v>
      </c>
      <c r="D2337" s="11">
        <v>45646</v>
      </c>
      <c r="E2337" s="11">
        <v>49297</v>
      </c>
      <c r="F2337" s="10" t="s">
        <v>19</v>
      </c>
      <c r="G2337" s="12">
        <v>29135.200000000001</v>
      </c>
      <c r="H2337" s="12">
        <v>0</v>
      </c>
      <c r="I2337" s="12">
        <v>0</v>
      </c>
      <c r="J2337" s="12">
        <v>0</v>
      </c>
    </row>
    <row r="2338" spans="2:10" s="1" customFormat="1" ht="19.75" customHeight="1" x14ac:dyDescent="0.25">
      <c r="B2338" s="9" t="s">
        <v>18</v>
      </c>
      <c r="C2338" s="10" t="s">
        <v>16</v>
      </c>
      <c r="D2338" s="11">
        <v>45647</v>
      </c>
      <c r="E2338" s="11">
        <v>46377</v>
      </c>
      <c r="F2338" s="10" t="s">
        <v>17</v>
      </c>
      <c r="G2338" s="12">
        <v>81147.25</v>
      </c>
      <c r="H2338" s="12">
        <v>0</v>
      </c>
      <c r="I2338" s="12">
        <v>0</v>
      </c>
      <c r="J2338" s="12">
        <v>0</v>
      </c>
    </row>
    <row r="2339" spans="2:10" s="1" customFormat="1" ht="19.75" customHeight="1" x14ac:dyDescent="0.25">
      <c r="B2339" s="9" t="s">
        <v>18</v>
      </c>
      <c r="C2339" s="10" t="s">
        <v>16</v>
      </c>
      <c r="D2339" s="11">
        <v>45649</v>
      </c>
      <c r="E2339" s="11">
        <v>46377</v>
      </c>
      <c r="F2339" s="10" t="s">
        <v>17</v>
      </c>
      <c r="G2339" s="12">
        <v>91666.71</v>
      </c>
      <c r="H2339" s="12">
        <v>0</v>
      </c>
      <c r="I2339" s="12">
        <v>0</v>
      </c>
      <c r="J2339" s="12">
        <v>0</v>
      </c>
    </row>
    <row r="2340" spans="2:10" s="1" customFormat="1" ht="19.75" customHeight="1" x14ac:dyDescent="0.25">
      <c r="B2340" s="9" t="s">
        <v>18</v>
      </c>
      <c r="C2340" s="10" t="s">
        <v>16</v>
      </c>
      <c r="D2340" s="11">
        <v>45649</v>
      </c>
      <c r="E2340" s="11">
        <v>46752</v>
      </c>
      <c r="F2340" s="10" t="s">
        <v>19</v>
      </c>
      <c r="G2340" s="12">
        <v>1000000</v>
      </c>
      <c r="H2340" s="12">
        <v>0</v>
      </c>
      <c r="I2340" s="12">
        <v>0</v>
      </c>
      <c r="J2340" s="12">
        <v>0</v>
      </c>
    </row>
    <row r="2341" spans="2:10" s="1" customFormat="1" ht="19.75" customHeight="1" x14ac:dyDescent="0.25">
      <c r="B2341" s="9" t="s">
        <v>18</v>
      </c>
      <c r="C2341" s="10" t="s">
        <v>16</v>
      </c>
      <c r="D2341" s="11">
        <v>45649</v>
      </c>
      <c r="E2341" s="11">
        <v>49237</v>
      </c>
      <c r="F2341" s="10" t="s">
        <v>17</v>
      </c>
      <c r="G2341" s="12">
        <v>2122825.61</v>
      </c>
      <c r="H2341" s="12">
        <v>0</v>
      </c>
      <c r="I2341" s="12">
        <v>146.83000000000001</v>
      </c>
      <c r="J2341" s="12">
        <v>0</v>
      </c>
    </row>
    <row r="2342" spans="2:10" s="1" customFormat="1" ht="19.75" customHeight="1" x14ac:dyDescent="0.25">
      <c r="B2342" s="9" t="s">
        <v>18</v>
      </c>
      <c r="C2342" s="10" t="s">
        <v>16</v>
      </c>
      <c r="D2342" s="11">
        <v>45649</v>
      </c>
      <c r="E2342" s="11">
        <v>49340</v>
      </c>
      <c r="F2342" s="10" t="s">
        <v>19</v>
      </c>
      <c r="G2342" s="12">
        <v>111531.69</v>
      </c>
      <c r="H2342" s="12">
        <v>0</v>
      </c>
      <c r="I2342" s="12">
        <v>0</v>
      </c>
      <c r="J2342" s="12">
        <v>0</v>
      </c>
    </row>
    <row r="2343" spans="2:10" s="1" customFormat="1" ht="19.75" customHeight="1" x14ac:dyDescent="0.25">
      <c r="B2343" s="9" t="s">
        <v>18</v>
      </c>
      <c r="C2343" s="10" t="s">
        <v>16</v>
      </c>
      <c r="D2343" s="11">
        <v>45650</v>
      </c>
      <c r="E2343" s="11">
        <v>46380</v>
      </c>
      <c r="F2343" s="10" t="s">
        <v>17</v>
      </c>
      <c r="G2343" s="12">
        <v>19996</v>
      </c>
      <c r="H2343" s="12">
        <v>0</v>
      </c>
      <c r="I2343" s="12">
        <v>0</v>
      </c>
      <c r="J2343" s="12">
        <v>0</v>
      </c>
    </row>
    <row r="2344" spans="2:10" s="1" customFormat="1" ht="19.75" customHeight="1" x14ac:dyDescent="0.25">
      <c r="B2344" s="9" t="s">
        <v>18</v>
      </c>
      <c r="C2344" s="10" t="s">
        <v>16</v>
      </c>
      <c r="D2344" s="11">
        <v>45653</v>
      </c>
      <c r="E2344" s="11">
        <v>48213</v>
      </c>
      <c r="F2344" s="10" t="s">
        <v>17</v>
      </c>
      <c r="G2344" s="12">
        <v>522856</v>
      </c>
      <c r="H2344" s="12">
        <v>0</v>
      </c>
      <c r="I2344" s="12">
        <v>0</v>
      </c>
      <c r="J2344" s="12">
        <v>0</v>
      </c>
    </row>
    <row r="2345" spans="2:10" s="1" customFormat="1" ht="19.75" customHeight="1" x14ac:dyDescent="0.25">
      <c r="B2345" s="9" t="s">
        <v>18</v>
      </c>
      <c r="C2345" s="10" t="s">
        <v>16</v>
      </c>
      <c r="D2345" s="11">
        <v>45653</v>
      </c>
      <c r="E2345" s="11">
        <v>48518</v>
      </c>
      <c r="F2345" s="10" t="s">
        <v>17</v>
      </c>
      <c r="G2345" s="12">
        <v>1286805.6000000001</v>
      </c>
      <c r="H2345" s="12">
        <v>0</v>
      </c>
      <c r="I2345" s="12">
        <v>0</v>
      </c>
      <c r="J2345" s="12">
        <v>0</v>
      </c>
    </row>
    <row r="2346" spans="2:10" s="1" customFormat="1" ht="19.75" customHeight="1" x14ac:dyDescent="0.25">
      <c r="B2346" s="9" t="s">
        <v>18</v>
      </c>
      <c r="C2346" s="10" t="s">
        <v>16</v>
      </c>
      <c r="D2346" s="11">
        <v>45653</v>
      </c>
      <c r="E2346" s="11">
        <v>49297</v>
      </c>
      <c r="F2346" s="10" t="s">
        <v>17</v>
      </c>
      <c r="G2346" s="12">
        <v>66308.31</v>
      </c>
      <c r="H2346" s="12">
        <v>0</v>
      </c>
      <c r="I2346" s="12">
        <v>0</v>
      </c>
      <c r="J2346" s="12">
        <v>0</v>
      </c>
    </row>
    <row r="2347" spans="2:10" s="1" customFormat="1" ht="19.75" customHeight="1" x14ac:dyDescent="0.25">
      <c r="B2347" s="9" t="s">
        <v>18</v>
      </c>
      <c r="C2347" s="10" t="s">
        <v>16</v>
      </c>
      <c r="D2347" s="11">
        <v>45653</v>
      </c>
      <c r="E2347" s="11">
        <v>49674</v>
      </c>
      <c r="F2347" s="10" t="s">
        <v>17</v>
      </c>
      <c r="G2347" s="12">
        <v>0</v>
      </c>
      <c r="H2347" s="12">
        <v>0</v>
      </c>
      <c r="I2347" s="12">
        <v>0</v>
      </c>
      <c r="J2347" s="12">
        <v>0</v>
      </c>
    </row>
    <row r="2348" spans="2:10" s="1" customFormat="1" ht="19.75" customHeight="1" x14ac:dyDescent="0.25">
      <c r="B2348" s="9" t="s">
        <v>18</v>
      </c>
      <c r="C2348" s="10" t="s">
        <v>16</v>
      </c>
      <c r="D2348" s="11">
        <v>45656</v>
      </c>
      <c r="E2348" s="11">
        <v>46346</v>
      </c>
      <c r="F2348" s="10" t="s">
        <v>19</v>
      </c>
      <c r="G2348" s="12">
        <v>0</v>
      </c>
      <c r="H2348" s="12">
        <v>0</v>
      </c>
      <c r="I2348" s="12">
        <v>0</v>
      </c>
      <c r="J2348" s="12">
        <v>0</v>
      </c>
    </row>
    <row r="2349" spans="2:10" s="1" customFormat="1" ht="19.75" customHeight="1" x14ac:dyDescent="0.25">
      <c r="B2349" s="9" t="s">
        <v>18</v>
      </c>
      <c r="C2349" s="10" t="s">
        <v>16</v>
      </c>
      <c r="D2349" s="11">
        <v>45656</v>
      </c>
      <c r="E2349" s="11">
        <v>49268</v>
      </c>
      <c r="F2349" s="10" t="s">
        <v>19</v>
      </c>
      <c r="G2349" s="12">
        <v>171899.66</v>
      </c>
      <c r="H2349" s="12">
        <v>0</v>
      </c>
      <c r="I2349" s="12">
        <v>0</v>
      </c>
      <c r="J2349" s="12">
        <v>0</v>
      </c>
    </row>
    <row r="2350" spans="2:10" s="1" customFormat="1" ht="19.75" customHeight="1" x14ac:dyDescent="0.25">
      <c r="B2350" s="9" t="s">
        <v>18</v>
      </c>
      <c r="C2350" s="10" t="s">
        <v>16</v>
      </c>
      <c r="D2350" s="11">
        <v>45657</v>
      </c>
      <c r="E2350" s="11">
        <v>46053</v>
      </c>
      <c r="F2350" s="10" t="s">
        <v>17</v>
      </c>
      <c r="G2350" s="12">
        <v>0</v>
      </c>
      <c r="H2350" s="12">
        <v>0</v>
      </c>
      <c r="I2350" s="12">
        <v>0</v>
      </c>
      <c r="J2350" s="12">
        <v>0</v>
      </c>
    </row>
    <row r="2351" spans="2:10" s="1" customFormat="1" ht="19.75" customHeight="1" x14ac:dyDescent="0.25">
      <c r="B2351" s="9" t="s">
        <v>18</v>
      </c>
      <c r="C2351" s="10" t="s">
        <v>16</v>
      </c>
      <c r="D2351" s="11">
        <v>45657</v>
      </c>
      <c r="E2351" s="11">
        <v>46058</v>
      </c>
      <c r="F2351" s="10" t="s">
        <v>19</v>
      </c>
      <c r="G2351" s="12">
        <v>487858.89</v>
      </c>
      <c r="H2351" s="12">
        <v>0</v>
      </c>
      <c r="I2351" s="12">
        <v>0</v>
      </c>
      <c r="J2351" s="12">
        <v>0</v>
      </c>
    </row>
    <row r="2352" spans="2:10" s="1" customFormat="1" ht="19.75" customHeight="1" x14ac:dyDescent="0.25">
      <c r="B2352" s="9" t="s">
        <v>18</v>
      </c>
      <c r="C2352" s="10" t="s">
        <v>16</v>
      </c>
      <c r="D2352" s="11">
        <v>45657</v>
      </c>
      <c r="E2352" s="11">
        <v>46112</v>
      </c>
      <c r="F2352" s="10" t="s">
        <v>19</v>
      </c>
      <c r="G2352" s="12">
        <v>20019.259999999998</v>
      </c>
      <c r="H2352" s="12">
        <v>0</v>
      </c>
      <c r="I2352" s="12">
        <v>0</v>
      </c>
      <c r="J2352" s="12">
        <v>0</v>
      </c>
    </row>
    <row r="2353" spans="2:10" s="1" customFormat="1" ht="19.75" customHeight="1" x14ac:dyDescent="0.25">
      <c r="B2353" s="9" t="s">
        <v>18</v>
      </c>
      <c r="C2353" s="10" t="s">
        <v>16</v>
      </c>
      <c r="D2353" s="11">
        <v>45657</v>
      </c>
      <c r="E2353" s="11">
        <v>46387</v>
      </c>
      <c r="F2353" s="10" t="s">
        <v>19</v>
      </c>
      <c r="G2353" s="12">
        <v>156078.78</v>
      </c>
      <c r="H2353" s="12">
        <v>0</v>
      </c>
      <c r="I2353" s="12">
        <v>0</v>
      </c>
      <c r="J2353" s="12">
        <v>0</v>
      </c>
    </row>
    <row r="2354" spans="2:10" s="1" customFormat="1" ht="19.75" customHeight="1" x14ac:dyDescent="0.25">
      <c r="B2354" s="9" t="s">
        <v>18</v>
      </c>
      <c r="C2354" s="10" t="s">
        <v>16</v>
      </c>
      <c r="D2354" s="11">
        <v>45657</v>
      </c>
      <c r="E2354" s="11">
        <v>46388</v>
      </c>
      <c r="F2354" s="10" t="s">
        <v>17</v>
      </c>
      <c r="G2354" s="12">
        <v>4195.8100000000004</v>
      </c>
      <c r="H2354" s="12">
        <v>0</v>
      </c>
      <c r="I2354" s="12">
        <v>0</v>
      </c>
      <c r="J2354" s="12">
        <v>0</v>
      </c>
    </row>
    <row r="2355" spans="2:10" s="1" customFormat="1" ht="19.75" customHeight="1" x14ac:dyDescent="0.25">
      <c r="B2355" s="9" t="s">
        <v>18</v>
      </c>
      <c r="C2355" s="10" t="s">
        <v>16</v>
      </c>
      <c r="D2355" s="11">
        <v>45657</v>
      </c>
      <c r="E2355" s="11">
        <v>47725</v>
      </c>
      <c r="F2355" s="10" t="s">
        <v>19</v>
      </c>
      <c r="G2355" s="12">
        <v>397000</v>
      </c>
      <c r="H2355" s="12">
        <v>0</v>
      </c>
      <c r="I2355" s="12">
        <v>0</v>
      </c>
      <c r="J2355" s="12">
        <v>0</v>
      </c>
    </row>
    <row r="2356" spans="2:10" s="1" customFormat="1" ht="19.75" customHeight="1" x14ac:dyDescent="0.25">
      <c r="B2356" s="9" t="s">
        <v>18</v>
      </c>
      <c r="C2356" s="10" t="s">
        <v>16</v>
      </c>
      <c r="D2356" s="11">
        <v>45657</v>
      </c>
      <c r="E2356" s="11">
        <v>48425</v>
      </c>
      <c r="F2356" s="10" t="s">
        <v>19</v>
      </c>
      <c r="G2356" s="12">
        <v>24000</v>
      </c>
      <c r="H2356" s="12">
        <v>0</v>
      </c>
      <c r="I2356" s="12">
        <v>0</v>
      </c>
      <c r="J2356" s="12">
        <v>0</v>
      </c>
    </row>
    <row r="2357" spans="2:10" s="1" customFormat="1" ht="19.75" customHeight="1" x14ac:dyDescent="0.25">
      <c r="B2357" s="9" t="s">
        <v>18</v>
      </c>
      <c r="C2357" s="10" t="s">
        <v>16</v>
      </c>
      <c r="D2357" s="11">
        <v>45657</v>
      </c>
      <c r="E2357" s="11">
        <v>49309</v>
      </c>
      <c r="F2357" s="10" t="s">
        <v>17</v>
      </c>
      <c r="G2357" s="12">
        <v>193756.76</v>
      </c>
      <c r="H2357" s="12">
        <v>0</v>
      </c>
      <c r="I2357" s="12">
        <v>0</v>
      </c>
      <c r="J2357" s="12">
        <v>0</v>
      </c>
    </row>
    <row r="2358" spans="2:10" s="1" customFormat="1" ht="19.75" customHeight="1" x14ac:dyDescent="0.25">
      <c r="B2358" s="9" t="s">
        <v>18</v>
      </c>
      <c r="C2358" s="10" t="s">
        <v>16</v>
      </c>
      <c r="D2358" s="11">
        <v>45658</v>
      </c>
      <c r="E2358" s="11">
        <v>46023</v>
      </c>
      <c r="F2358" s="10" t="s">
        <v>17</v>
      </c>
      <c r="G2358" s="12">
        <v>245804.01</v>
      </c>
      <c r="H2358" s="12">
        <v>0</v>
      </c>
      <c r="I2358" s="12">
        <v>0</v>
      </c>
      <c r="J2358" s="12">
        <v>0</v>
      </c>
    </row>
    <row r="2359" spans="2:10" s="1" customFormat="1" ht="19.75" customHeight="1" x14ac:dyDescent="0.25">
      <c r="B2359" s="9" t="s">
        <v>18</v>
      </c>
      <c r="C2359" s="10" t="s">
        <v>16</v>
      </c>
      <c r="D2359" s="11">
        <v>45658</v>
      </c>
      <c r="E2359" s="11">
        <v>46023</v>
      </c>
      <c r="F2359" s="10" t="s">
        <v>19</v>
      </c>
      <c r="G2359" s="12">
        <v>0</v>
      </c>
      <c r="H2359" s="12">
        <v>0</v>
      </c>
      <c r="I2359" s="12">
        <v>0</v>
      </c>
      <c r="J2359" s="12">
        <v>0</v>
      </c>
    </row>
    <row r="2360" spans="2:10" s="1" customFormat="1" ht="19.75" customHeight="1" x14ac:dyDescent="0.25">
      <c r="B2360" s="9" t="s">
        <v>18</v>
      </c>
      <c r="C2360" s="10" t="s">
        <v>16</v>
      </c>
      <c r="D2360" s="11">
        <v>45658</v>
      </c>
      <c r="E2360" s="11">
        <v>46053</v>
      </c>
      <c r="F2360" s="10" t="s">
        <v>17</v>
      </c>
      <c r="G2360" s="12">
        <v>786924.23</v>
      </c>
      <c r="H2360" s="12">
        <v>0</v>
      </c>
      <c r="I2360" s="12">
        <v>0</v>
      </c>
      <c r="J2360" s="12">
        <v>0</v>
      </c>
    </row>
    <row r="2361" spans="2:10" s="1" customFormat="1" ht="19.75" customHeight="1" x14ac:dyDescent="0.25">
      <c r="B2361" s="9" t="s">
        <v>18</v>
      </c>
      <c r="C2361" s="10" t="s">
        <v>16</v>
      </c>
      <c r="D2361" s="11">
        <v>45658</v>
      </c>
      <c r="E2361" s="11">
        <v>46063</v>
      </c>
      <c r="F2361" s="10" t="s">
        <v>17</v>
      </c>
      <c r="G2361" s="12">
        <v>82906.570000000007</v>
      </c>
      <c r="H2361" s="12">
        <v>0</v>
      </c>
      <c r="I2361" s="12">
        <v>0</v>
      </c>
      <c r="J2361" s="12">
        <v>0</v>
      </c>
    </row>
    <row r="2362" spans="2:10" s="1" customFormat="1" ht="19.75" customHeight="1" x14ac:dyDescent="0.25">
      <c r="B2362" s="9" t="s">
        <v>18</v>
      </c>
      <c r="C2362" s="10" t="s">
        <v>16</v>
      </c>
      <c r="D2362" s="11">
        <v>45658</v>
      </c>
      <c r="E2362" s="11">
        <v>46335</v>
      </c>
      <c r="F2362" s="10" t="s">
        <v>19</v>
      </c>
      <c r="G2362" s="12">
        <v>243597.99</v>
      </c>
      <c r="H2362" s="12">
        <v>0</v>
      </c>
      <c r="I2362" s="12">
        <v>0</v>
      </c>
      <c r="J2362" s="12">
        <v>0</v>
      </c>
    </row>
    <row r="2363" spans="2:10" s="1" customFormat="1" ht="19.75" customHeight="1" x14ac:dyDescent="0.25">
      <c r="B2363" s="9" t="s">
        <v>18</v>
      </c>
      <c r="C2363" s="10" t="s">
        <v>16</v>
      </c>
      <c r="D2363" s="11">
        <v>45658</v>
      </c>
      <c r="E2363" s="11">
        <v>46387</v>
      </c>
      <c r="F2363" s="10" t="s">
        <v>17</v>
      </c>
      <c r="G2363" s="12">
        <v>24251293.309999999</v>
      </c>
      <c r="H2363" s="12">
        <v>0</v>
      </c>
      <c r="I2363" s="12">
        <v>175.01</v>
      </c>
      <c r="J2363" s="12">
        <v>0</v>
      </c>
    </row>
    <row r="2364" spans="2:10" s="1" customFormat="1" ht="19.75" customHeight="1" x14ac:dyDescent="0.25">
      <c r="B2364" s="9" t="s">
        <v>18</v>
      </c>
      <c r="C2364" s="10" t="s">
        <v>16</v>
      </c>
      <c r="D2364" s="11">
        <v>45658</v>
      </c>
      <c r="E2364" s="11">
        <v>46387</v>
      </c>
      <c r="F2364" s="10" t="s">
        <v>19</v>
      </c>
      <c r="G2364" s="12">
        <v>113271.29</v>
      </c>
      <c r="H2364" s="12">
        <v>0</v>
      </c>
      <c r="I2364" s="12">
        <v>0</v>
      </c>
      <c r="J2364" s="12">
        <v>0</v>
      </c>
    </row>
    <row r="2365" spans="2:10" s="1" customFormat="1" ht="19.75" customHeight="1" x14ac:dyDescent="0.25">
      <c r="B2365" s="9" t="s">
        <v>18</v>
      </c>
      <c r="C2365" s="10" t="s">
        <v>16</v>
      </c>
      <c r="D2365" s="11">
        <v>45658</v>
      </c>
      <c r="E2365" s="11">
        <v>46470</v>
      </c>
      <c r="F2365" s="10" t="s">
        <v>19</v>
      </c>
      <c r="G2365" s="12">
        <v>30000</v>
      </c>
      <c r="H2365" s="12">
        <v>0</v>
      </c>
      <c r="I2365" s="12">
        <v>0</v>
      </c>
      <c r="J2365" s="12">
        <v>0</v>
      </c>
    </row>
    <row r="2366" spans="2:10" s="1" customFormat="1" ht="19.75" customHeight="1" x14ac:dyDescent="0.25">
      <c r="B2366" s="9" t="s">
        <v>18</v>
      </c>
      <c r="C2366" s="10" t="s">
        <v>16</v>
      </c>
      <c r="D2366" s="11">
        <v>45658</v>
      </c>
      <c r="E2366" s="11">
        <v>46722</v>
      </c>
      <c r="F2366" s="10" t="s">
        <v>17</v>
      </c>
      <c r="G2366" s="12">
        <v>40120</v>
      </c>
      <c r="H2366" s="12">
        <v>0</v>
      </c>
      <c r="I2366" s="12">
        <v>0</v>
      </c>
      <c r="J2366" s="12">
        <v>0</v>
      </c>
    </row>
    <row r="2367" spans="2:10" s="1" customFormat="1" ht="19.75" customHeight="1" x14ac:dyDescent="0.25">
      <c r="B2367" s="9" t="s">
        <v>18</v>
      </c>
      <c r="C2367" s="10" t="s">
        <v>16</v>
      </c>
      <c r="D2367" s="11">
        <v>45658</v>
      </c>
      <c r="E2367" s="11">
        <v>46752</v>
      </c>
      <c r="F2367" s="10" t="s">
        <v>17</v>
      </c>
      <c r="G2367" s="12">
        <v>1415548.25</v>
      </c>
      <c r="H2367" s="12">
        <v>0</v>
      </c>
      <c r="I2367" s="12">
        <v>0</v>
      </c>
      <c r="J2367" s="12">
        <v>0</v>
      </c>
    </row>
    <row r="2368" spans="2:10" s="1" customFormat="1" ht="19.75" customHeight="1" x14ac:dyDescent="0.25">
      <c r="B2368" s="9" t="s">
        <v>18</v>
      </c>
      <c r="C2368" s="10" t="s">
        <v>16</v>
      </c>
      <c r="D2368" s="11">
        <v>45658</v>
      </c>
      <c r="E2368" s="11">
        <v>47848</v>
      </c>
      <c r="F2368" s="10" t="s">
        <v>17</v>
      </c>
      <c r="G2368" s="12">
        <v>65710.289999999994</v>
      </c>
      <c r="H2368" s="12">
        <v>0</v>
      </c>
      <c r="I2368" s="12">
        <v>0</v>
      </c>
      <c r="J2368" s="12">
        <v>0</v>
      </c>
    </row>
    <row r="2369" spans="2:10" s="1" customFormat="1" ht="19.75" customHeight="1" x14ac:dyDescent="0.25">
      <c r="B2369" s="9" t="s">
        <v>18</v>
      </c>
      <c r="C2369" s="10" t="s">
        <v>16</v>
      </c>
      <c r="D2369" s="11">
        <v>45658</v>
      </c>
      <c r="E2369" s="11">
        <v>48579</v>
      </c>
      <c r="F2369" s="10" t="s">
        <v>17</v>
      </c>
      <c r="G2369" s="12">
        <v>177076</v>
      </c>
      <c r="H2369" s="12">
        <v>0</v>
      </c>
      <c r="I2369" s="12">
        <v>0</v>
      </c>
      <c r="J2369" s="12">
        <v>0</v>
      </c>
    </row>
    <row r="2370" spans="2:10" s="1" customFormat="1" ht="19.75" customHeight="1" x14ac:dyDescent="0.25">
      <c r="B2370" s="9" t="s">
        <v>18</v>
      </c>
      <c r="C2370" s="10" t="s">
        <v>16</v>
      </c>
      <c r="D2370" s="11">
        <v>45658</v>
      </c>
      <c r="E2370" s="11">
        <v>49293</v>
      </c>
      <c r="F2370" s="10" t="s">
        <v>17</v>
      </c>
      <c r="G2370" s="12">
        <v>16417.93</v>
      </c>
      <c r="H2370" s="12">
        <v>0</v>
      </c>
      <c r="I2370" s="12">
        <v>0</v>
      </c>
      <c r="J2370" s="12">
        <v>0</v>
      </c>
    </row>
    <row r="2371" spans="2:10" s="1" customFormat="1" ht="19.75" customHeight="1" x14ac:dyDescent="0.25">
      <c r="B2371" s="9" t="s">
        <v>18</v>
      </c>
      <c r="C2371" s="10" t="s">
        <v>16</v>
      </c>
      <c r="D2371" s="11">
        <v>45659</v>
      </c>
      <c r="E2371" s="11">
        <v>46301</v>
      </c>
      <c r="F2371" s="10" t="s">
        <v>17</v>
      </c>
      <c r="G2371" s="12">
        <v>90833.37</v>
      </c>
      <c r="H2371" s="12">
        <v>0</v>
      </c>
      <c r="I2371" s="12">
        <v>0</v>
      </c>
      <c r="J2371" s="12">
        <v>0</v>
      </c>
    </row>
    <row r="2372" spans="2:10" s="1" customFormat="1" ht="19.75" customHeight="1" x14ac:dyDescent="0.25">
      <c r="B2372" s="9" t="s">
        <v>18</v>
      </c>
      <c r="C2372" s="10" t="s">
        <v>16</v>
      </c>
      <c r="D2372" s="11">
        <v>45659</v>
      </c>
      <c r="E2372" s="11">
        <v>49309</v>
      </c>
      <c r="F2372" s="10" t="s">
        <v>17</v>
      </c>
      <c r="G2372" s="12">
        <v>33282.86</v>
      </c>
      <c r="H2372" s="12">
        <v>0</v>
      </c>
      <c r="I2372" s="12">
        <v>0</v>
      </c>
      <c r="J2372" s="12">
        <v>0</v>
      </c>
    </row>
    <row r="2373" spans="2:10" s="1" customFormat="1" ht="19.75" customHeight="1" x14ac:dyDescent="0.25">
      <c r="B2373" s="9" t="s">
        <v>18</v>
      </c>
      <c r="C2373" s="10" t="s">
        <v>16</v>
      </c>
      <c r="D2373" s="11">
        <v>45666</v>
      </c>
      <c r="E2373" s="11">
        <v>49317</v>
      </c>
      <c r="F2373" s="10" t="s">
        <v>17</v>
      </c>
      <c r="G2373" s="12">
        <v>417833.37</v>
      </c>
      <c r="H2373" s="12">
        <v>0</v>
      </c>
      <c r="I2373" s="12">
        <v>0</v>
      </c>
      <c r="J2373" s="12">
        <v>0</v>
      </c>
    </row>
    <row r="2374" spans="2:10" s="1" customFormat="1" ht="19.75" customHeight="1" x14ac:dyDescent="0.25">
      <c r="B2374" s="9" t="s">
        <v>18</v>
      </c>
      <c r="C2374" s="10" t="s">
        <v>16</v>
      </c>
      <c r="D2374" s="11">
        <v>45667</v>
      </c>
      <c r="E2374" s="11">
        <v>46029</v>
      </c>
      <c r="F2374" s="10" t="s">
        <v>19</v>
      </c>
      <c r="G2374" s="12">
        <v>5429.02</v>
      </c>
      <c r="H2374" s="12">
        <v>0</v>
      </c>
      <c r="I2374" s="12">
        <v>0</v>
      </c>
      <c r="J2374" s="12">
        <v>0</v>
      </c>
    </row>
    <row r="2375" spans="2:10" s="1" customFormat="1" ht="19.75" customHeight="1" x14ac:dyDescent="0.25">
      <c r="B2375" s="9" t="s">
        <v>18</v>
      </c>
      <c r="C2375" s="10" t="s">
        <v>16</v>
      </c>
      <c r="D2375" s="11">
        <v>45667</v>
      </c>
      <c r="E2375" s="11">
        <v>47857</v>
      </c>
      <c r="F2375" s="10" t="s">
        <v>17</v>
      </c>
      <c r="G2375" s="12">
        <v>13692.4</v>
      </c>
      <c r="H2375" s="12">
        <v>0</v>
      </c>
      <c r="I2375" s="12">
        <v>0</v>
      </c>
      <c r="J2375" s="12">
        <v>0</v>
      </c>
    </row>
    <row r="2376" spans="2:10" s="1" customFormat="1" ht="19.75" customHeight="1" x14ac:dyDescent="0.25">
      <c r="B2376" s="9" t="s">
        <v>18</v>
      </c>
      <c r="C2376" s="10" t="s">
        <v>16</v>
      </c>
      <c r="D2376" s="11">
        <v>45672</v>
      </c>
      <c r="E2376" s="11">
        <v>49323</v>
      </c>
      <c r="F2376" s="10" t="s">
        <v>17</v>
      </c>
      <c r="G2376" s="12">
        <v>29861.57</v>
      </c>
      <c r="H2376" s="12">
        <v>0</v>
      </c>
      <c r="I2376" s="12">
        <v>0</v>
      </c>
      <c r="J2376" s="12">
        <v>0</v>
      </c>
    </row>
    <row r="2377" spans="2:10" s="1" customFormat="1" ht="19.75" customHeight="1" x14ac:dyDescent="0.25">
      <c r="B2377" s="9" t="s">
        <v>18</v>
      </c>
      <c r="C2377" s="10" t="s">
        <v>16</v>
      </c>
      <c r="D2377" s="11">
        <v>45673</v>
      </c>
      <c r="E2377" s="11">
        <v>51134</v>
      </c>
      <c r="F2377" s="10" t="s">
        <v>19</v>
      </c>
      <c r="G2377" s="12">
        <v>2145072.02</v>
      </c>
      <c r="H2377" s="12">
        <v>0</v>
      </c>
      <c r="I2377" s="12">
        <v>0</v>
      </c>
      <c r="J2377" s="12">
        <v>0</v>
      </c>
    </row>
    <row r="2378" spans="2:10" s="1" customFormat="1" ht="19.75" customHeight="1" x14ac:dyDescent="0.25">
      <c r="B2378" s="9" t="s">
        <v>18</v>
      </c>
      <c r="C2378" s="10" t="s">
        <v>16</v>
      </c>
      <c r="D2378" s="11">
        <v>45674</v>
      </c>
      <c r="E2378" s="11">
        <v>48227</v>
      </c>
      <c r="F2378" s="10" t="s">
        <v>17</v>
      </c>
      <c r="G2378" s="12">
        <v>40150</v>
      </c>
      <c r="H2378" s="12">
        <v>0</v>
      </c>
      <c r="I2378" s="12">
        <v>0</v>
      </c>
      <c r="J2378" s="12">
        <v>0</v>
      </c>
    </row>
    <row r="2379" spans="2:10" s="1" customFormat="1" ht="19.75" customHeight="1" x14ac:dyDescent="0.25">
      <c r="B2379" s="9" t="s">
        <v>18</v>
      </c>
      <c r="C2379" s="10" t="s">
        <v>16</v>
      </c>
      <c r="D2379" s="11">
        <v>45679</v>
      </c>
      <c r="E2379" s="11">
        <v>49325</v>
      </c>
      <c r="F2379" s="10" t="s">
        <v>19</v>
      </c>
      <c r="G2379" s="12">
        <v>28098</v>
      </c>
      <c r="H2379" s="12">
        <v>0</v>
      </c>
      <c r="I2379" s="12">
        <v>0</v>
      </c>
      <c r="J2379" s="12">
        <v>0</v>
      </c>
    </row>
    <row r="2380" spans="2:10" s="1" customFormat="1" ht="19.75" customHeight="1" x14ac:dyDescent="0.25">
      <c r="B2380" s="9" t="s">
        <v>18</v>
      </c>
      <c r="C2380" s="10" t="s">
        <v>16</v>
      </c>
      <c r="D2380" s="11">
        <v>45680</v>
      </c>
      <c r="E2380" s="11">
        <v>46409</v>
      </c>
      <c r="F2380" s="10" t="s">
        <v>17</v>
      </c>
      <c r="G2380" s="12">
        <v>6629.16</v>
      </c>
      <c r="H2380" s="12">
        <v>0</v>
      </c>
      <c r="I2380" s="12">
        <v>0</v>
      </c>
      <c r="J2380" s="12">
        <v>0</v>
      </c>
    </row>
    <row r="2381" spans="2:10" s="1" customFormat="1" ht="19.75" customHeight="1" x14ac:dyDescent="0.25">
      <c r="B2381" s="9" t="s">
        <v>18</v>
      </c>
      <c r="C2381" s="10" t="s">
        <v>16</v>
      </c>
      <c r="D2381" s="11">
        <v>45681</v>
      </c>
      <c r="E2381" s="11">
        <v>49331</v>
      </c>
      <c r="F2381" s="10" t="s">
        <v>17</v>
      </c>
      <c r="G2381" s="12">
        <v>23000</v>
      </c>
      <c r="H2381" s="12">
        <v>0</v>
      </c>
      <c r="I2381" s="12">
        <v>0</v>
      </c>
      <c r="J2381" s="12">
        <v>0</v>
      </c>
    </row>
    <row r="2382" spans="2:10" s="1" customFormat="1" ht="19.75" customHeight="1" x14ac:dyDescent="0.25">
      <c r="B2382" s="9" t="s">
        <v>18</v>
      </c>
      <c r="C2382" s="10" t="s">
        <v>16</v>
      </c>
      <c r="D2382" s="11">
        <v>45682</v>
      </c>
      <c r="E2382" s="11">
        <v>46387</v>
      </c>
      <c r="F2382" s="10" t="s">
        <v>17</v>
      </c>
      <c r="G2382" s="12">
        <v>9996</v>
      </c>
      <c r="H2382" s="12">
        <v>0</v>
      </c>
      <c r="I2382" s="12">
        <v>0</v>
      </c>
      <c r="J2382" s="12">
        <v>0</v>
      </c>
    </row>
    <row r="2383" spans="2:10" s="1" customFormat="1" ht="19.75" customHeight="1" x14ac:dyDescent="0.25">
      <c r="B2383" s="9" t="s">
        <v>18</v>
      </c>
      <c r="C2383" s="10" t="s">
        <v>16</v>
      </c>
      <c r="D2383" s="11">
        <v>45686</v>
      </c>
      <c r="E2383" s="11">
        <v>49171</v>
      </c>
      <c r="F2383" s="10" t="s">
        <v>19</v>
      </c>
      <c r="G2383" s="12">
        <v>173381.88</v>
      </c>
      <c r="H2383" s="12">
        <v>0</v>
      </c>
      <c r="I2383" s="12">
        <v>0</v>
      </c>
      <c r="J2383" s="12">
        <v>0</v>
      </c>
    </row>
    <row r="2384" spans="2:10" s="1" customFormat="1" ht="19.75" customHeight="1" x14ac:dyDescent="0.25">
      <c r="B2384" s="9" t="s">
        <v>18</v>
      </c>
      <c r="C2384" s="10" t="s">
        <v>16</v>
      </c>
      <c r="D2384" s="11">
        <v>45687</v>
      </c>
      <c r="E2384" s="11">
        <v>46387</v>
      </c>
      <c r="F2384" s="10" t="s">
        <v>19</v>
      </c>
      <c r="G2384" s="12">
        <v>6000</v>
      </c>
      <c r="H2384" s="12">
        <v>0</v>
      </c>
      <c r="I2384" s="12">
        <v>0</v>
      </c>
      <c r="J2384" s="12">
        <v>0</v>
      </c>
    </row>
    <row r="2385" spans="2:10" s="1" customFormat="1" ht="19.75" customHeight="1" x14ac:dyDescent="0.25">
      <c r="B2385" s="9" t="s">
        <v>18</v>
      </c>
      <c r="C2385" s="10" t="s">
        <v>16</v>
      </c>
      <c r="D2385" s="11">
        <v>45688</v>
      </c>
      <c r="E2385" s="11">
        <v>46387</v>
      </c>
      <c r="F2385" s="10" t="s">
        <v>17</v>
      </c>
      <c r="G2385" s="12">
        <v>21000</v>
      </c>
      <c r="H2385" s="12">
        <v>0</v>
      </c>
      <c r="I2385" s="12">
        <v>0</v>
      </c>
      <c r="J2385" s="12">
        <v>0</v>
      </c>
    </row>
    <row r="2386" spans="2:10" s="1" customFormat="1" ht="19.75" customHeight="1" x14ac:dyDescent="0.25">
      <c r="B2386" s="9" t="s">
        <v>18</v>
      </c>
      <c r="C2386" s="10" t="s">
        <v>16</v>
      </c>
      <c r="D2386" s="11">
        <v>45688</v>
      </c>
      <c r="E2386" s="11">
        <v>47483</v>
      </c>
      <c r="F2386" s="10" t="s">
        <v>19</v>
      </c>
      <c r="G2386" s="12">
        <v>48000</v>
      </c>
      <c r="H2386" s="12">
        <v>0</v>
      </c>
      <c r="I2386" s="12">
        <v>0</v>
      </c>
      <c r="J2386" s="12">
        <v>0</v>
      </c>
    </row>
    <row r="2387" spans="2:10" s="1" customFormat="1" ht="19.75" customHeight="1" x14ac:dyDescent="0.25">
      <c r="B2387" s="9" t="s">
        <v>18</v>
      </c>
      <c r="C2387" s="10" t="s">
        <v>16</v>
      </c>
      <c r="D2387" s="11">
        <v>45688</v>
      </c>
      <c r="E2387" s="11">
        <v>47871</v>
      </c>
      <c r="F2387" s="10" t="s">
        <v>17</v>
      </c>
      <c r="G2387" s="12">
        <v>776.66</v>
      </c>
      <c r="H2387" s="12">
        <v>0</v>
      </c>
      <c r="I2387" s="12">
        <v>0</v>
      </c>
      <c r="J2387" s="12">
        <v>0</v>
      </c>
    </row>
    <row r="2388" spans="2:10" s="1" customFormat="1" ht="19.75" customHeight="1" x14ac:dyDescent="0.25">
      <c r="B2388" s="9" t="s">
        <v>18</v>
      </c>
      <c r="C2388" s="10" t="s">
        <v>16</v>
      </c>
      <c r="D2388" s="11">
        <v>45688</v>
      </c>
      <c r="E2388" s="11">
        <v>51135</v>
      </c>
      <c r="F2388" s="10" t="s">
        <v>17</v>
      </c>
      <c r="G2388" s="12">
        <v>186656</v>
      </c>
      <c r="H2388" s="12">
        <v>0</v>
      </c>
      <c r="I2388" s="12">
        <v>0</v>
      </c>
      <c r="J2388" s="12">
        <v>0</v>
      </c>
    </row>
    <row r="2389" spans="2:10" s="1" customFormat="1" ht="19.75" customHeight="1" x14ac:dyDescent="0.25">
      <c r="B2389" s="9" t="s">
        <v>18</v>
      </c>
      <c r="C2389" s="10" t="s">
        <v>16</v>
      </c>
      <c r="D2389" s="11">
        <v>45689</v>
      </c>
      <c r="E2389" s="11">
        <v>49845</v>
      </c>
      <c r="F2389" s="10" t="s">
        <v>17</v>
      </c>
      <c r="G2389" s="12">
        <v>308515.8</v>
      </c>
      <c r="H2389" s="12">
        <v>0</v>
      </c>
      <c r="I2389" s="12">
        <v>0</v>
      </c>
      <c r="J2389" s="12">
        <v>0</v>
      </c>
    </row>
    <row r="2390" spans="2:10" s="1" customFormat="1" ht="19.75" customHeight="1" x14ac:dyDescent="0.25">
      <c r="B2390" s="9" t="s">
        <v>18</v>
      </c>
      <c r="C2390" s="10" t="s">
        <v>16</v>
      </c>
      <c r="D2390" s="11">
        <v>45691</v>
      </c>
      <c r="E2390" s="11">
        <v>46265</v>
      </c>
      <c r="F2390" s="10" t="s">
        <v>17</v>
      </c>
      <c r="G2390" s="12">
        <v>6266070.96</v>
      </c>
      <c r="H2390" s="12">
        <v>0</v>
      </c>
      <c r="I2390" s="12">
        <v>0</v>
      </c>
      <c r="J2390" s="12">
        <v>0</v>
      </c>
    </row>
    <row r="2391" spans="2:10" s="1" customFormat="1" ht="19.75" customHeight="1" x14ac:dyDescent="0.25">
      <c r="B2391" s="9" t="s">
        <v>18</v>
      </c>
      <c r="C2391" s="10" t="s">
        <v>16</v>
      </c>
      <c r="D2391" s="11">
        <v>45691</v>
      </c>
      <c r="E2391" s="11">
        <v>46374</v>
      </c>
      <c r="F2391" s="10" t="s">
        <v>17</v>
      </c>
      <c r="G2391" s="12">
        <v>14374.84</v>
      </c>
      <c r="H2391" s="12">
        <v>0</v>
      </c>
      <c r="I2391" s="12">
        <v>0</v>
      </c>
      <c r="J2391" s="12">
        <v>0</v>
      </c>
    </row>
    <row r="2392" spans="2:10" s="1" customFormat="1" ht="19.75" customHeight="1" x14ac:dyDescent="0.25">
      <c r="B2392" s="9" t="s">
        <v>18</v>
      </c>
      <c r="C2392" s="10" t="s">
        <v>16</v>
      </c>
      <c r="D2392" s="11">
        <v>45691</v>
      </c>
      <c r="E2392" s="11">
        <v>46804</v>
      </c>
      <c r="F2392" s="10" t="s">
        <v>17</v>
      </c>
      <c r="G2392" s="12">
        <v>23470</v>
      </c>
      <c r="H2392" s="12">
        <v>0</v>
      </c>
      <c r="I2392" s="12">
        <v>0</v>
      </c>
      <c r="J2392" s="12">
        <v>0</v>
      </c>
    </row>
    <row r="2393" spans="2:10" s="1" customFormat="1" ht="19.75" customHeight="1" x14ac:dyDescent="0.25">
      <c r="B2393" s="9" t="s">
        <v>18</v>
      </c>
      <c r="C2393" s="10" t="s">
        <v>16</v>
      </c>
      <c r="D2393" s="11">
        <v>45691</v>
      </c>
      <c r="E2393" s="11">
        <v>49314</v>
      </c>
      <c r="F2393" s="10" t="s">
        <v>17</v>
      </c>
      <c r="G2393" s="12">
        <v>137500</v>
      </c>
      <c r="H2393" s="12">
        <v>0</v>
      </c>
      <c r="I2393" s="12">
        <v>0</v>
      </c>
      <c r="J2393" s="12">
        <v>0</v>
      </c>
    </row>
    <row r="2394" spans="2:10" s="1" customFormat="1" ht="19.75" customHeight="1" x14ac:dyDescent="0.25">
      <c r="B2394" s="9" t="s">
        <v>18</v>
      </c>
      <c r="C2394" s="10" t="s">
        <v>16</v>
      </c>
      <c r="D2394" s="11">
        <v>45691</v>
      </c>
      <c r="E2394" s="11">
        <v>49342</v>
      </c>
      <c r="F2394" s="10" t="s">
        <v>17</v>
      </c>
      <c r="G2394" s="12">
        <v>87857.34</v>
      </c>
      <c r="H2394" s="12">
        <v>0</v>
      </c>
      <c r="I2394" s="12">
        <v>0</v>
      </c>
      <c r="J2394" s="12">
        <v>0</v>
      </c>
    </row>
    <row r="2395" spans="2:10" s="1" customFormat="1" ht="19.75" customHeight="1" x14ac:dyDescent="0.25">
      <c r="B2395" s="9" t="s">
        <v>18</v>
      </c>
      <c r="C2395" s="10" t="s">
        <v>16</v>
      </c>
      <c r="D2395" s="11">
        <v>45691</v>
      </c>
      <c r="E2395" s="11">
        <v>51867</v>
      </c>
      <c r="F2395" s="10" t="s">
        <v>17</v>
      </c>
      <c r="G2395" s="12">
        <v>120271.23</v>
      </c>
      <c r="H2395" s="12">
        <v>0</v>
      </c>
      <c r="I2395" s="12">
        <v>0</v>
      </c>
      <c r="J2395" s="12">
        <v>0</v>
      </c>
    </row>
    <row r="2396" spans="2:10" s="1" customFormat="1" ht="19.75" customHeight="1" x14ac:dyDescent="0.25">
      <c r="B2396" s="9" t="s">
        <v>18</v>
      </c>
      <c r="C2396" s="10" t="s">
        <v>16</v>
      </c>
      <c r="D2396" s="11">
        <v>45693</v>
      </c>
      <c r="E2396" s="11">
        <v>46058</v>
      </c>
      <c r="F2396" s="10" t="s">
        <v>17</v>
      </c>
      <c r="G2396" s="12">
        <v>1889.26</v>
      </c>
      <c r="H2396" s="12">
        <v>0</v>
      </c>
      <c r="I2396" s="12">
        <v>0</v>
      </c>
      <c r="J2396" s="12">
        <v>0</v>
      </c>
    </row>
    <row r="2397" spans="2:10" s="1" customFormat="1" ht="19.75" customHeight="1" x14ac:dyDescent="0.25">
      <c r="B2397" s="9" t="s">
        <v>18</v>
      </c>
      <c r="C2397" s="10" t="s">
        <v>16</v>
      </c>
      <c r="D2397" s="11">
        <v>45694</v>
      </c>
      <c r="E2397" s="11">
        <v>49363</v>
      </c>
      <c r="F2397" s="10" t="s">
        <v>17</v>
      </c>
      <c r="G2397" s="12">
        <v>890000</v>
      </c>
      <c r="H2397" s="12">
        <v>0</v>
      </c>
      <c r="I2397" s="12">
        <v>64.25</v>
      </c>
      <c r="J2397" s="12">
        <v>0</v>
      </c>
    </row>
    <row r="2398" spans="2:10" s="1" customFormat="1" ht="19.75" customHeight="1" x14ac:dyDescent="0.25">
      <c r="B2398" s="9" t="s">
        <v>18</v>
      </c>
      <c r="C2398" s="10" t="s">
        <v>16</v>
      </c>
      <c r="D2398" s="11">
        <v>45698</v>
      </c>
      <c r="E2398" s="11">
        <v>49345</v>
      </c>
      <c r="F2398" s="10" t="s">
        <v>19</v>
      </c>
      <c r="G2398" s="12">
        <v>25400</v>
      </c>
      <c r="H2398" s="12">
        <v>0</v>
      </c>
      <c r="I2398" s="12">
        <v>0</v>
      </c>
      <c r="J2398" s="12">
        <v>0</v>
      </c>
    </row>
    <row r="2399" spans="2:10" s="1" customFormat="1" ht="19.75" customHeight="1" x14ac:dyDescent="0.25">
      <c r="B2399" s="9" t="s">
        <v>18</v>
      </c>
      <c r="C2399" s="10" t="s">
        <v>16</v>
      </c>
      <c r="D2399" s="11">
        <v>45698</v>
      </c>
      <c r="E2399" s="11">
        <v>49674</v>
      </c>
      <c r="F2399" s="10" t="s">
        <v>19</v>
      </c>
      <c r="G2399" s="12">
        <v>1800000</v>
      </c>
      <c r="H2399" s="12">
        <v>0</v>
      </c>
      <c r="I2399" s="12">
        <v>0</v>
      </c>
      <c r="J2399" s="12">
        <v>0</v>
      </c>
    </row>
    <row r="2400" spans="2:10" s="1" customFormat="1" ht="19.75" customHeight="1" x14ac:dyDescent="0.25">
      <c r="B2400" s="9" t="s">
        <v>18</v>
      </c>
      <c r="C2400" s="10" t="s">
        <v>16</v>
      </c>
      <c r="D2400" s="11">
        <v>45699</v>
      </c>
      <c r="E2400" s="11">
        <v>46053</v>
      </c>
      <c r="F2400" s="10" t="s">
        <v>19</v>
      </c>
      <c r="G2400" s="12">
        <v>31223.86</v>
      </c>
      <c r="H2400" s="12">
        <v>0</v>
      </c>
      <c r="I2400" s="12">
        <v>0</v>
      </c>
      <c r="J2400" s="12">
        <v>0</v>
      </c>
    </row>
    <row r="2401" spans="2:10" s="1" customFormat="1" ht="19.75" customHeight="1" x14ac:dyDescent="0.25">
      <c r="B2401" s="9" t="s">
        <v>18</v>
      </c>
      <c r="C2401" s="10" t="s">
        <v>16</v>
      </c>
      <c r="D2401" s="11">
        <v>45700</v>
      </c>
      <c r="E2401" s="11">
        <v>49349</v>
      </c>
      <c r="F2401" s="10" t="s">
        <v>19</v>
      </c>
      <c r="G2401" s="12">
        <v>27500</v>
      </c>
      <c r="H2401" s="12">
        <v>0</v>
      </c>
      <c r="I2401" s="12">
        <v>0</v>
      </c>
      <c r="J2401" s="12">
        <v>0</v>
      </c>
    </row>
    <row r="2402" spans="2:10" s="1" customFormat="1" ht="19.75" customHeight="1" x14ac:dyDescent="0.25">
      <c r="B2402" s="9" t="s">
        <v>18</v>
      </c>
      <c r="C2402" s="10" t="s">
        <v>16</v>
      </c>
      <c r="D2402" s="11">
        <v>45701</v>
      </c>
      <c r="E2402" s="11">
        <v>49352</v>
      </c>
      <c r="F2402" s="10" t="s">
        <v>17</v>
      </c>
      <c r="G2402" s="12">
        <v>14192.08</v>
      </c>
      <c r="H2402" s="12">
        <v>0</v>
      </c>
      <c r="I2402" s="12">
        <v>0</v>
      </c>
      <c r="J2402" s="12">
        <v>0</v>
      </c>
    </row>
    <row r="2403" spans="2:10" s="1" customFormat="1" ht="19.75" customHeight="1" x14ac:dyDescent="0.25">
      <c r="B2403" s="9" t="s">
        <v>18</v>
      </c>
      <c r="C2403" s="10" t="s">
        <v>16</v>
      </c>
      <c r="D2403" s="11">
        <v>45702</v>
      </c>
      <c r="E2403" s="11">
        <v>46387</v>
      </c>
      <c r="F2403" s="10" t="s">
        <v>17</v>
      </c>
      <c r="G2403" s="12">
        <v>85000</v>
      </c>
      <c r="H2403" s="12">
        <v>0</v>
      </c>
      <c r="I2403" s="12">
        <v>0</v>
      </c>
      <c r="J2403" s="12">
        <v>0</v>
      </c>
    </row>
    <row r="2404" spans="2:10" s="1" customFormat="1" ht="19.75" customHeight="1" x14ac:dyDescent="0.25">
      <c r="B2404" s="9" t="s">
        <v>18</v>
      </c>
      <c r="C2404" s="10" t="s">
        <v>16</v>
      </c>
      <c r="D2404" s="11">
        <v>45702</v>
      </c>
      <c r="E2404" s="11">
        <v>46794</v>
      </c>
      <c r="F2404" s="10" t="s">
        <v>17</v>
      </c>
      <c r="G2404" s="12">
        <v>7222.2</v>
      </c>
      <c r="H2404" s="12">
        <v>0</v>
      </c>
      <c r="I2404" s="12">
        <v>0</v>
      </c>
      <c r="J2404" s="12">
        <v>0</v>
      </c>
    </row>
    <row r="2405" spans="2:10" s="1" customFormat="1" ht="19.75" customHeight="1" x14ac:dyDescent="0.25">
      <c r="B2405" s="9" t="s">
        <v>18</v>
      </c>
      <c r="C2405" s="10" t="s">
        <v>16</v>
      </c>
      <c r="D2405" s="11">
        <v>45702</v>
      </c>
      <c r="E2405" s="11">
        <v>51155</v>
      </c>
      <c r="F2405" s="10" t="s">
        <v>19</v>
      </c>
      <c r="G2405" s="12">
        <v>2772121.66</v>
      </c>
      <c r="H2405" s="12">
        <v>0</v>
      </c>
      <c r="I2405" s="12">
        <v>0</v>
      </c>
      <c r="J2405" s="12">
        <v>0</v>
      </c>
    </row>
    <row r="2406" spans="2:10" s="1" customFormat="1" ht="19.75" customHeight="1" x14ac:dyDescent="0.25">
      <c r="B2406" s="9" t="s">
        <v>18</v>
      </c>
      <c r="C2406" s="10" t="s">
        <v>16</v>
      </c>
      <c r="D2406" s="11">
        <v>45708</v>
      </c>
      <c r="E2406" s="11">
        <v>46073</v>
      </c>
      <c r="F2406" s="10" t="s">
        <v>17</v>
      </c>
      <c r="G2406" s="12">
        <v>22800</v>
      </c>
      <c r="H2406" s="12">
        <v>0</v>
      </c>
      <c r="I2406" s="12">
        <v>0</v>
      </c>
      <c r="J2406" s="12">
        <v>0</v>
      </c>
    </row>
    <row r="2407" spans="2:10" s="1" customFormat="1" ht="19.75" customHeight="1" x14ac:dyDescent="0.25">
      <c r="B2407" s="9" t="s">
        <v>18</v>
      </c>
      <c r="C2407" s="10" t="s">
        <v>16</v>
      </c>
      <c r="D2407" s="11">
        <v>45708</v>
      </c>
      <c r="E2407" s="11">
        <v>46387</v>
      </c>
      <c r="F2407" s="10" t="s">
        <v>17</v>
      </c>
      <c r="G2407" s="12">
        <v>41265.72</v>
      </c>
      <c r="H2407" s="12">
        <v>0</v>
      </c>
      <c r="I2407" s="12">
        <v>0</v>
      </c>
      <c r="J2407" s="12">
        <v>0</v>
      </c>
    </row>
    <row r="2408" spans="2:10" s="1" customFormat="1" ht="19.75" customHeight="1" x14ac:dyDescent="0.25">
      <c r="B2408" s="9" t="s">
        <v>18</v>
      </c>
      <c r="C2408" s="10" t="s">
        <v>16</v>
      </c>
      <c r="D2408" s="11">
        <v>45708</v>
      </c>
      <c r="E2408" s="11">
        <v>48628</v>
      </c>
      <c r="F2408" s="10" t="s">
        <v>17</v>
      </c>
      <c r="G2408" s="12">
        <v>68917.7</v>
      </c>
      <c r="H2408" s="12">
        <v>0</v>
      </c>
      <c r="I2408" s="12">
        <v>0</v>
      </c>
      <c r="J2408" s="12">
        <v>0</v>
      </c>
    </row>
    <row r="2409" spans="2:10" s="1" customFormat="1" ht="19.75" customHeight="1" x14ac:dyDescent="0.25">
      <c r="B2409" s="9" t="s">
        <v>18</v>
      </c>
      <c r="C2409" s="10" t="s">
        <v>16</v>
      </c>
      <c r="D2409" s="11">
        <v>45708</v>
      </c>
      <c r="E2409" s="11">
        <v>49359</v>
      </c>
      <c r="F2409" s="10" t="s">
        <v>17</v>
      </c>
      <c r="G2409" s="12">
        <v>110000</v>
      </c>
      <c r="H2409" s="12">
        <v>0</v>
      </c>
      <c r="I2409" s="12">
        <v>0</v>
      </c>
      <c r="J2409" s="12">
        <v>0</v>
      </c>
    </row>
    <row r="2410" spans="2:10" s="1" customFormat="1" ht="19.75" customHeight="1" x14ac:dyDescent="0.25">
      <c r="B2410" s="9" t="s">
        <v>18</v>
      </c>
      <c r="C2410" s="10" t="s">
        <v>16</v>
      </c>
      <c r="D2410" s="11">
        <v>45712</v>
      </c>
      <c r="E2410" s="11">
        <v>46442</v>
      </c>
      <c r="F2410" s="10" t="s">
        <v>17</v>
      </c>
      <c r="G2410" s="12">
        <v>14127.17</v>
      </c>
      <c r="H2410" s="12">
        <v>0</v>
      </c>
      <c r="I2410" s="12">
        <v>0</v>
      </c>
      <c r="J2410" s="12">
        <v>0</v>
      </c>
    </row>
    <row r="2411" spans="2:10" s="1" customFormat="1" ht="19.75" customHeight="1" x14ac:dyDescent="0.25">
      <c r="B2411" s="9" t="s">
        <v>18</v>
      </c>
      <c r="C2411" s="10" t="s">
        <v>16</v>
      </c>
      <c r="D2411" s="11">
        <v>45712</v>
      </c>
      <c r="E2411" s="11">
        <v>49368</v>
      </c>
      <c r="F2411" s="10" t="s">
        <v>17</v>
      </c>
      <c r="G2411" s="12">
        <v>47000</v>
      </c>
      <c r="H2411" s="12">
        <v>0</v>
      </c>
      <c r="I2411" s="12">
        <v>0</v>
      </c>
      <c r="J2411" s="12">
        <v>0</v>
      </c>
    </row>
    <row r="2412" spans="2:10" s="1" customFormat="1" ht="19.75" customHeight="1" x14ac:dyDescent="0.25">
      <c r="B2412" s="9" t="s">
        <v>18</v>
      </c>
      <c r="C2412" s="10" t="s">
        <v>16</v>
      </c>
      <c r="D2412" s="11">
        <v>45713</v>
      </c>
      <c r="E2412" s="11">
        <v>47172</v>
      </c>
      <c r="F2412" s="10" t="s">
        <v>19</v>
      </c>
      <c r="G2412" s="12">
        <v>28430</v>
      </c>
      <c r="H2412" s="12">
        <v>0</v>
      </c>
      <c r="I2412" s="12">
        <v>0</v>
      </c>
      <c r="J2412" s="12">
        <v>0</v>
      </c>
    </row>
    <row r="2413" spans="2:10" s="1" customFormat="1" ht="19.75" customHeight="1" x14ac:dyDescent="0.25">
      <c r="B2413" s="9" t="s">
        <v>18</v>
      </c>
      <c r="C2413" s="10" t="s">
        <v>16</v>
      </c>
      <c r="D2413" s="11">
        <v>45715</v>
      </c>
      <c r="E2413" s="11">
        <v>46443</v>
      </c>
      <c r="F2413" s="10" t="s">
        <v>17</v>
      </c>
      <c r="G2413" s="12">
        <v>49166.03</v>
      </c>
      <c r="H2413" s="12">
        <v>0</v>
      </c>
      <c r="I2413" s="12">
        <v>0</v>
      </c>
      <c r="J2413" s="12">
        <v>0</v>
      </c>
    </row>
    <row r="2414" spans="2:10" s="1" customFormat="1" ht="19.75" customHeight="1" x14ac:dyDescent="0.25">
      <c r="B2414" s="9" t="s">
        <v>18</v>
      </c>
      <c r="C2414" s="10" t="s">
        <v>16</v>
      </c>
      <c r="D2414" s="11">
        <v>45716</v>
      </c>
      <c r="E2414" s="11">
        <v>49366</v>
      </c>
      <c r="F2414" s="10" t="s">
        <v>17</v>
      </c>
      <c r="G2414" s="12">
        <v>216984</v>
      </c>
      <c r="H2414" s="12">
        <v>0</v>
      </c>
      <c r="I2414" s="12">
        <v>0</v>
      </c>
      <c r="J2414" s="12">
        <v>0</v>
      </c>
    </row>
    <row r="2415" spans="2:10" s="1" customFormat="1" ht="19.75" customHeight="1" x14ac:dyDescent="0.25">
      <c r="B2415" s="9" t="s">
        <v>18</v>
      </c>
      <c r="C2415" s="10" t="s">
        <v>16</v>
      </c>
      <c r="D2415" s="11">
        <v>45716</v>
      </c>
      <c r="E2415" s="11">
        <v>49368</v>
      </c>
      <c r="F2415" s="10" t="s">
        <v>19</v>
      </c>
      <c r="G2415" s="12">
        <v>14983.11</v>
      </c>
      <c r="H2415" s="12">
        <v>0</v>
      </c>
      <c r="I2415" s="12">
        <v>0</v>
      </c>
      <c r="J2415" s="12">
        <v>0</v>
      </c>
    </row>
    <row r="2416" spans="2:10" s="1" customFormat="1" ht="19.75" customHeight="1" x14ac:dyDescent="0.25">
      <c r="B2416" s="9" t="s">
        <v>18</v>
      </c>
      <c r="C2416" s="10" t="s">
        <v>16</v>
      </c>
      <c r="D2416" s="11">
        <v>45717</v>
      </c>
      <c r="E2416" s="11">
        <v>46387</v>
      </c>
      <c r="F2416" s="10" t="s">
        <v>19</v>
      </c>
      <c r="G2416" s="12">
        <v>112480.16</v>
      </c>
      <c r="H2416" s="12">
        <v>0</v>
      </c>
      <c r="I2416" s="12">
        <v>0</v>
      </c>
      <c r="J2416" s="12">
        <v>0</v>
      </c>
    </row>
    <row r="2417" spans="2:10" s="1" customFormat="1" ht="19.75" customHeight="1" x14ac:dyDescent="0.25">
      <c r="B2417" s="9" t="s">
        <v>18</v>
      </c>
      <c r="C2417" s="10" t="s">
        <v>16</v>
      </c>
      <c r="D2417" s="11">
        <v>45717</v>
      </c>
      <c r="E2417" s="11">
        <v>46813</v>
      </c>
      <c r="F2417" s="10" t="s">
        <v>19</v>
      </c>
      <c r="G2417" s="12">
        <v>7220</v>
      </c>
      <c r="H2417" s="12">
        <v>0</v>
      </c>
      <c r="I2417" s="12">
        <v>0</v>
      </c>
      <c r="J2417" s="12">
        <v>0</v>
      </c>
    </row>
    <row r="2418" spans="2:10" s="1" customFormat="1" ht="19.75" customHeight="1" x14ac:dyDescent="0.25">
      <c r="B2418" s="9" t="s">
        <v>18</v>
      </c>
      <c r="C2418" s="10" t="s">
        <v>16</v>
      </c>
      <c r="D2418" s="11">
        <v>45722</v>
      </c>
      <c r="E2418" s="11">
        <v>48642</v>
      </c>
      <c r="F2418" s="10" t="s">
        <v>19</v>
      </c>
      <c r="G2418" s="12">
        <v>9064</v>
      </c>
      <c r="H2418" s="12">
        <v>0</v>
      </c>
      <c r="I2418" s="12">
        <v>0</v>
      </c>
      <c r="J2418" s="12">
        <v>0</v>
      </c>
    </row>
    <row r="2419" spans="2:10" s="1" customFormat="1" ht="19.75" customHeight="1" x14ac:dyDescent="0.25">
      <c r="B2419" s="9" t="s">
        <v>18</v>
      </c>
      <c r="C2419" s="10" t="s">
        <v>16</v>
      </c>
      <c r="D2419" s="11">
        <v>45723</v>
      </c>
      <c r="E2419" s="11">
        <v>48642</v>
      </c>
      <c r="F2419" s="10" t="s">
        <v>19</v>
      </c>
      <c r="G2419" s="12">
        <v>18038.39</v>
      </c>
      <c r="H2419" s="12">
        <v>0</v>
      </c>
      <c r="I2419" s="12">
        <v>0</v>
      </c>
      <c r="J2419" s="12">
        <v>0</v>
      </c>
    </row>
    <row r="2420" spans="2:10" s="1" customFormat="1" ht="19.75" customHeight="1" x14ac:dyDescent="0.25">
      <c r="B2420" s="9" t="s">
        <v>18</v>
      </c>
      <c r="C2420" s="10" t="s">
        <v>16</v>
      </c>
      <c r="D2420" s="11">
        <v>45725</v>
      </c>
      <c r="E2420" s="11">
        <v>49377</v>
      </c>
      <c r="F2420" s="10" t="s">
        <v>19</v>
      </c>
      <c r="G2420" s="12">
        <v>50000</v>
      </c>
      <c r="H2420" s="12">
        <v>0</v>
      </c>
      <c r="I2420" s="12">
        <v>0</v>
      </c>
      <c r="J2420" s="12">
        <v>0</v>
      </c>
    </row>
    <row r="2421" spans="2:10" s="1" customFormat="1" ht="19.75" customHeight="1" x14ac:dyDescent="0.25">
      <c r="B2421" s="9" t="s">
        <v>18</v>
      </c>
      <c r="C2421" s="10" t="s">
        <v>16</v>
      </c>
      <c r="D2421" s="11">
        <v>45727</v>
      </c>
      <c r="E2421" s="11">
        <v>46090</v>
      </c>
      <c r="F2421" s="10" t="s">
        <v>19</v>
      </c>
      <c r="G2421" s="12">
        <v>91533.1</v>
      </c>
      <c r="H2421" s="12">
        <v>0</v>
      </c>
      <c r="I2421" s="12">
        <v>0</v>
      </c>
      <c r="J2421" s="12">
        <v>0</v>
      </c>
    </row>
    <row r="2422" spans="2:10" s="1" customFormat="1" ht="19.75" customHeight="1" x14ac:dyDescent="0.25">
      <c r="B2422" s="9" t="s">
        <v>18</v>
      </c>
      <c r="C2422" s="10" t="s">
        <v>16</v>
      </c>
      <c r="D2422" s="11">
        <v>45729</v>
      </c>
      <c r="E2422" s="11">
        <v>49360</v>
      </c>
      <c r="F2422" s="10" t="s">
        <v>19</v>
      </c>
      <c r="G2422" s="12">
        <v>340815.89</v>
      </c>
      <c r="H2422" s="12">
        <v>0</v>
      </c>
      <c r="I2422" s="12">
        <v>302</v>
      </c>
      <c r="J2422" s="12">
        <v>0</v>
      </c>
    </row>
    <row r="2423" spans="2:10" s="1" customFormat="1" ht="19.75" customHeight="1" x14ac:dyDescent="0.25">
      <c r="B2423" s="9" t="s">
        <v>18</v>
      </c>
      <c r="C2423" s="10" t="s">
        <v>16</v>
      </c>
      <c r="D2423" s="11">
        <v>45730</v>
      </c>
      <c r="E2423" s="11">
        <v>46203</v>
      </c>
      <c r="F2423" s="10" t="s">
        <v>17</v>
      </c>
      <c r="G2423" s="12">
        <v>75637.89</v>
      </c>
      <c r="H2423" s="12">
        <v>0</v>
      </c>
      <c r="I2423" s="12">
        <v>0</v>
      </c>
      <c r="J2423" s="12">
        <v>0</v>
      </c>
    </row>
    <row r="2424" spans="2:10" s="1" customFormat="1" ht="19.75" customHeight="1" x14ac:dyDescent="0.25">
      <c r="B2424" s="9" t="s">
        <v>18</v>
      </c>
      <c r="C2424" s="10" t="s">
        <v>16</v>
      </c>
      <c r="D2424" s="11">
        <v>45730</v>
      </c>
      <c r="E2424" s="11">
        <v>46387</v>
      </c>
      <c r="F2424" s="10" t="s">
        <v>17</v>
      </c>
      <c r="G2424" s="12">
        <v>129981.96</v>
      </c>
      <c r="H2424" s="12">
        <v>0</v>
      </c>
      <c r="I2424" s="12">
        <v>0</v>
      </c>
      <c r="J2424" s="12">
        <v>0</v>
      </c>
    </row>
    <row r="2425" spans="2:10" s="1" customFormat="1" ht="19.75" customHeight="1" x14ac:dyDescent="0.25">
      <c r="B2425" s="9" t="s">
        <v>18</v>
      </c>
      <c r="C2425" s="10" t="s">
        <v>16</v>
      </c>
      <c r="D2425" s="11">
        <v>45731</v>
      </c>
      <c r="E2425" s="11">
        <v>46096</v>
      </c>
      <c r="F2425" s="10" t="s">
        <v>17</v>
      </c>
      <c r="G2425" s="12">
        <v>5749.2</v>
      </c>
      <c r="H2425" s="12">
        <v>0</v>
      </c>
      <c r="I2425" s="12">
        <v>0</v>
      </c>
      <c r="J2425" s="12">
        <v>0</v>
      </c>
    </row>
    <row r="2426" spans="2:10" s="1" customFormat="1" ht="19.75" customHeight="1" x14ac:dyDescent="0.25">
      <c r="B2426" s="9" t="s">
        <v>18</v>
      </c>
      <c r="C2426" s="10" t="s">
        <v>16</v>
      </c>
      <c r="D2426" s="11">
        <v>45731</v>
      </c>
      <c r="E2426" s="11">
        <v>46590</v>
      </c>
      <c r="F2426" s="10" t="s">
        <v>17</v>
      </c>
      <c r="G2426" s="12">
        <v>26963.3</v>
      </c>
      <c r="H2426" s="12">
        <v>0</v>
      </c>
      <c r="I2426" s="12">
        <v>0</v>
      </c>
      <c r="J2426" s="12">
        <v>0</v>
      </c>
    </row>
    <row r="2427" spans="2:10" s="1" customFormat="1" ht="19.75" customHeight="1" x14ac:dyDescent="0.25">
      <c r="B2427" s="9" t="s">
        <v>18</v>
      </c>
      <c r="C2427" s="10" t="s">
        <v>16</v>
      </c>
      <c r="D2427" s="11">
        <v>45733</v>
      </c>
      <c r="E2427" s="11">
        <v>46435</v>
      </c>
      <c r="F2427" s="10" t="s">
        <v>19</v>
      </c>
      <c r="G2427" s="12">
        <v>16264.6</v>
      </c>
      <c r="H2427" s="12">
        <v>0</v>
      </c>
      <c r="I2427" s="12">
        <v>0</v>
      </c>
      <c r="J2427" s="12">
        <v>0</v>
      </c>
    </row>
    <row r="2428" spans="2:10" s="1" customFormat="1" ht="19.75" customHeight="1" x14ac:dyDescent="0.25">
      <c r="B2428" s="9" t="s">
        <v>18</v>
      </c>
      <c r="C2428" s="10" t="s">
        <v>16</v>
      </c>
      <c r="D2428" s="11">
        <v>45734</v>
      </c>
      <c r="E2428" s="11">
        <v>46290</v>
      </c>
      <c r="F2428" s="10" t="s">
        <v>19</v>
      </c>
      <c r="G2428" s="12">
        <v>9997.36</v>
      </c>
      <c r="H2428" s="12">
        <v>0</v>
      </c>
      <c r="I2428" s="12">
        <v>0</v>
      </c>
      <c r="J2428" s="12">
        <v>0</v>
      </c>
    </row>
    <row r="2429" spans="2:10" s="1" customFormat="1" ht="19.75" customHeight="1" x14ac:dyDescent="0.25">
      <c r="B2429" s="9" t="s">
        <v>18</v>
      </c>
      <c r="C2429" s="10" t="s">
        <v>16</v>
      </c>
      <c r="D2429" s="11">
        <v>45735</v>
      </c>
      <c r="E2429" s="11">
        <v>46831</v>
      </c>
      <c r="F2429" s="10" t="s">
        <v>17</v>
      </c>
      <c r="G2429" s="12">
        <v>7236.46</v>
      </c>
      <c r="H2429" s="12">
        <v>0</v>
      </c>
      <c r="I2429" s="12">
        <v>0</v>
      </c>
      <c r="J2429" s="12">
        <v>0</v>
      </c>
    </row>
    <row r="2430" spans="2:10" s="1" customFormat="1" ht="19.75" customHeight="1" x14ac:dyDescent="0.25">
      <c r="B2430" s="9" t="s">
        <v>18</v>
      </c>
      <c r="C2430" s="10" t="s">
        <v>16</v>
      </c>
      <c r="D2430" s="11">
        <v>45736</v>
      </c>
      <c r="E2430" s="11">
        <v>49387</v>
      </c>
      <c r="F2430" s="10" t="s">
        <v>17</v>
      </c>
      <c r="G2430" s="12">
        <v>11650</v>
      </c>
      <c r="H2430" s="12">
        <v>0</v>
      </c>
      <c r="I2430" s="12">
        <v>0</v>
      </c>
      <c r="J2430" s="12">
        <v>0</v>
      </c>
    </row>
    <row r="2431" spans="2:10" s="1" customFormat="1" ht="19.75" customHeight="1" x14ac:dyDescent="0.25">
      <c r="B2431" s="9" t="s">
        <v>18</v>
      </c>
      <c r="C2431" s="10" t="s">
        <v>16</v>
      </c>
      <c r="D2431" s="11">
        <v>45736</v>
      </c>
      <c r="E2431" s="11">
        <v>49387</v>
      </c>
      <c r="F2431" s="10" t="s">
        <v>19</v>
      </c>
      <c r="G2431" s="12">
        <v>8185.26</v>
      </c>
      <c r="H2431" s="12">
        <v>0</v>
      </c>
      <c r="I2431" s="12">
        <v>0</v>
      </c>
      <c r="J2431" s="12">
        <v>0</v>
      </c>
    </row>
    <row r="2432" spans="2:10" s="1" customFormat="1" ht="19.75" customHeight="1" x14ac:dyDescent="0.25">
      <c r="B2432" s="9" t="s">
        <v>18</v>
      </c>
      <c r="C2432" s="10" t="s">
        <v>16</v>
      </c>
      <c r="D2432" s="11">
        <v>45737</v>
      </c>
      <c r="E2432" s="11">
        <v>47562</v>
      </c>
      <c r="F2432" s="10" t="s">
        <v>17</v>
      </c>
      <c r="G2432" s="12">
        <v>42500.03</v>
      </c>
      <c r="H2432" s="12">
        <v>0</v>
      </c>
      <c r="I2432" s="12">
        <v>0</v>
      </c>
      <c r="J2432" s="12">
        <v>0</v>
      </c>
    </row>
    <row r="2433" spans="2:10" s="1" customFormat="1" ht="19.75" customHeight="1" x14ac:dyDescent="0.25">
      <c r="B2433" s="9" t="s">
        <v>18</v>
      </c>
      <c r="C2433" s="10" t="s">
        <v>16</v>
      </c>
      <c r="D2433" s="11">
        <v>45737</v>
      </c>
      <c r="E2433" s="11">
        <v>49405</v>
      </c>
      <c r="F2433" s="10" t="s">
        <v>17</v>
      </c>
      <c r="G2433" s="12">
        <v>257014.25</v>
      </c>
      <c r="H2433" s="12">
        <v>0</v>
      </c>
      <c r="I2433" s="12">
        <v>0</v>
      </c>
      <c r="J2433" s="12">
        <v>0</v>
      </c>
    </row>
    <row r="2434" spans="2:10" s="1" customFormat="1" ht="19.75" customHeight="1" x14ac:dyDescent="0.25">
      <c r="B2434" s="9" t="s">
        <v>18</v>
      </c>
      <c r="C2434" s="10" t="s">
        <v>16</v>
      </c>
      <c r="D2434" s="11">
        <v>45740</v>
      </c>
      <c r="E2434" s="11">
        <v>49390</v>
      </c>
      <c r="F2434" s="10" t="s">
        <v>17</v>
      </c>
      <c r="G2434" s="12">
        <v>126580</v>
      </c>
      <c r="H2434" s="12">
        <v>0</v>
      </c>
      <c r="I2434" s="12">
        <v>0</v>
      </c>
      <c r="J2434" s="12">
        <v>0</v>
      </c>
    </row>
    <row r="2435" spans="2:10" s="1" customFormat="1" ht="19.75" customHeight="1" x14ac:dyDescent="0.25">
      <c r="B2435" s="9" t="s">
        <v>18</v>
      </c>
      <c r="C2435" s="10" t="s">
        <v>16</v>
      </c>
      <c r="D2435" s="11">
        <v>45741</v>
      </c>
      <c r="E2435" s="11">
        <v>46106</v>
      </c>
      <c r="F2435" s="10" t="s">
        <v>17</v>
      </c>
      <c r="G2435" s="12">
        <v>3680</v>
      </c>
      <c r="H2435" s="12">
        <v>0</v>
      </c>
      <c r="I2435" s="12">
        <v>0</v>
      </c>
      <c r="J2435" s="12">
        <v>0</v>
      </c>
    </row>
    <row r="2436" spans="2:10" s="1" customFormat="1" ht="19.75" customHeight="1" x14ac:dyDescent="0.25">
      <c r="B2436" s="9" t="s">
        <v>18</v>
      </c>
      <c r="C2436" s="10" t="s">
        <v>16</v>
      </c>
      <c r="D2436" s="11">
        <v>45741</v>
      </c>
      <c r="E2436" s="11">
        <v>47573</v>
      </c>
      <c r="F2436" s="10" t="s">
        <v>17</v>
      </c>
      <c r="G2436" s="12">
        <v>94999</v>
      </c>
      <c r="H2436" s="12">
        <v>0</v>
      </c>
      <c r="I2436" s="12">
        <v>0</v>
      </c>
      <c r="J2436" s="12">
        <v>0</v>
      </c>
    </row>
    <row r="2437" spans="2:10" s="1" customFormat="1" ht="19.75" customHeight="1" x14ac:dyDescent="0.25">
      <c r="B2437" s="9" t="s">
        <v>18</v>
      </c>
      <c r="C2437" s="10" t="s">
        <v>16</v>
      </c>
      <c r="D2437" s="11">
        <v>45742</v>
      </c>
      <c r="E2437" s="11">
        <v>49482</v>
      </c>
      <c r="F2437" s="10" t="s">
        <v>17</v>
      </c>
      <c r="G2437" s="12">
        <v>185502.67</v>
      </c>
      <c r="H2437" s="12">
        <v>0</v>
      </c>
      <c r="I2437" s="12">
        <v>0</v>
      </c>
      <c r="J2437" s="12">
        <v>0</v>
      </c>
    </row>
    <row r="2438" spans="2:10" s="1" customFormat="1" ht="19.75" customHeight="1" x14ac:dyDescent="0.25">
      <c r="B2438" s="9" t="s">
        <v>18</v>
      </c>
      <c r="C2438" s="10" t="s">
        <v>16</v>
      </c>
      <c r="D2438" s="11">
        <v>45743</v>
      </c>
      <c r="E2438" s="11">
        <v>46107</v>
      </c>
      <c r="F2438" s="10" t="s">
        <v>19</v>
      </c>
      <c r="G2438" s="12">
        <v>97047</v>
      </c>
      <c r="H2438" s="12">
        <v>0</v>
      </c>
      <c r="I2438" s="12">
        <v>0</v>
      </c>
      <c r="J2438" s="12">
        <v>0</v>
      </c>
    </row>
    <row r="2439" spans="2:10" s="1" customFormat="1" ht="19.75" customHeight="1" x14ac:dyDescent="0.25">
      <c r="B2439" s="9" t="s">
        <v>18</v>
      </c>
      <c r="C2439" s="10" t="s">
        <v>16</v>
      </c>
      <c r="D2439" s="11">
        <v>45744</v>
      </c>
      <c r="E2439" s="11">
        <v>49396</v>
      </c>
      <c r="F2439" s="10" t="s">
        <v>19</v>
      </c>
      <c r="G2439" s="12">
        <v>54553.26</v>
      </c>
      <c r="H2439" s="12">
        <v>0</v>
      </c>
      <c r="I2439" s="12">
        <v>0</v>
      </c>
      <c r="J2439" s="12">
        <v>0</v>
      </c>
    </row>
    <row r="2440" spans="2:10" s="1" customFormat="1" ht="19.75" customHeight="1" x14ac:dyDescent="0.25">
      <c r="B2440" s="9" t="s">
        <v>18</v>
      </c>
      <c r="C2440" s="10" t="s">
        <v>16</v>
      </c>
      <c r="D2440" s="11">
        <v>45747</v>
      </c>
      <c r="E2440" s="11">
        <v>49390</v>
      </c>
      <c r="F2440" s="10" t="s">
        <v>19</v>
      </c>
      <c r="G2440" s="12">
        <v>229072</v>
      </c>
      <c r="H2440" s="12">
        <v>0</v>
      </c>
      <c r="I2440" s="12">
        <v>0</v>
      </c>
      <c r="J2440" s="12">
        <v>0</v>
      </c>
    </row>
    <row r="2441" spans="2:10" s="1" customFormat="1" ht="19.75" customHeight="1" x14ac:dyDescent="0.25">
      <c r="B2441" s="9" t="s">
        <v>18</v>
      </c>
      <c r="C2441" s="10" t="s">
        <v>16</v>
      </c>
      <c r="D2441" s="11">
        <v>45747</v>
      </c>
      <c r="E2441" s="11">
        <v>49613</v>
      </c>
      <c r="F2441" s="10" t="s">
        <v>17</v>
      </c>
      <c r="G2441" s="12">
        <v>78666</v>
      </c>
      <c r="H2441" s="12">
        <v>0</v>
      </c>
      <c r="I2441" s="12">
        <v>0</v>
      </c>
      <c r="J2441" s="12">
        <v>0</v>
      </c>
    </row>
    <row r="2442" spans="2:10" s="1" customFormat="1" ht="19.75" customHeight="1" x14ac:dyDescent="0.25">
      <c r="B2442" s="9" t="s">
        <v>18</v>
      </c>
      <c r="C2442" s="10" t="s">
        <v>16</v>
      </c>
      <c r="D2442" s="11">
        <v>45748</v>
      </c>
      <c r="E2442" s="11">
        <v>46023</v>
      </c>
      <c r="F2442" s="10" t="s">
        <v>17</v>
      </c>
      <c r="G2442" s="12">
        <v>45955.73</v>
      </c>
      <c r="H2442" s="12">
        <v>0</v>
      </c>
      <c r="I2442" s="12">
        <v>0</v>
      </c>
      <c r="J2442" s="12">
        <v>0</v>
      </c>
    </row>
    <row r="2443" spans="2:10" s="1" customFormat="1" ht="19.75" customHeight="1" x14ac:dyDescent="0.25">
      <c r="B2443" s="9" t="s">
        <v>18</v>
      </c>
      <c r="C2443" s="10" t="s">
        <v>16</v>
      </c>
      <c r="D2443" s="11">
        <v>45748</v>
      </c>
      <c r="E2443" s="11">
        <v>46053</v>
      </c>
      <c r="F2443" s="10" t="s">
        <v>17</v>
      </c>
      <c r="G2443" s="12">
        <v>0</v>
      </c>
      <c r="H2443" s="12">
        <v>0</v>
      </c>
      <c r="I2443" s="12">
        <v>0</v>
      </c>
      <c r="J2443" s="12">
        <v>0</v>
      </c>
    </row>
    <row r="2444" spans="2:10" s="1" customFormat="1" ht="19.75" customHeight="1" x14ac:dyDescent="0.25">
      <c r="B2444" s="9" t="s">
        <v>18</v>
      </c>
      <c r="C2444" s="10" t="s">
        <v>16</v>
      </c>
      <c r="D2444" s="11">
        <v>45748</v>
      </c>
      <c r="E2444" s="11">
        <v>46387</v>
      </c>
      <c r="F2444" s="10" t="s">
        <v>17</v>
      </c>
      <c r="G2444" s="12">
        <v>35342.17</v>
      </c>
      <c r="H2444" s="12">
        <v>0</v>
      </c>
      <c r="I2444" s="12">
        <v>0</v>
      </c>
      <c r="J2444" s="12">
        <v>0</v>
      </c>
    </row>
    <row r="2445" spans="2:10" s="1" customFormat="1" ht="19.75" customHeight="1" x14ac:dyDescent="0.25">
      <c r="B2445" s="9" t="s">
        <v>18</v>
      </c>
      <c r="C2445" s="10" t="s">
        <v>16</v>
      </c>
      <c r="D2445" s="11">
        <v>45748</v>
      </c>
      <c r="E2445" s="11">
        <v>46631</v>
      </c>
      <c r="F2445" s="10" t="s">
        <v>19</v>
      </c>
      <c r="G2445" s="12">
        <v>21195.01</v>
      </c>
      <c r="H2445" s="12">
        <v>0</v>
      </c>
      <c r="I2445" s="12">
        <v>67.489999999999995</v>
      </c>
      <c r="J2445" s="12">
        <v>0</v>
      </c>
    </row>
    <row r="2446" spans="2:10" s="1" customFormat="1" ht="19.75" customHeight="1" x14ac:dyDescent="0.25">
      <c r="B2446" s="9" t="s">
        <v>18</v>
      </c>
      <c r="C2446" s="10" t="s">
        <v>16</v>
      </c>
      <c r="D2446" s="11">
        <v>45748</v>
      </c>
      <c r="E2446" s="11">
        <v>47603</v>
      </c>
      <c r="F2446" s="10" t="s">
        <v>19</v>
      </c>
      <c r="G2446" s="12">
        <v>30251.26</v>
      </c>
      <c r="H2446" s="12">
        <v>0</v>
      </c>
      <c r="I2446" s="12">
        <v>0</v>
      </c>
      <c r="J2446" s="12">
        <v>0</v>
      </c>
    </row>
    <row r="2447" spans="2:10" s="1" customFormat="1" ht="19.75" customHeight="1" x14ac:dyDescent="0.25">
      <c r="B2447" s="9" t="s">
        <v>18</v>
      </c>
      <c r="C2447" s="10" t="s">
        <v>16</v>
      </c>
      <c r="D2447" s="11">
        <v>45748</v>
      </c>
      <c r="E2447" s="11">
        <v>49400</v>
      </c>
      <c r="F2447" s="10" t="s">
        <v>17</v>
      </c>
      <c r="G2447" s="12">
        <v>118862.1</v>
      </c>
      <c r="H2447" s="12">
        <v>0</v>
      </c>
      <c r="I2447" s="12">
        <v>0</v>
      </c>
      <c r="J2447" s="12">
        <v>0</v>
      </c>
    </row>
    <row r="2448" spans="2:10" s="1" customFormat="1" ht="19.75" customHeight="1" x14ac:dyDescent="0.25">
      <c r="B2448" s="9" t="s">
        <v>18</v>
      </c>
      <c r="C2448" s="10" t="s">
        <v>16</v>
      </c>
      <c r="D2448" s="11">
        <v>45748</v>
      </c>
      <c r="E2448" s="11">
        <v>49480</v>
      </c>
      <c r="F2448" s="10" t="s">
        <v>19</v>
      </c>
      <c r="G2448" s="12">
        <v>18492.240000000002</v>
      </c>
      <c r="H2448" s="12">
        <v>0</v>
      </c>
      <c r="I2448" s="12">
        <v>0</v>
      </c>
      <c r="J2448" s="12">
        <v>0</v>
      </c>
    </row>
    <row r="2449" spans="2:10" s="1" customFormat="1" ht="19.75" customHeight="1" x14ac:dyDescent="0.25">
      <c r="B2449" s="9" t="s">
        <v>18</v>
      </c>
      <c r="C2449" s="10" t="s">
        <v>16</v>
      </c>
      <c r="D2449" s="11">
        <v>45749</v>
      </c>
      <c r="E2449" s="11">
        <v>46113</v>
      </c>
      <c r="F2449" s="10" t="s">
        <v>17</v>
      </c>
      <c r="G2449" s="12">
        <v>0</v>
      </c>
      <c r="H2449" s="12">
        <v>0</v>
      </c>
      <c r="I2449" s="12">
        <v>0</v>
      </c>
      <c r="J2449" s="12">
        <v>0</v>
      </c>
    </row>
    <row r="2450" spans="2:10" s="1" customFormat="1" ht="19.75" customHeight="1" x14ac:dyDescent="0.25">
      <c r="B2450" s="9" t="s">
        <v>18</v>
      </c>
      <c r="C2450" s="10" t="s">
        <v>16</v>
      </c>
      <c r="D2450" s="11">
        <v>45749</v>
      </c>
      <c r="E2450" s="11">
        <v>49674</v>
      </c>
      <c r="F2450" s="10" t="s">
        <v>17</v>
      </c>
      <c r="G2450" s="12">
        <v>137365.26</v>
      </c>
      <c r="H2450" s="12">
        <v>0</v>
      </c>
      <c r="I2450" s="12">
        <v>0</v>
      </c>
      <c r="J2450" s="12">
        <v>0</v>
      </c>
    </row>
    <row r="2451" spans="2:10" s="1" customFormat="1" ht="19.75" customHeight="1" x14ac:dyDescent="0.25">
      <c r="B2451" s="9" t="s">
        <v>18</v>
      </c>
      <c r="C2451" s="10" t="s">
        <v>16</v>
      </c>
      <c r="D2451" s="11">
        <v>45754</v>
      </c>
      <c r="E2451" s="11">
        <v>49398</v>
      </c>
      <c r="F2451" s="10" t="s">
        <v>19</v>
      </c>
      <c r="G2451" s="12">
        <v>98777.66</v>
      </c>
      <c r="H2451" s="12">
        <v>0</v>
      </c>
      <c r="I2451" s="12">
        <v>0</v>
      </c>
      <c r="J2451" s="12">
        <v>0</v>
      </c>
    </row>
    <row r="2452" spans="2:10" s="1" customFormat="1" ht="19.75" customHeight="1" x14ac:dyDescent="0.25">
      <c r="B2452" s="9" t="s">
        <v>18</v>
      </c>
      <c r="C2452" s="10" t="s">
        <v>16</v>
      </c>
      <c r="D2452" s="11">
        <v>45755</v>
      </c>
      <c r="E2452" s="11">
        <v>49405</v>
      </c>
      <c r="F2452" s="10" t="s">
        <v>19</v>
      </c>
      <c r="G2452" s="12">
        <v>85535.8</v>
      </c>
      <c r="H2452" s="12">
        <v>0</v>
      </c>
      <c r="I2452" s="12">
        <v>0</v>
      </c>
      <c r="J2452" s="12">
        <v>0</v>
      </c>
    </row>
    <row r="2453" spans="2:10" s="1" customFormat="1" ht="19.75" customHeight="1" x14ac:dyDescent="0.25">
      <c r="B2453" s="9" t="s">
        <v>18</v>
      </c>
      <c r="C2453" s="10" t="s">
        <v>16</v>
      </c>
      <c r="D2453" s="11">
        <v>45755</v>
      </c>
      <c r="E2453" s="11">
        <v>49429</v>
      </c>
      <c r="F2453" s="10" t="s">
        <v>17</v>
      </c>
      <c r="G2453" s="12">
        <v>821336</v>
      </c>
      <c r="H2453" s="12">
        <v>0</v>
      </c>
      <c r="I2453" s="12">
        <v>0</v>
      </c>
      <c r="J2453" s="12">
        <v>0</v>
      </c>
    </row>
    <row r="2454" spans="2:10" s="1" customFormat="1" ht="19.75" customHeight="1" x14ac:dyDescent="0.25">
      <c r="B2454" s="9" t="s">
        <v>18</v>
      </c>
      <c r="C2454" s="10" t="s">
        <v>16</v>
      </c>
      <c r="D2454" s="11">
        <v>45755</v>
      </c>
      <c r="E2454" s="11">
        <v>51220</v>
      </c>
      <c r="F2454" s="10" t="s">
        <v>19</v>
      </c>
      <c r="G2454" s="12">
        <v>2752782.16</v>
      </c>
      <c r="H2454" s="12">
        <v>0</v>
      </c>
      <c r="I2454" s="12">
        <v>173.27</v>
      </c>
      <c r="J2454" s="12">
        <v>0</v>
      </c>
    </row>
    <row r="2455" spans="2:10" s="1" customFormat="1" ht="19.75" customHeight="1" x14ac:dyDescent="0.25">
      <c r="B2455" s="9" t="s">
        <v>18</v>
      </c>
      <c r="C2455" s="10" t="s">
        <v>16</v>
      </c>
      <c r="D2455" s="11">
        <v>45756</v>
      </c>
      <c r="E2455" s="11">
        <v>49405</v>
      </c>
      <c r="F2455" s="10" t="s">
        <v>17</v>
      </c>
      <c r="G2455" s="12">
        <v>100738.5</v>
      </c>
      <c r="H2455" s="12">
        <v>0</v>
      </c>
      <c r="I2455" s="12">
        <v>0</v>
      </c>
      <c r="J2455" s="12">
        <v>0</v>
      </c>
    </row>
    <row r="2456" spans="2:10" s="1" customFormat="1" ht="19.75" customHeight="1" x14ac:dyDescent="0.25">
      <c r="B2456" s="9" t="s">
        <v>18</v>
      </c>
      <c r="C2456" s="10" t="s">
        <v>16</v>
      </c>
      <c r="D2456" s="11">
        <v>45756</v>
      </c>
      <c r="E2456" s="11">
        <v>49405</v>
      </c>
      <c r="F2456" s="10" t="s">
        <v>19</v>
      </c>
      <c r="G2456" s="12">
        <v>18739.79</v>
      </c>
      <c r="H2456" s="12">
        <v>0</v>
      </c>
      <c r="I2456" s="12">
        <v>0</v>
      </c>
      <c r="J2456" s="12">
        <v>0</v>
      </c>
    </row>
    <row r="2457" spans="2:10" s="1" customFormat="1" ht="19.75" customHeight="1" x14ac:dyDescent="0.25">
      <c r="B2457" s="9" t="s">
        <v>18</v>
      </c>
      <c r="C2457" s="10" t="s">
        <v>16</v>
      </c>
      <c r="D2457" s="11">
        <v>45756</v>
      </c>
      <c r="E2457" s="11">
        <v>51959</v>
      </c>
      <c r="F2457" s="10" t="s">
        <v>19</v>
      </c>
      <c r="G2457" s="12">
        <v>2882352</v>
      </c>
      <c r="H2457" s="12">
        <v>0</v>
      </c>
      <c r="I2457" s="12">
        <v>0</v>
      </c>
      <c r="J2457" s="12">
        <v>0</v>
      </c>
    </row>
    <row r="2458" spans="2:10" s="1" customFormat="1" ht="19.75" customHeight="1" x14ac:dyDescent="0.25">
      <c r="B2458" s="9" t="s">
        <v>18</v>
      </c>
      <c r="C2458" s="10" t="s">
        <v>16</v>
      </c>
      <c r="D2458" s="11">
        <v>45758</v>
      </c>
      <c r="E2458" s="11">
        <v>47118</v>
      </c>
      <c r="F2458" s="10" t="s">
        <v>19</v>
      </c>
      <c r="G2458" s="12">
        <v>263699.15000000002</v>
      </c>
      <c r="H2458" s="12">
        <v>0</v>
      </c>
      <c r="I2458" s="12">
        <v>0</v>
      </c>
      <c r="J2458" s="12">
        <v>0</v>
      </c>
    </row>
    <row r="2459" spans="2:10" s="1" customFormat="1" ht="19.75" customHeight="1" x14ac:dyDescent="0.25">
      <c r="B2459" s="9" t="s">
        <v>18</v>
      </c>
      <c r="C2459" s="10" t="s">
        <v>16</v>
      </c>
      <c r="D2459" s="11">
        <v>45758</v>
      </c>
      <c r="E2459" s="11">
        <v>47848</v>
      </c>
      <c r="F2459" s="10" t="s">
        <v>19</v>
      </c>
      <c r="G2459" s="12">
        <v>79519.16</v>
      </c>
      <c r="H2459" s="12">
        <v>0</v>
      </c>
      <c r="I2459" s="12">
        <v>0</v>
      </c>
      <c r="J2459" s="12">
        <v>0</v>
      </c>
    </row>
    <row r="2460" spans="2:10" s="1" customFormat="1" ht="19.75" customHeight="1" x14ac:dyDescent="0.25">
      <c r="B2460" s="9" t="s">
        <v>18</v>
      </c>
      <c r="C2460" s="10" t="s">
        <v>16</v>
      </c>
      <c r="D2460" s="11">
        <v>45761</v>
      </c>
      <c r="E2460" s="11">
        <v>51246</v>
      </c>
      <c r="F2460" s="10" t="s">
        <v>17</v>
      </c>
      <c r="G2460" s="12">
        <v>253224</v>
      </c>
      <c r="H2460" s="12">
        <v>0</v>
      </c>
      <c r="I2460" s="12">
        <v>0</v>
      </c>
      <c r="J2460" s="12">
        <v>0</v>
      </c>
    </row>
    <row r="2461" spans="2:10" s="1" customFormat="1" ht="19.75" customHeight="1" x14ac:dyDescent="0.25">
      <c r="B2461" s="9" t="s">
        <v>18</v>
      </c>
      <c r="C2461" s="10" t="s">
        <v>16</v>
      </c>
      <c r="D2461" s="11">
        <v>45762</v>
      </c>
      <c r="E2461" s="11">
        <v>47519</v>
      </c>
      <c r="F2461" s="10" t="s">
        <v>17</v>
      </c>
      <c r="G2461" s="12">
        <v>22289.1</v>
      </c>
      <c r="H2461" s="12">
        <v>0</v>
      </c>
      <c r="I2461" s="12">
        <v>0</v>
      </c>
      <c r="J2461" s="12">
        <v>0</v>
      </c>
    </row>
    <row r="2462" spans="2:10" s="1" customFormat="1" ht="19.75" customHeight="1" x14ac:dyDescent="0.25">
      <c r="B2462" s="9" t="s">
        <v>18</v>
      </c>
      <c r="C2462" s="10" t="s">
        <v>16</v>
      </c>
      <c r="D2462" s="11">
        <v>45763</v>
      </c>
      <c r="E2462" s="11">
        <v>46112</v>
      </c>
      <c r="F2462" s="10" t="s">
        <v>19</v>
      </c>
      <c r="G2462" s="12">
        <v>146357.22</v>
      </c>
      <c r="H2462" s="12">
        <v>0</v>
      </c>
      <c r="I2462" s="12">
        <v>0</v>
      </c>
      <c r="J2462" s="12">
        <v>0</v>
      </c>
    </row>
    <row r="2463" spans="2:10" s="1" customFormat="1" ht="19.75" customHeight="1" x14ac:dyDescent="0.25">
      <c r="B2463" s="9" t="s">
        <v>18</v>
      </c>
      <c r="C2463" s="10" t="s">
        <v>16</v>
      </c>
      <c r="D2463" s="11">
        <v>45763</v>
      </c>
      <c r="E2463" s="11">
        <v>46387</v>
      </c>
      <c r="F2463" s="10" t="s">
        <v>17</v>
      </c>
      <c r="G2463" s="12">
        <v>7984</v>
      </c>
      <c r="H2463" s="12">
        <v>0</v>
      </c>
      <c r="I2463" s="12">
        <v>0</v>
      </c>
      <c r="J2463" s="12">
        <v>0</v>
      </c>
    </row>
    <row r="2464" spans="2:10" s="1" customFormat="1" ht="19.75" customHeight="1" x14ac:dyDescent="0.25">
      <c r="B2464" s="9" t="s">
        <v>18</v>
      </c>
      <c r="C2464" s="10" t="s">
        <v>16</v>
      </c>
      <c r="D2464" s="11">
        <v>45763</v>
      </c>
      <c r="E2464" s="11">
        <v>49377</v>
      </c>
      <c r="F2464" s="10" t="s">
        <v>19</v>
      </c>
      <c r="G2464" s="12">
        <v>60666.64</v>
      </c>
      <c r="H2464" s="12">
        <v>0</v>
      </c>
      <c r="I2464" s="12">
        <v>148.16</v>
      </c>
      <c r="J2464" s="12">
        <v>0</v>
      </c>
    </row>
    <row r="2465" spans="2:10" s="1" customFormat="1" ht="19.75" customHeight="1" x14ac:dyDescent="0.25">
      <c r="B2465" s="9" t="s">
        <v>18</v>
      </c>
      <c r="C2465" s="10" t="s">
        <v>16</v>
      </c>
      <c r="D2465" s="11">
        <v>45763</v>
      </c>
      <c r="E2465" s="11">
        <v>49414</v>
      </c>
      <c r="F2465" s="10" t="s">
        <v>17</v>
      </c>
      <c r="G2465" s="12">
        <v>65333.36</v>
      </c>
      <c r="H2465" s="12">
        <v>0</v>
      </c>
      <c r="I2465" s="12">
        <v>0</v>
      </c>
      <c r="J2465" s="12">
        <v>0</v>
      </c>
    </row>
    <row r="2466" spans="2:10" s="1" customFormat="1" ht="19.75" customHeight="1" x14ac:dyDescent="0.25">
      <c r="B2466" s="9" t="s">
        <v>18</v>
      </c>
      <c r="C2466" s="10" t="s">
        <v>16</v>
      </c>
      <c r="D2466" s="11">
        <v>45764</v>
      </c>
      <c r="E2466" s="11">
        <v>46387</v>
      </c>
      <c r="F2466" s="10" t="s">
        <v>19</v>
      </c>
      <c r="G2466" s="12">
        <v>51729.7</v>
      </c>
      <c r="H2466" s="12">
        <v>0</v>
      </c>
      <c r="I2466" s="12">
        <v>0</v>
      </c>
      <c r="J2466" s="12">
        <v>0</v>
      </c>
    </row>
    <row r="2467" spans="2:10" s="1" customFormat="1" ht="19.75" customHeight="1" x14ac:dyDescent="0.25">
      <c r="B2467" s="9" t="s">
        <v>18</v>
      </c>
      <c r="C2467" s="10" t="s">
        <v>16</v>
      </c>
      <c r="D2467" s="11">
        <v>45767</v>
      </c>
      <c r="E2467" s="11">
        <v>49419</v>
      </c>
      <c r="F2467" s="10" t="s">
        <v>17</v>
      </c>
      <c r="G2467" s="12">
        <v>69891.039999999994</v>
      </c>
      <c r="H2467" s="12">
        <v>0</v>
      </c>
      <c r="I2467" s="12">
        <v>0</v>
      </c>
      <c r="J2467" s="12">
        <v>0</v>
      </c>
    </row>
    <row r="2468" spans="2:10" s="1" customFormat="1" ht="19.75" customHeight="1" x14ac:dyDescent="0.25">
      <c r="B2468" s="9" t="s">
        <v>18</v>
      </c>
      <c r="C2468" s="10" t="s">
        <v>16</v>
      </c>
      <c r="D2468" s="11">
        <v>45770</v>
      </c>
      <c r="E2468" s="11">
        <v>47628</v>
      </c>
      <c r="F2468" s="10" t="s">
        <v>19</v>
      </c>
      <c r="G2468" s="12">
        <v>39750</v>
      </c>
      <c r="H2468" s="12">
        <v>0</v>
      </c>
      <c r="I2468" s="12">
        <v>0</v>
      </c>
      <c r="J2468" s="12">
        <v>0</v>
      </c>
    </row>
    <row r="2469" spans="2:10" s="1" customFormat="1" ht="19.75" customHeight="1" x14ac:dyDescent="0.25">
      <c r="B2469" s="9" t="s">
        <v>18</v>
      </c>
      <c r="C2469" s="10" t="s">
        <v>16</v>
      </c>
      <c r="D2469" s="11">
        <v>45770</v>
      </c>
      <c r="E2469" s="11">
        <v>48425</v>
      </c>
      <c r="F2469" s="10" t="s">
        <v>19</v>
      </c>
      <c r="G2469" s="12">
        <v>2566.1</v>
      </c>
      <c r="H2469" s="12">
        <v>0</v>
      </c>
      <c r="I2469" s="12">
        <v>0</v>
      </c>
      <c r="J2469" s="12">
        <v>0</v>
      </c>
    </row>
    <row r="2470" spans="2:10" s="1" customFormat="1" ht="19.75" customHeight="1" x14ac:dyDescent="0.25">
      <c r="B2470" s="9" t="s">
        <v>18</v>
      </c>
      <c r="C2470" s="10" t="s">
        <v>16</v>
      </c>
      <c r="D2470" s="11">
        <v>45772</v>
      </c>
      <c r="E2470" s="11">
        <v>46137</v>
      </c>
      <c r="F2470" s="10" t="s">
        <v>17</v>
      </c>
      <c r="G2470" s="12">
        <v>223599.17</v>
      </c>
      <c r="H2470" s="12">
        <v>0</v>
      </c>
      <c r="I2470" s="12">
        <v>0</v>
      </c>
      <c r="J2470" s="12">
        <v>0</v>
      </c>
    </row>
    <row r="2471" spans="2:10" s="1" customFormat="1" ht="19.75" customHeight="1" x14ac:dyDescent="0.25">
      <c r="B2471" s="9" t="s">
        <v>18</v>
      </c>
      <c r="C2471" s="10" t="s">
        <v>16</v>
      </c>
      <c r="D2471" s="11">
        <v>45775</v>
      </c>
      <c r="E2471" s="11">
        <v>46864</v>
      </c>
      <c r="F2471" s="10" t="s">
        <v>17</v>
      </c>
      <c r="G2471" s="12">
        <v>6912.63</v>
      </c>
      <c r="H2471" s="12">
        <v>0</v>
      </c>
      <c r="I2471" s="12">
        <v>0</v>
      </c>
      <c r="J2471" s="12">
        <v>0</v>
      </c>
    </row>
    <row r="2472" spans="2:10" s="1" customFormat="1" ht="19.75" customHeight="1" x14ac:dyDescent="0.25">
      <c r="B2472" s="9" t="s">
        <v>18</v>
      </c>
      <c r="C2472" s="10" t="s">
        <v>16</v>
      </c>
      <c r="D2472" s="11">
        <v>45775</v>
      </c>
      <c r="E2472" s="11">
        <v>48325</v>
      </c>
      <c r="F2472" s="10" t="s">
        <v>17</v>
      </c>
      <c r="G2472" s="12">
        <v>34560</v>
      </c>
      <c r="H2472" s="12">
        <v>0</v>
      </c>
      <c r="I2472" s="12">
        <v>0</v>
      </c>
      <c r="J2472" s="12">
        <v>0</v>
      </c>
    </row>
    <row r="2473" spans="2:10" s="1" customFormat="1" ht="19.75" customHeight="1" x14ac:dyDescent="0.25">
      <c r="B2473" s="9" t="s">
        <v>18</v>
      </c>
      <c r="C2473" s="10" t="s">
        <v>16</v>
      </c>
      <c r="D2473" s="11">
        <v>45776</v>
      </c>
      <c r="E2473" s="11">
        <v>46108</v>
      </c>
      <c r="F2473" s="10" t="s">
        <v>17</v>
      </c>
      <c r="G2473" s="12">
        <v>6228.27</v>
      </c>
      <c r="H2473" s="12">
        <v>0</v>
      </c>
      <c r="I2473" s="12">
        <v>0</v>
      </c>
      <c r="J2473" s="12">
        <v>0</v>
      </c>
    </row>
    <row r="2474" spans="2:10" s="1" customFormat="1" ht="19.75" customHeight="1" x14ac:dyDescent="0.25">
      <c r="B2474" s="9" t="s">
        <v>18</v>
      </c>
      <c r="C2474" s="10" t="s">
        <v>16</v>
      </c>
      <c r="D2474" s="11">
        <v>45777</v>
      </c>
      <c r="E2474" s="11">
        <v>47664</v>
      </c>
      <c r="F2474" s="10" t="s">
        <v>17</v>
      </c>
      <c r="G2474" s="12">
        <v>27852</v>
      </c>
      <c r="H2474" s="12">
        <v>0</v>
      </c>
      <c r="I2474" s="12">
        <v>0</v>
      </c>
      <c r="J2474" s="12">
        <v>0</v>
      </c>
    </row>
    <row r="2475" spans="2:10" s="1" customFormat="1" ht="19.75" customHeight="1" x14ac:dyDescent="0.25">
      <c r="B2475" s="9" t="s">
        <v>18</v>
      </c>
      <c r="C2475" s="10" t="s">
        <v>16</v>
      </c>
      <c r="D2475" s="11">
        <v>45777</v>
      </c>
      <c r="E2475" s="11">
        <v>47730</v>
      </c>
      <c r="F2475" s="10" t="s">
        <v>17</v>
      </c>
      <c r="G2475" s="12">
        <v>98629.3</v>
      </c>
      <c r="H2475" s="12">
        <v>0</v>
      </c>
      <c r="I2475" s="12">
        <v>0</v>
      </c>
      <c r="J2475" s="12">
        <v>0</v>
      </c>
    </row>
    <row r="2476" spans="2:10" s="1" customFormat="1" ht="19.75" customHeight="1" x14ac:dyDescent="0.25">
      <c r="B2476" s="9" t="s">
        <v>18</v>
      </c>
      <c r="C2476" s="10" t="s">
        <v>16</v>
      </c>
      <c r="D2476" s="11">
        <v>45778</v>
      </c>
      <c r="E2476" s="11">
        <v>46143</v>
      </c>
      <c r="F2476" s="10" t="s">
        <v>17</v>
      </c>
      <c r="G2476" s="12">
        <v>0</v>
      </c>
      <c r="H2476" s="12">
        <v>0</v>
      </c>
      <c r="I2476" s="12">
        <v>0</v>
      </c>
      <c r="J2476" s="12">
        <v>0</v>
      </c>
    </row>
    <row r="2477" spans="2:10" s="1" customFormat="1" ht="19.75" customHeight="1" x14ac:dyDescent="0.25">
      <c r="B2477" s="9" t="s">
        <v>18</v>
      </c>
      <c r="C2477" s="10" t="s">
        <v>16</v>
      </c>
      <c r="D2477" s="11">
        <v>45782</v>
      </c>
      <c r="E2477" s="11">
        <v>49799</v>
      </c>
      <c r="F2477" s="10" t="s">
        <v>17</v>
      </c>
      <c r="G2477" s="12">
        <v>16730.93</v>
      </c>
      <c r="H2477" s="12">
        <v>0</v>
      </c>
      <c r="I2477" s="12">
        <v>0</v>
      </c>
      <c r="J2477" s="12">
        <v>0</v>
      </c>
    </row>
    <row r="2478" spans="2:10" s="1" customFormat="1" ht="19.75" customHeight="1" x14ac:dyDescent="0.25">
      <c r="B2478" s="9" t="s">
        <v>18</v>
      </c>
      <c r="C2478" s="10" t="s">
        <v>16</v>
      </c>
      <c r="D2478" s="11">
        <v>45783</v>
      </c>
      <c r="E2478" s="11">
        <v>46203</v>
      </c>
      <c r="F2478" s="10" t="s">
        <v>19</v>
      </c>
      <c r="G2478" s="12">
        <v>4376.7</v>
      </c>
      <c r="H2478" s="12">
        <v>0</v>
      </c>
      <c r="I2478" s="12">
        <v>0</v>
      </c>
      <c r="J2478" s="12">
        <v>0</v>
      </c>
    </row>
    <row r="2479" spans="2:10" s="1" customFormat="1" ht="19.75" customHeight="1" x14ac:dyDescent="0.25">
      <c r="B2479" s="9" t="s">
        <v>18</v>
      </c>
      <c r="C2479" s="10" t="s">
        <v>16</v>
      </c>
      <c r="D2479" s="11">
        <v>45783</v>
      </c>
      <c r="E2479" s="11">
        <v>49419</v>
      </c>
      <c r="F2479" s="10" t="s">
        <v>19</v>
      </c>
      <c r="G2479" s="12">
        <v>615266.6</v>
      </c>
      <c r="H2479" s="12">
        <v>0</v>
      </c>
      <c r="I2479" s="12">
        <v>43.33</v>
      </c>
      <c r="J2479" s="12">
        <v>0</v>
      </c>
    </row>
    <row r="2480" spans="2:10" s="1" customFormat="1" ht="19.75" customHeight="1" x14ac:dyDescent="0.25">
      <c r="B2480" s="9" t="s">
        <v>18</v>
      </c>
      <c r="C2480" s="10" t="s">
        <v>16</v>
      </c>
      <c r="D2480" s="11">
        <v>45784</v>
      </c>
      <c r="E2480" s="11">
        <v>46752</v>
      </c>
      <c r="F2480" s="10" t="s">
        <v>17</v>
      </c>
      <c r="G2480" s="12">
        <v>431984.19</v>
      </c>
      <c r="H2480" s="12">
        <v>0</v>
      </c>
      <c r="I2480" s="12">
        <v>27.77</v>
      </c>
      <c r="J2480" s="12">
        <v>0</v>
      </c>
    </row>
    <row r="2481" spans="2:10" s="1" customFormat="1" ht="19.75" customHeight="1" x14ac:dyDescent="0.25">
      <c r="B2481" s="9" t="s">
        <v>18</v>
      </c>
      <c r="C2481" s="10" t="s">
        <v>16</v>
      </c>
      <c r="D2481" s="11">
        <v>45784</v>
      </c>
      <c r="E2481" s="11">
        <v>49436</v>
      </c>
      <c r="F2481" s="10" t="s">
        <v>19</v>
      </c>
      <c r="G2481" s="12">
        <v>17712</v>
      </c>
      <c r="H2481" s="12">
        <v>0</v>
      </c>
      <c r="I2481" s="12">
        <v>0</v>
      </c>
      <c r="J2481" s="12">
        <v>0</v>
      </c>
    </row>
    <row r="2482" spans="2:10" s="1" customFormat="1" ht="19.75" customHeight="1" x14ac:dyDescent="0.25">
      <c r="B2482" s="9" t="s">
        <v>18</v>
      </c>
      <c r="C2482" s="10" t="s">
        <v>16</v>
      </c>
      <c r="D2482" s="11">
        <v>45784</v>
      </c>
      <c r="E2482" s="11">
        <v>51220</v>
      </c>
      <c r="F2482" s="10" t="s">
        <v>17</v>
      </c>
      <c r="G2482" s="12">
        <v>181149.24</v>
      </c>
      <c r="H2482" s="12">
        <v>0</v>
      </c>
      <c r="I2482" s="12">
        <v>12.55</v>
      </c>
      <c r="J2482" s="12">
        <v>0</v>
      </c>
    </row>
    <row r="2483" spans="2:10" s="1" customFormat="1" ht="19.75" customHeight="1" x14ac:dyDescent="0.25">
      <c r="B2483" s="9" t="s">
        <v>18</v>
      </c>
      <c r="C2483" s="10" t="s">
        <v>16</v>
      </c>
      <c r="D2483" s="11">
        <v>45786</v>
      </c>
      <c r="E2483" s="11">
        <v>46173</v>
      </c>
      <c r="F2483" s="10" t="s">
        <v>19</v>
      </c>
      <c r="G2483" s="12">
        <v>39975</v>
      </c>
      <c r="H2483" s="12">
        <v>0</v>
      </c>
      <c r="I2483" s="12">
        <v>0</v>
      </c>
      <c r="J2483" s="12">
        <v>0</v>
      </c>
    </row>
    <row r="2484" spans="2:10" s="1" customFormat="1" ht="19.75" customHeight="1" x14ac:dyDescent="0.25">
      <c r="B2484" s="9" t="s">
        <v>18</v>
      </c>
      <c r="C2484" s="10" t="s">
        <v>16</v>
      </c>
      <c r="D2484" s="11">
        <v>45786</v>
      </c>
      <c r="E2484" s="11">
        <v>47975</v>
      </c>
      <c r="F2484" s="10" t="s">
        <v>19</v>
      </c>
      <c r="G2484" s="12">
        <v>10998</v>
      </c>
      <c r="H2484" s="12">
        <v>0</v>
      </c>
      <c r="I2484" s="12">
        <v>0</v>
      </c>
      <c r="J2484" s="12">
        <v>0</v>
      </c>
    </row>
    <row r="2485" spans="2:10" s="1" customFormat="1" ht="19.75" customHeight="1" x14ac:dyDescent="0.25">
      <c r="B2485" s="9" t="s">
        <v>18</v>
      </c>
      <c r="C2485" s="10" t="s">
        <v>16</v>
      </c>
      <c r="D2485" s="11">
        <v>45789</v>
      </c>
      <c r="E2485" s="11">
        <v>46092</v>
      </c>
      <c r="F2485" s="10" t="s">
        <v>19</v>
      </c>
      <c r="G2485" s="12">
        <v>0</v>
      </c>
      <c r="H2485" s="12">
        <v>0</v>
      </c>
      <c r="I2485" s="12">
        <v>0</v>
      </c>
      <c r="J2485" s="12">
        <v>0</v>
      </c>
    </row>
    <row r="2486" spans="2:10" s="1" customFormat="1" ht="19.75" customHeight="1" x14ac:dyDescent="0.25">
      <c r="B2486" s="9" t="s">
        <v>18</v>
      </c>
      <c r="C2486" s="10" t="s">
        <v>16</v>
      </c>
      <c r="D2486" s="11">
        <v>45790</v>
      </c>
      <c r="E2486" s="11">
        <v>53681</v>
      </c>
      <c r="F2486" s="10" t="s">
        <v>17</v>
      </c>
      <c r="G2486" s="12">
        <v>3519623.61</v>
      </c>
      <c r="H2486" s="12">
        <v>0</v>
      </c>
      <c r="I2486" s="12">
        <v>0</v>
      </c>
      <c r="J2486" s="12">
        <v>0</v>
      </c>
    </row>
    <row r="2487" spans="2:10" s="1" customFormat="1" ht="19.75" customHeight="1" x14ac:dyDescent="0.25">
      <c r="B2487" s="9" t="s">
        <v>18</v>
      </c>
      <c r="C2487" s="10" t="s">
        <v>16</v>
      </c>
      <c r="D2487" s="11">
        <v>45791</v>
      </c>
      <c r="E2487" s="11">
        <v>48111</v>
      </c>
      <c r="F2487" s="10" t="s">
        <v>17</v>
      </c>
      <c r="G2487" s="12">
        <v>15051.92</v>
      </c>
      <c r="H2487" s="12">
        <v>0</v>
      </c>
      <c r="I2487" s="12">
        <v>0</v>
      </c>
      <c r="J2487" s="12">
        <v>0</v>
      </c>
    </row>
    <row r="2488" spans="2:10" s="1" customFormat="1" ht="19.75" customHeight="1" x14ac:dyDescent="0.25">
      <c r="B2488" s="9" t="s">
        <v>18</v>
      </c>
      <c r="C2488" s="10" t="s">
        <v>16</v>
      </c>
      <c r="D2488" s="11">
        <v>45791</v>
      </c>
      <c r="E2488" s="11">
        <v>48658</v>
      </c>
      <c r="F2488" s="10" t="s">
        <v>17</v>
      </c>
      <c r="G2488" s="12">
        <v>204242.5</v>
      </c>
      <c r="H2488" s="12">
        <v>0</v>
      </c>
      <c r="I2488" s="12">
        <v>0</v>
      </c>
      <c r="J2488" s="12">
        <v>0</v>
      </c>
    </row>
    <row r="2489" spans="2:10" s="1" customFormat="1" ht="19.75" customHeight="1" x14ac:dyDescent="0.25">
      <c r="B2489" s="9" t="s">
        <v>18</v>
      </c>
      <c r="C2489" s="10" t="s">
        <v>16</v>
      </c>
      <c r="D2489" s="11">
        <v>45791</v>
      </c>
      <c r="E2489" s="11">
        <v>49440</v>
      </c>
      <c r="F2489" s="10" t="s">
        <v>19</v>
      </c>
      <c r="G2489" s="12">
        <v>93667.59</v>
      </c>
      <c r="H2489" s="12">
        <v>0</v>
      </c>
      <c r="I2489" s="12">
        <v>0</v>
      </c>
      <c r="J2489" s="12">
        <v>0</v>
      </c>
    </row>
    <row r="2490" spans="2:10" s="1" customFormat="1" ht="19.75" customHeight="1" x14ac:dyDescent="0.25">
      <c r="B2490" s="9" t="s">
        <v>18</v>
      </c>
      <c r="C2490" s="10" t="s">
        <v>16</v>
      </c>
      <c r="D2490" s="11">
        <v>45791</v>
      </c>
      <c r="E2490" s="11">
        <v>49849</v>
      </c>
      <c r="F2490" s="10" t="s">
        <v>17</v>
      </c>
      <c r="G2490" s="12">
        <v>3660590.09</v>
      </c>
      <c r="H2490" s="12">
        <v>0</v>
      </c>
      <c r="I2490" s="12">
        <v>0</v>
      </c>
      <c r="J2490" s="12">
        <v>0</v>
      </c>
    </row>
    <row r="2491" spans="2:10" s="1" customFormat="1" ht="19.75" customHeight="1" x14ac:dyDescent="0.25">
      <c r="B2491" s="9" t="s">
        <v>18</v>
      </c>
      <c r="C2491" s="10" t="s">
        <v>16</v>
      </c>
      <c r="D2491" s="11">
        <v>45792</v>
      </c>
      <c r="E2491" s="11">
        <v>47206</v>
      </c>
      <c r="F2491" s="10" t="s">
        <v>17</v>
      </c>
      <c r="G2491" s="12">
        <v>10150.84</v>
      </c>
      <c r="H2491" s="12">
        <v>0</v>
      </c>
      <c r="I2491" s="12">
        <v>0</v>
      </c>
      <c r="J2491" s="12">
        <v>0</v>
      </c>
    </row>
    <row r="2492" spans="2:10" s="1" customFormat="1" ht="19.75" customHeight="1" x14ac:dyDescent="0.25">
      <c r="B2492" s="9" t="s">
        <v>18</v>
      </c>
      <c r="C2492" s="10" t="s">
        <v>16</v>
      </c>
      <c r="D2492" s="11">
        <v>45792</v>
      </c>
      <c r="E2492" s="11">
        <v>47588</v>
      </c>
      <c r="F2492" s="10" t="s">
        <v>17</v>
      </c>
      <c r="G2492" s="12">
        <v>8609.7199999999993</v>
      </c>
      <c r="H2492" s="12">
        <v>0</v>
      </c>
      <c r="I2492" s="12">
        <v>0</v>
      </c>
      <c r="J2492" s="12">
        <v>0</v>
      </c>
    </row>
    <row r="2493" spans="2:10" s="1" customFormat="1" ht="19.75" customHeight="1" x14ac:dyDescent="0.25">
      <c r="B2493" s="9" t="s">
        <v>18</v>
      </c>
      <c r="C2493" s="10" t="s">
        <v>16</v>
      </c>
      <c r="D2493" s="11">
        <v>45792</v>
      </c>
      <c r="E2493" s="11">
        <v>48761</v>
      </c>
      <c r="F2493" s="10" t="s">
        <v>17</v>
      </c>
      <c r="G2493" s="12">
        <v>15000</v>
      </c>
      <c r="H2493" s="12">
        <v>0</v>
      </c>
      <c r="I2493" s="12">
        <v>0</v>
      </c>
      <c r="J2493" s="12">
        <v>0</v>
      </c>
    </row>
    <row r="2494" spans="2:10" s="1" customFormat="1" ht="19.75" customHeight="1" x14ac:dyDescent="0.25">
      <c r="B2494" s="9" t="s">
        <v>18</v>
      </c>
      <c r="C2494" s="10" t="s">
        <v>16</v>
      </c>
      <c r="D2494" s="11">
        <v>45793</v>
      </c>
      <c r="E2494" s="11">
        <v>46721</v>
      </c>
      <c r="F2494" s="10" t="s">
        <v>17</v>
      </c>
      <c r="G2494" s="12">
        <v>1044209.11</v>
      </c>
      <c r="H2494" s="12">
        <v>0</v>
      </c>
      <c r="I2494" s="12">
        <v>0</v>
      </c>
      <c r="J2494" s="12">
        <v>0</v>
      </c>
    </row>
    <row r="2495" spans="2:10" s="1" customFormat="1" ht="19.75" customHeight="1" x14ac:dyDescent="0.25">
      <c r="B2495" s="9" t="s">
        <v>18</v>
      </c>
      <c r="C2495" s="10" t="s">
        <v>16</v>
      </c>
      <c r="D2495" s="11">
        <v>45793</v>
      </c>
      <c r="E2495" s="11">
        <v>49461</v>
      </c>
      <c r="F2495" s="10" t="s">
        <v>17</v>
      </c>
      <c r="G2495" s="12">
        <v>57313.5</v>
      </c>
      <c r="H2495" s="12">
        <v>0</v>
      </c>
      <c r="I2495" s="12">
        <v>0</v>
      </c>
      <c r="J2495" s="12">
        <v>0</v>
      </c>
    </row>
    <row r="2496" spans="2:10" s="1" customFormat="1" ht="19.75" customHeight="1" x14ac:dyDescent="0.25">
      <c r="B2496" s="9" t="s">
        <v>18</v>
      </c>
      <c r="C2496" s="10" t="s">
        <v>16</v>
      </c>
      <c r="D2496" s="11">
        <v>45796</v>
      </c>
      <c r="E2496" s="11">
        <v>46160</v>
      </c>
      <c r="F2496" s="10" t="s">
        <v>19</v>
      </c>
      <c r="G2496" s="12">
        <v>53559.71</v>
      </c>
      <c r="H2496" s="12">
        <v>0</v>
      </c>
      <c r="I2496" s="12">
        <v>0</v>
      </c>
      <c r="J2496" s="12">
        <v>0</v>
      </c>
    </row>
    <row r="2497" spans="2:10" s="1" customFormat="1" ht="19.75" customHeight="1" x14ac:dyDescent="0.25">
      <c r="B2497" s="9" t="s">
        <v>18</v>
      </c>
      <c r="C2497" s="10" t="s">
        <v>16</v>
      </c>
      <c r="D2497" s="11">
        <v>45797</v>
      </c>
      <c r="E2497" s="11">
        <v>46161</v>
      </c>
      <c r="F2497" s="10" t="s">
        <v>17</v>
      </c>
      <c r="G2497" s="12">
        <v>21291.599999999999</v>
      </c>
      <c r="H2497" s="12">
        <v>0</v>
      </c>
      <c r="I2497" s="12">
        <v>0</v>
      </c>
      <c r="J2497" s="12">
        <v>0</v>
      </c>
    </row>
    <row r="2498" spans="2:10" s="1" customFormat="1" ht="19.75" customHeight="1" x14ac:dyDescent="0.25">
      <c r="B2498" s="9" t="s">
        <v>18</v>
      </c>
      <c r="C2498" s="10" t="s">
        <v>16</v>
      </c>
      <c r="D2498" s="11">
        <v>45797</v>
      </c>
      <c r="E2498" s="11">
        <v>46203</v>
      </c>
      <c r="F2498" s="10" t="s">
        <v>17</v>
      </c>
      <c r="G2498" s="12">
        <v>0</v>
      </c>
      <c r="H2498" s="12">
        <v>0</v>
      </c>
      <c r="I2498" s="12">
        <v>0</v>
      </c>
      <c r="J2498" s="12">
        <v>0</v>
      </c>
    </row>
    <row r="2499" spans="2:10" s="1" customFormat="1" ht="19.75" customHeight="1" x14ac:dyDescent="0.25">
      <c r="B2499" s="9" t="s">
        <v>18</v>
      </c>
      <c r="C2499" s="10" t="s">
        <v>16</v>
      </c>
      <c r="D2499" s="11">
        <v>45797</v>
      </c>
      <c r="E2499" s="11">
        <v>46892</v>
      </c>
      <c r="F2499" s="10" t="s">
        <v>17</v>
      </c>
      <c r="G2499" s="12">
        <v>27772.400000000001</v>
      </c>
      <c r="H2499" s="12">
        <v>0</v>
      </c>
      <c r="I2499" s="12">
        <v>0</v>
      </c>
      <c r="J2499" s="12">
        <v>0</v>
      </c>
    </row>
    <row r="2500" spans="2:10" s="1" customFormat="1" ht="19.75" customHeight="1" x14ac:dyDescent="0.25">
      <c r="B2500" s="9" t="s">
        <v>18</v>
      </c>
      <c r="C2500" s="10" t="s">
        <v>16</v>
      </c>
      <c r="D2500" s="11">
        <v>45798</v>
      </c>
      <c r="E2500" s="11">
        <v>46142</v>
      </c>
      <c r="F2500" s="10" t="s">
        <v>19</v>
      </c>
      <c r="G2500" s="12">
        <v>0</v>
      </c>
      <c r="H2500" s="12">
        <v>0</v>
      </c>
      <c r="I2500" s="12">
        <v>0</v>
      </c>
      <c r="J2500" s="12">
        <v>0</v>
      </c>
    </row>
    <row r="2501" spans="2:10" s="1" customFormat="1" ht="19.75" customHeight="1" x14ac:dyDescent="0.25">
      <c r="B2501" s="9" t="s">
        <v>18</v>
      </c>
      <c r="C2501" s="10" t="s">
        <v>16</v>
      </c>
      <c r="D2501" s="11">
        <v>45798</v>
      </c>
      <c r="E2501" s="11">
        <v>46190</v>
      </c>
      <c r="F2501" s="10" t="s">
        <v>17</v>
      </c>
      <c r="G2501" s="12">
        <v>13104.25</v>
      </c>
      <c r="H2501" s="12">
        <v>0</v>
      </c>
      <c r="I2501" s="12">
        <v>0</v>
      </c>
      <c r="J2501" s="12">
        <v>0</v>
      </c>
    </row>
    <row r="2502" spans="2:10" s="1" customFormat="1" ht="19.75" customHeight="1" x14ac:dyDescent="0.25">
      <c r="B2502" s="9" t="s">
        <v>18</v>
      </c>
      <c r="C2502" s="10" t="s">
        <v>16</v>
      </c>
      <c r="D2502" s="11">
        <v>45798</v>
      </c>
      <c r="E2502" s="11">
        <v>46996</v>
      </c>
      <c r="F2502" s="10" t="s">
        <v>19</v>
      </c>
      <c r="G2502" s="12">
        <v>11032.3</v>
      </c>
      <c r="H2502" s="12">
        <v>0</v>
      </c>
      <c r="I2502" s="12">
        <v>0</v>
      </c>
      <c r="J2502" s="12">
        <v>0</v>
      </c>
    </row>
    <row r="2503" spans="2:10" s="1" customFormat="1" ht="19.75" customHeight="1" x14ac:dyDescent="0.25">
      <c r="B2503" s="9" t="s">
        <v>18</v>
      </c>
      <c r="C2503" s="10" t="s">
        <v>16</v>
      </c>
      <c r="D2503" s="11">
        <v>45798</v>
      </c>
      <c r="E2503" s="11">
        <v>49340</v>
      </c>
      <c r="F2503" s="10" t="s">
        <v>17</v>
      </c>
      <c r="G2503" s="12">
        <v>55500</v>
      </c>
      <c r="H2503" s="12">
        <v>0</v>
      </c>
      <c r="I2503" s="12">
        <v>0</v>
      </c>
      <c r="J2503" s="12">
        <v>0</v>
      </c>
    </row>
    <row r="2504" spans="2:10" s="1" customFormat="1" ht="19.75" customHeight="1" x14ac:dyDescent="0.25">
      <c r="B2504" s="9" t="s">
        <v>18</v>
      </c>
      <c r="C2504" s="10" t="s">
        <v>16</v>
      </c>
      <c r="D2504" s="11">
        <v>45799</v>
      </c>
      <c r="E2504" s="11">
        <v>46023</v>
      </c>
      <c r="F2504" s="10" t="s">
        <v>17</v>
      </c>
      <c r="G2504" s="12">
        <v>0</v>
      </c>
      <c r="H2504" s="12">
        <v>0</v>
      </c>
      <c r="I2504" s="12">
        <v>0</v>
      </c>
      <c r="J2504" s="12">
        <v>0</v>
      </c>
    </row>
    <row r="2505" spans="2:10" s="1" customFormat="1" ht="19.75" customHeight="1" x14ac:dyDescent="0.25">
      <c r="B2505" s="9" t="s">
        <v>18</v>
      </c>
      <c r="C2505" s="10" t="s">
        <v>16</v>
      </c>
      <c r="D2505" s="11">
        <v>45799</v>
      </c>
      <c r="E2505" s="11">
        <v>49450</v>
      </c>
      <c r="F2505" s="10" t="s">
        <v>17</v>
      </c>
      <c r="G2505" s="12">
        <v>565000</v>
      </c>
      <c r="H2505" s="12">
        <v>0</v>
      </c>
      <c r="I2505" s="12">
        <v>0</v>
      </c>
      <c r="J2505" s="12">
        <v>0</v>
      </c>
    </row>
    <row r="2506" spans="2:10" s="1" customFormat="1" ht="19.75" customHeight="1" x14ac:dyDescent="0.25">
      <c r="B2506" s="9" t="s">
        <v>18</v>
      </c>
      <c r="C2506" s="10" t="s">
        <v>16</v>
      </c>
      <c r="D2506" s="11">
        <v>45800</v>
      </c>
      <c r="E2506" s="11">
        <v>46164</v>
      </c>
      <c r="F2506" s="10" t="s">
        <v>19</v>
      </c>
      <c r="G2506" s="12">
        <v>39000</v>
      </c>
      <c r="H2506" s="12">
        <v>0</v>
      </c>
      <c r="I2506" s="12">
        <v>0</v>
      </c>
      <c r="J2506" s="12">
        <v>0</v>
      </c>
    </row>
    <row r="2507" spans="2:10" s="1" customFormat="1" ht="19.75" customHeight="1" x14ac:dyDescent="0.25">
      <c r="B2507" s="9" t="s">
        <v>18</v>
      </c>
      <c r="C2507" s="10" t="s">
        <v>16</v>
      </c>
      <c r="D2507" s="11">
        <v>45803</v>
      </c>
      <c r="E2507" s="11">
        <v>46167</v>
      </c>
      <c r="F2507" s="10" t="s">
        <v>19</v>
      </c>
      <c r="G2507" s="12">
        <v>30394.5</v>
      </c>
      <c r="H2507" s="12">
        <v>0</v>
      </c>
      <c r="I2507" s="12">
        <v>0</v>
      </c>
      <c r="J2507" s="12">
        <v>0</v>
      </c>
    </row>
    <row r="2508" spans="2:10" s="1" customFormat="1" ht="19.75" customHeight="1" x14ac:dyDescent="0.25">
      <c r="B2508" s="9" t="s">
        <v>18</v>
      </c>
      <c r="C2508" s="10" t="s">
        <v>16</v>
      </c>
      <c r="D2508" s="11">
        <v>45803</v>
      </c>
      <c r="E2508" s="11">
        <v>46325</v>
      </c>
      <c r="F2508" s="10" t="s">
        <v>19</v>
      </c>
      <c r="G2508" s="12">
        <v>18845.93</v>
      </c>
      <c r="H2508" s="12">
        <v>0</v>
      </c>
      <c r="I2508" s="12">
        <v>0</v>
      </c>
      <c r="J2508" s="12">
        <v>0</v>
      </c>
    </row>
    <row r="2509" spans="2:10" s="1" customFormat="1" ht="19.75" customHeight="1" x14ac:dyDescent="0.25">
      <c r="B2509" s="9" t="s">
        <v>18</v>
      </c>
      <c r="C2509" s="10" t="s">
        <v>16</v>
      </c>
      <c r="D2509" s="11">
        <v>45803</v>
      </c>
      <c r="E2509" s="11">
        <v>49419</v>
      </c>
      <c r="F2509" s="10" t="s">
        <v>19</v>
      </c>
      <c r="G2509" s="12">
        <v>991322.36</v>
      </c>
      <c r="H2509" s="12">
        <v>0</v>
      </c>
      <c r="I2509" s="12">
        <v>0</v>
      </c>
      <c r="J2509" s="12">
        <v>0</v>
      </c>
    </row>
    <row r="2510" spans="2:10" s="1" customFormat="1" ht="19.75" customHeight="1" x14ac:dyDescent="0.25">
      <c r="B2510" s="9" t="s">
        <v>18</v>
      </c>
      <c r="C2510" s="10" t="s">
        <v>16</v>
      </c>
      <c r="D2510" s="11">
        <v>45804</v>
      </c>
      <c r="E2510" s="11">
        <v>47624</v>
      </c>
      <c r="F2510" s="10" t="s">
        <v>17</v>
      </c>
      <c r="G2510" s="12">
        <v>13739.52</v>
      </c>
      <c r="H2510" s="12">
        <v>0</v>
      </c>
      <c r="I2510" s="12">
        <v>0</v>
      </c>
      <c r="J2510" s="12">
        <v>0</v>
      </c>
    </row>
    <row r="2511" spans="2:10" s="1" customFormat="1" ht="19.75" customHeight="1" x14ac:dyDescent="0.25">
      <c r="B2511" s="9" t="s">
        <v>18</v>
      </c>
      <c r="C2511" s="10" t="s">
        <v>16</v>
      </c>
      <c r="D2511" s="11">
        <v>45804</v>
      </c>
      <c r="E2511" s="11">
        <v>47630</v>
      </c>
      <c r="F2511" s="10" t="s">
        <v>17</v>
      </c>
      <c r="G2511" s="12">
        <v>9527.64</v>
      </c>
      <c r="H2511" s="12">
        <v>0</v>
      </c>
      <c r="I2511" s="12">
        <v>0</v>
      </c>
      <c r="J2511" s="12">
        <v>0</v>
      </c>
    </row>
    <row r="2512" spans="2:10" s="1" customFormat="1" ht="19.75" customHeight="1" x14ac:dyDescent="0.25">
      <c r="B2512" s="9" t="s">
        <v>18</v>
      </c>
      <c r="C2512" s="10" t="s">
        <v>16</v>
      </c>
      <c r="D2512" s="11">
        <v>45805</v>
      </c>
      <c r="E2512" s="11">
        <v>46173</v>
      </c>
      <c r="F2512" s="10" t="s">
        <v>19</v>
      </c>
      <c r="G2512" s="12">
        <v>8597.69</v>
      </c>
      <c r="H2512" s="12">
        <v>0</v>
      </c>
      <c r="I2512" s="12">
        <v>0</v>
      </c>
      <c r="J2512" s="12">
        <v>0</v>
      </c>
    </row>
    <row r="2513" spans="2:10" s="1" customFormat="1" ht="19.75" customHeight="1" x14ac:dyDescent="0.25">
      <c r="B2513" s="9" t="s">
        <v>18</v>
      </c>
      <c r="C2513" s="10" t="s">
        <v>16</v>
      </c>
      <c r="D2513" s="11">
        <v>45805</v>
      </c>
      <c r="E2513" s="11">
        <v>46199</v>
      </c>
      <c r="F2513" s="10" t="s">
        <v>17</v>
      </c>
      <c r="G2513" s="12">
        <v>107144.55</v>
      </c>
      <c r="H2513" s="12">
        <v>0</v>
      </c>
      <c r="I2513" s="12">
        <v>0</v>
      </c>
      <c r="J2513" s="12">
        <v>0</v>
      </c>
    </row>
    <row r="2514" spans="2:10" s="1" customFormat="1" ht="19.75" customHeight="1" x14ac:dyDescent="0.25">
      <c r="B2514" s="9" t="s">
        <v>18</v>
      </c>
      <c r="C2514" s="10" t="s">
        <v>16</v>
      </c>
      <c r="D2514" s="11">
        <v>45806</v>
      </c>
      <c r="E2514" s="11">
        <v>46170</v>
      </c>
      <c r="F2514" s="10" t="s">
        <v>17</v>
      </c>
      <c r="G2514" s="12">
        <v>3724.82</v>
      </c>
      <c r="H2514" s="12">
        <v>0</v>
      </c>
      <c r="I2514" s="12">
        <v>0</v>
      </c>
      <c r="J2514" s="12">
        <v>0</v>
      </c>
    </row>
    <row r="2515" spans="2:10" s="1" customFormat="1" ht="19.75" customHeight="1" x14ac:dyDescent="0.25">
      <c r="B2515" s="9" t="s">
        <v>18</v>
      </c>
      <c r="C2515" s="10" t="s">
        <v>16</v>
      </c>
      <c r="D2515" s="11">
        <v>45806</v>
      </c>
      <c r="E2515" s="11">
        <v>48372</v>
      </c>
      <c r="F2515" s="10" t="s">
        <v>17</v>
      </c>
      <c r="G2515" s="12">
        <v>0</v>
      </c>
      <c r="H2515" s="12">
        <v>0</v>
      </c>
      <c r="I2515" s="12">
        <v>0</v>
      </c>
      <c r="J2515" s="12">
        <v>0</v>
      </c>
    </row>
    <row r="2516" spans="2:10" s="1" customFormat="1" ht="19.75" customHeight="1" x14ac:dyDescent="0.25">
      <c r="B2516" s="9" t="s">
        <v>18</v>
      </c>
      <c r="C2516" s="10" t="s">
        <v>16</v>
      </c>
      <c r="D2516" s="11">
        <v>45806</v>
      </c>
      <c r="E2516" s="11">
        <v>49458</v>
      </c>
      <c r="F2516" s="10" t="s">
        <v>17</v>
      </c>
      <c r="G2516" s="12">
        <v>50710.85</v>
      </c>
      <c r="H2516" s="12">
        <v>0</v>
      </c>
      <c r="I2516" s="12">
        <v>0</v>
      </c>
      <c r="J2516" s="12">
        <v>0</v>
      </c>
    </row>
    <row r="2517" spans="2:10" s="1" customFormat="1" ht="19.75" customHeight="1" x14ac:dyDescent="0.25">
      <c r="B2517" s="9" t="s">
        <v>18</v>
      </c>
      <c r="C2517" s="10" t="s">
        <v>16</v>
      </c>
      <c r="D2517" s="11">
        <v>45807</v>
      </c>
      <c r="E2517" s="11">
        <v>46903</v>
      </c>
      <c r="F2517" s="10" t="s">
        <v>17</v>
      </c>
      <c r="G2517" s="12">
        <v>126617.23</v>
      </c>
      <c r="H2517" s="12">
        <v>0</v>
      </c>
      <c r="I2517" s="12">
        <v>0</v>
      </c>
      <c r="J2517" s="12">
        <v>0</v>
      </c>
    </row>
    <row r="2518" spans="2:10" s="1" customFormat="1" ht="19.75" customHeight="1" x14ac:dyDescent="0.25">
      <c r="B2518" s="9" t="s">
        <v>18</v>
      </c>
      <c r="C2518" s="10" t="s">
        <v>16</v>
      </c>
      <c r="D2518" s="11">
        <v>45807</v>
      </c>
      <c r="E2518" s="11">
        <v>49393</v>
      </c>
      <c r="F2518" s="10" t="s">
        <v>17</v>
      </c>
      <c r="G2518" s="12">
        <v>931341.39</v>
      </c>
      <c r="H2518" s="12">
        <v>0</v>
      </c>
      <c r="I2518" s="12">
        <v>0</v>
      </c>
      <c r="J2518" s="12">
        <v>0</v>
      </c>
    </row>
    <row r="2519" spans="2:10" s="1" customFormat="1" ht="19.75" customHeight="1" x14ac:dyDescent="0.25">
      <c r="B2519" s="9" t="s">
        <v>18</v>
      </c>
      <c r="C2519" s="10" t="s">
        <v>16</v>
      </c>
      <c r="D2519" s="11">
        <v>45808</v>
      </c>
      <c r="E2519" s="11">
        <v>46172</v>
      </c>
      <c r="F2519" s="10" t="s">
        <v>17</v>
      </c>
      <c r="G2519" s="12">
        <v>10833.46</v>
      </c>
      <c r="H2519" s="12">
        <v>0</v>
      </c>
      <c r="I2519" s="12">
        <v>0</v>
      </c>
      <c r="J2519" s="12">
        <v>0</v>
      </c>
    </row>
    <row r="2520" spans="2:10" s="1" customFormat="1" ht="19.75" customHeight="1" x14ac:dyDescent="0.25">
      <c r="B2520" s="9" t="s">
        <v>18</v>
      </c>
      <c r="C2520" s="10" t="s">
        <v>16</v>
      </c>
      <c r="D2520" s="11">
        <v>45809</v>
      </c>
      <c r="E2520" s="11">
        <v>46023</v>
      </c>
      <c r="F2520" s="10" t="s">
        <v>17</v>
      </c>
      <c r="G2520" s="12">
        <v>30931.27</v>
      </c>
      <c r="H2520" s="12">
        <v>0</v>
      </c>
      <c r="I2520" s="12">
        <v>0</v>
      </c>
      <c r="J2520" s="12">
        <v>0</v>
      </c>
    </row>
    <row r="2521" spans="2:10" s="1" customFormat="1" ht="19.75" customHeight="1" x14ac:dyDescent="0.25">
      <c r="B2521" s="9" t="s">
        <v>18</v>
      </c>
      <c r="C2521" s="10" t="s">
        <v>16</v>
      </c>
      <c r="D2521" s="11">
        <v>45809</v>
      </c>
      <c r="E2521" s="11">
        <v>46173</v>
      </c>
      <c r="F2521" s="10" t="s">
        <v>17</v>
      </c>
      <c r="G2521" s="12">
        <v>22874.6</v>
      </c>
      <c r="H2521" s="12">
        <v>0</v>
      </c>
      <c r="I2521" s="12">
        <v>0</v>
      </c>
      <c r="J2521" s="12">
        <v>0</v>
      </c>
    </row>
    <row r="2522" spans="2:10" s="1" customFormat="1" ht="19.75" customHeight="1" x14ac:dyDescent="0.25">
      <c r="B2522" s="9" t="s">
        <v>18</v>
      </c>
      <c r="C2522" s="10" t="s">
        <v>16</v>
      </c>
      <c r="D2522" s="11">
        <v>45809</v>
      </c>
      <c r="E2522" s="11">
        <v>46387</v>
      </c>
      <c r="F2522" s="10" t="s">
        <v>19</v>
      </c>
      <c r="G2522" s="12">
        <v>22634.23</v>
      </c>
      <c r="H2522" s="12">
        <v>0</v>
      </c>
      <c r="I2522" s="12">
        <v>0</v>
      </c>
      <c r="J2522" s="12">
        <v>0</v>
      </c>
    </row>
    <row r="2523" spans="2:10" s="1" customFormat="1" ht="19.75" customHeight="1" x14ac:dyDescent="0.25">
      <c r="B2523" s="9" t="s">
        <v>18</v>
      </c>
      <c r="C2523" s="10" t="s">
        <v>16</v>
      </c>
      <c r="D2523" s="11">
        <v>45809</v>
      </c>
      <c r="E2523" s="11">
        <v>48365</v>
      </c>
      <c r="F2523" s="10" t="s">
        <v>19</v>
      </c>
      <c r="G2523" s="12">
        <v>50000</v>
      </c>
      <c r="H2523" s="12">
        <v>0</v>
      </c>
      <c r="I2523" s="12">
        <v>0</v>
      </c>
      <c r="J2523" s="12">
        <v>0</v>
      </c>
    </row>
    <row r="2524" spans="2:10" s="1" customFormat="1" ht="19.75" customHeight="1" x14ac:dyDescent="0.25">
      <c r="B2524" s="9" t="s">
        <v>18</v>
      </c>
      <c r="C2524" s="10" t="s">
        <v>16</v>
      </c>
      <c r="D2524" s="11">
        <v>45810</v>
      </c>
      <c r="E2524" s="11">
        <v>46161</v>
      </c>
      <c r="F2524" s="10" t="s">
        <v>17</v>
      </c>
      <c r="G2524" s="12">
        <v>40681.94</v>
      </c>
      <c r="H2524" s="12">
        <v>0</v>
      </c>
      <c r="I2524" s="12">
        <v>0</v>
      </c>
      <c r="J2524" s="12">
        <v>0</v>
      </c>
    </row>
    <row r="2525" spans="2:10" s="1" customFormat="1" ht="19.75" customHeight="1" x14ac:dyDescent="0.25">
      <c r="B2525" s="9" t="s">
        <v>18</v>
      </c>
      <c r="C2525" s="10" t="s">
        <v>16</v>
      </c>
      <c r="D2525" s="11">
        <v>45811</v>
      </c>
      <c r="E2525" s="11">
        <v>46203</v>
      </c>
      <c r="F2525" s="10" t="s">
        <v>19</v>
      </c>
      <c r="G2525" s="12">
        <v>0</v>
      </c>
      <c r="H2525" s="12">
        <v>0</v>
      </c>
      <c r="I2525" s="12">
        <v>0</v>
      </c>
      <c r="J2525" s="12">
        <v>0</v>
      </c>
    </row>
    <row r="2526" spans="2:10" s="1" customFormat="1" ht="19.75" customHeight="1" x14ac:dyDescent="0.25">
      <c r="B2526" s="9" t="s">
        <v>18</v>
      </c>
      <c r="C2526" s="10" t="s">
        <v>16</v>
      </c>
      <c r="D2526" s="11">
        <v>45812</v>
      </c>
      <c r="E2526" s="11">
        <v>46176</v>
      </c>
      <c r="F2526" s="10" t="s">
        <v>17</v>
      </c>
      <c r="G2526" s="12">
        <v>7500</v>
      </c>
      <c r="H2526" s="12">
        <v>0</v>
      </c>
      <c r="I2526" s="12">
        <v>0</v>
      </c>
      <c r="J2526" s="12">
        <v>0</v>
      </c>
    </row>
    <row r="2527" spans="2:10" s="1" customFormat="1" ht="19.75" customHeight="1" x14ac:dyDescent="0.25">
      <c r="B2527" s="9" t="s">
        <v>18</v>
      </c>
      <c r="C2527" s="10" t="s">
        <v>16</v>
      </c>
      <c r="D2527" s="11">
        <v>45812</v>
      </c>
      <c r="E2527" s="11">
        <v>46177</v>
      </c>
      <c r="F2527" s="10" t="s">
        <v>17</v>
      </c>
      <c r="G2527" s="12">
        <v>0</v>
      </c>
      <c r="H2527" s="12">
        <v>0</v>
      </c>
      <c r="I2527" s="12">
        <v>0</v>
      </c>
      <c r="J2527" s="12">
        <v>0</v>
      </c>
    </row>
    <row r="2528" spans="2:10" s="1" customFormat="1" ht="19.75" customHeight="1" x14ac:dyDescent="0.25">
      <c r="B2528" s="9" t="s">
        <v>18</v>
      </c>
      <c r="C2528" s="10" t="s">
        <v>16</v>
      </c>
      <c r="D2528" s="11">
        <v>45812</v>
      </c>
      <c r="E2528" s="11">
        <v>46467</v>
      </c>
      <c r="F2528" s="10" t="s">
        <v>19</v>
      </c>
      <c r="G2528" s="12">
        <v>3078.49</v>
      </c>
      <c r="H2528" s="12">
        <v>0</v>
      </c>
      <c r="I2528" s="12">
        <v>0</v>
      </c>
      <c r="J2528" s="12">
        <v>0</v>
      </c>
    </row>
    <row r="2529" spans="2:10" s="1" customFormat="1" ht="19.75" customHeight="1" x14ac:dyDescent="0.25">
      <c r="B2529" s="9" t="s">
        <v>18</v>
      </c>
      <c r="C2529" s="10" t="s">
        <v>16</v>
      </c>
      <c r="D2529" s="11">
        <v>45812</v>
      </c>
      <c r="E2529" s="11">
        <v>47637</v>
      </c>
      <c r="F2529" s="10" t="s">
        <v>17</v>
      </c>
      <c r="G2529" s="12">
        <v>58261</v>
      </c>
      <c r="H2529" s="12">
        <v>0</v>
      </c>
      <c r="I2529" s="12">
        <v>0</v>
      </c>
      <c r="J2529" s="12">
        <v>0</v>
      </c>
    </row>
    <row r="2530" spans="2:10" s="1" customFormat="1" ht="19.75" customHeight="1" x14ac:dyDescent="0.25">
      <c r="B2530" s="9" t="s">
        <v>18</v>
      </c>
      <c r="C2530" s="10" t="s">
        <v>16</v>
      </c>
      <c r="D2530" s="11">
        <v>45813</v>
      </c>
      <c r="E2530" s="11">
        <v>46176</v>
      </c>
      <c r="F2530" s="10" t="s">
        <v>17</v>
      </c>
      <c r="G2530" s="12">
        <v>0</v>
      </c>
      <c r="H2530" s="12">
        <v>0</v>
      </c>
      <c r="I2530" s="12">
        <v>0</v>
      </c>
      <c r="J2530" s="12">
        <v>0</v>
      </c>
    </row>
    <row r="2531" spans="2:10" s="1" customFormat="1" ht="19.75" customHeight="1" x14ac:dyDescent="0.25">
      <c r="B2531" s="9" t="s">
        <v>18</v>
      </c>
      <c r="C2531" s="10" t="s">
        <v>16</v>
      </c>
      <c r="D2531" s="11">
        <v>45813</v>
      </c>
      <c r="E2531" s="11">
        <v>46176</v>
      </c>
      <c r="F2531" s="10" t="s">
        <v>19</v>
      </c>
      <c r="G2531" s="12">
        <v>12121.41</v>
      </c>
      <c r="H2531" s="12">
        <v>0</v>
      </c>
      <c r="I2531" s="12">
        <v>0</v>
      </c>
      <c r="J2531" s="12">
        <v>0</v>
      </c>
    </row>
    <row r="2532" spans="2:10" s="1" customFormat="1" ht="19.75" customHeight="1" x14ac:dyDescent="0.25">
      <c r="B2532" s="9" t="s">
        <v>18</v>
      </c>
      <c r="C2532" s="10" t="s">
        <v>16</v>
      </c>
      <c r="D2532" s="11">
        <v>45813</v>
      </c>
      <c r="E2532" s="11">
        <v>49424</v>
      </c>
      <c r="F2532" s="10" t="s">
        <v>19</v>
      </c>
      <c r="G2532" s="12">
        <v>2000000</v>
      </c>
      <c r="H2532" s="12">
        <v>0</v>
      </c>
      <c r="I2532" s="12">
        <v>0</v>
      </c>
      <c r="J2532" s="12">
        <v>0</v>
      </c>
    </row>
    <row r="2533" spans="2:10" s="1" customFormat="1" ht="19.75" customHeight="1" x14ac:dyDescent="0.25">
      <c r="B2533" s="9" t="s">
        <v>18</v>
      </c>
      <c r="C2533" s="10" t="s">
        <v>16</v>
      </c>
      <c r="D2533" s="11">
        <v>45813</v>
      </c>
      <c r="E2533" s="11">
        <v>50196</v>
      </c>
      <c r="F2533" s="10" t="s">
        <v>17</v>
      </c>
      <c r="G2533" s="12">
        <v>374704.1</v>
      </c>
      <c r="H2533" s="12">
        <v>0</v>
      </c>
      <c r="I2533" s="12">
        <v>0</v>
      </c>
      <c r="J2533" s="12">
        <v>0</v>
      </c>
    </row>
    <row r="2534" spans="2:10" s="1" customFormat="1" ht="19.75" customHeight="1" x14ac:dyDescent="0.25">
      <c r="B2534" s="9" t="s">
        <v>18</v>
      </c>
      <c r="C2534" s="10" t="s">
        <v>16</v>
      </c>
      <c r="D2534" s="11">
        <v>45813</v>
      </c>
      <c r="E2534" s="11">
        <v>51243</v>
      </c>
      <c r="F2534" s="10" t="s">
        <v>17</v>
      </c>
      <c r="G2534" s="12">
        <v>127052.74</v>
      </c>
      <c r="H2534" s="12">
        <v>0</v>
      </c>
      <c r="I2534" s="12">
        <v>0</v>
      </c>
      <c r="J2534" s="12">
        <v>0</v>
      </c>
    </row>
    <row r="2535" spans="2:10" s="1" customFormat="1" ht="19.75" customHeight="1" x14ac:dyDescent="0.25">
      <c r="B2535" s="9" t="s">
        <v>18</v>
      </c>
      <c r="C2535" s="10" t="s">
        <v>16</v>
      </c>
      <c r="D2535" s="11">
        <v>45813</v>
      </c>
      <c r="E2535" s="11">
        <v>51673</v>
      </c>
      <c r="F2535" s="10" t="s">
        <v>19</v>
      </c>
      <c r="G2535" s="12">
        <v>527357.51</v>
      </c>
      <c r="H2535" s="12">
        <v>0</v>
      </c>
      <c r="I2535" s="12">
        <v>0</v>
      </c>
      <c r="J2535" s="12">
        <v>0</v>
      </c>
    </row>
    <row r="2536" spans="2:10" s="1" customFormat="1" ht="19.75" customHeight="1" x14ac:dyDescent="0.25">
      <c r="B2536" s="9" t="s">
        <v>18</v>
      </c>
      <c r="C2536" s="10" t="s">
        <v>16</v>
      </c>
      <c r="D2536" s="11">
        <v>45814</v>
      </c>
      <c r="E2536" s="11">
        <v>47514</v>
      </c>
      <c r="F2536" s="10" t="s">
        <v>17</v>
      </c>
      <c r="G2536" s="12">
        <v>40000</v>
      </c>
      <c r="H2536" s="12">
        <v>0</v>
      </c>
      <c r="I2536" s="12">
        <v>0</v>
      </c>
      <c r="J2536" s="12">
        <v>0</v>
      </c>
    </row>
    <row r="2537" spans="2:10" s="1" customFormat="1" ht="19.75" customHeight="1" x14ac:dyDescent="0.25">
      <c r="B2537" s="9" t="s">
        <v>18</v>
      </c>
      <c r="C2537" s="10" t="s">
        <v>16</v>
      </c>
      <c r="D2537" s="11">
        <v>45814</v>
      </c>
      <c r="E2537" s="11">
        <v>49465</v>
      </c>
      <c r="F2537" s="10" t="s">
        <v>19</v>
      </c>
      <c r="G2537" s="12">
        <v>40000</v>
      </c>
      <c r="H2537" s="12">
        <v>0</v>
      </c>
      <c r="I2537" s="12">
        <v>0</v>
      </c>
      <c r="J2537" s="12">
        <v>0</v>
      </c>
    </row>
    <row r="2538" spans="2:10" s="1" customFormat="1" ht="19.75" customHeight="1" x14ac:dyDescent="0.25">
      <c r="B2538" s="9" t="s">
        <v>18</v>
      </c>
      <c r="C2538" s="10" t="s">
        <v>16</v>
      </c>
      <c r="D2538" s="11">
        <v>45814</v>
      </c>
      <c r="E2538" s="11">
        <v>49827</v>
      </c>
      <c r="F2538" s="10" t="s">
        <v>19</v>
      </c>
      <c r="G2538" s="12">
        <v>58899.98</v>
      </c>
      <c r="H2538" s="12">
        <v>0</v>
      </c>
      <c r="I2538" s="12">
        <v>0</v>
      </c>
      <c r="J2538" s="12">
        <v>0</v>
      </c>
    </row>
    <row r="2539" spans="2:10" s="1" customFormat="1" ht="19.75" customHeight="1" x14ac:dyDescent="0.25">
      <c r="B2539" s="9" t="s">
        <v>18</v>
      </c>
      <c r="C2539" s="10" t="s">
        <v>16</v>
      </c>
      <c r="D2539" s="11">
        <v>45814</v>
      </c>
      <c r="E2539" s="11">
        <v>51215</v>
      </c>
      <c r="F2539" s="10" t="s">
        <v>19</v>
      </c>
      <c r="G2539" s="12">
        <v>2500000</v>
      </c>
      <c r="H2539" s="12">
        <v>0</v>
      </c>
      <c r="I2539" s="12">
        <v>0</v>
      </c>
      <c r="J2539" s="12">
        <v>0</v>
      </c>
    </row>
    <row r="2540" spans="2:10" s="1" customFormat="1" ht="19.75" customHeight="1" x14ac:dyDescent="0.25">
      <c r="B2540" s="9" t="s">
        <v>18</v>
      </c>
      <c r="C2540" s="10" t="s">
        <v>16</v>
      </c>
      <c r="D2540" s="11">
        <v>45817</v>
      </c>
      <c r="E2540" s="11">
        <v>46161</v>
      </c>
      <c r="F2540" s="10" t="s">
        <v>17</v>
      </c>
      <c r="G2540" s="12">
        <v>0</v>
      </c>
      <c r="H2540" s="12">
        <v>0</v>
      </c>
      <c r="I2540" s="12">
        <v>0</v>
      </c>
      <c r="J2540" s="12">
        <v>0</v>
      </c>
    </row>
    <row r="2541" spans="2:10" s="1" customFormat="1" ht="19.75" customHeight="1" x14ac:dyDescent="0.25">
      <c r="B2541" s="9" t="s">
        <v>18</v>
      </c>
      <c r="C2541" s="10" t="s">
        <v>16</v>
      </c>
      <c r="D2541" s="11">
        <v>45817</v>
      </c>
      <c r="E2541" s="11">
        <v>46181</v>
      </c>
      <c r="F2541" s="10" t="s">
        <v>19</v>
      </c>
      <c r="G2541" s="12">
        <v>395591.55</v>
      </c>
      <c r="H2541" s="12">
        <v>0</v>
      </c>
      <c r="I2541" s="12">
        <v>0</v>
      </c>
      <c r="J2541" s="12">
        <v>0</v>
      </c>
    </row>
    <row r="2542" spans="2:10" s="1" customFormat="1" ht="19.75" customHeight="1" x14ac:dyDescent="0.25">
      <c r="B2542" s="9" t="s">
        <v>18</v>
      </c>
      <c r="C2542" s="10" t="s">
        <v>16</v>
      </c>
      <c r="D2542" s="11">
        <v>45818</v>
      </c>
      <c r="E2542" s="11">
        <v>46183</v>
      </c>
      <c r="F2542" s="10" t="s">
        <v>17</v>
      </c>
      <c r="G2542" s="12">
        <v>3301.22</v>
      </c>
      <c r="H2542" s="12">
        <v>0</v>
      </c>
      <c r="I2542" s="12">
        <v>0</v>
      </c>
      <c r="J2542" s="12">
        <v>0</v>
      </c>
    </row>
    <row r="2543" spans="2:10" s="1" customFormat="1" ht="19.75" customHeight="1" x14ac:dyDescent="0.25">
      <c r="B2543" s="9" t="s">
        <v>18</v>
      </c>
      <c r="C2543" s="10" t="s">
        <v>16</v>
      </c>
      <c r="D2543" s="11">
        <v>45818</v>
      </c>
      <c r="E2543" s="11">
        <v>46741</v>
      </c>
      <c r="F2543" s="10" t="s">
        <v>17</v>
      </c>
      <c r="G2543" s="12">
        <v>12183.58</v>
      </c>
      <c r="H2543" s="12">
        <v>0</v>
      </c>
      <c r="I2543" s="12">
        <v>0</v>
      </c>
      <c r="J2543" s="12">
        <v>0</v>
      </c>
    </row>
    <row r="2544" spans="2:10" s="1" customFormat="1" ht="19.75" customHeight="1" x14ac:dyDescent="0.25">
      <c r="B2544" s="9" t="s">
        <v>18</v>
      </c>
      <c r="C2544" s="10" t="s">
        <v>16</v>
      </c>
      <c r="D2544" s="11">
        <v>45818</v>
      </c>
      <c r="E2544" s="11">
        <v>49457</v>
      </c>
      <c r="F2544" s="10" t="s">
        <v>17</v>
      </c>
      <c r="G2544" s="12">
        <v>60000</v>
      </c>
      <c r="H2544" s="12">
        <v>0</v>
      </c>
      <c r="I2544" s="12">
        <v>6.67</v>
      </c>
      <c r="J2544" s="12">
        <v>0</v>
      </c>
    </row>
    <row r="2545" spans="2:10" s="1" customFormat="1" ht="19.75" customHeight="1" x14ac:dyDescent="0.25">
      <c r="B2545" s="9" t="s">
        <v>18</v>
      </c>
      <c r="C2545" s="10" t="s">
        <v>16</v>
      </c>
      <c r="D2545" s="11">
        <v>45818</v>
      </c>
      <c r="E2545" s="11">
        <v>49674</v>
      </c>
      <c r="F2545" s="10" t="s">
        <v>17</v>
      </c>
      <c r="G2545" s="12">
        <v>150000</v>
      </c>
      <c r="H2545" s="12">
        <v>0</v>
      </c>
      <c r="I2545" s="12">
        <v>0</v>
      </c>
      <c r="J2545" s="12">
        <v>0</v>
      </c>
    </row>
    <row r="2546" spans="2:10" s="1" customFormat="1" ht="19.75" customHeight="1" x14ac:dyDescent="0.25">
      <c r="B2546" s="9" t="s">
        <v>18</v>
      </c>
      <c r="C2546" s="10" t="s">
        <v>16</v>
      </c>
      <c r="D2546" s="11">
        <v>45819</v>
      </c>
      <c r="E2546" s="11">
        <v>46181</v>
      </c>
      <c r="F2546" s="10" t="s">
        <v>17</v>
      </c>
      <c r="G2546" s="12">
        <v>0</v>
      </c>
      <c r="H2546" s="12">
        <v>0</v>
      </c>
      <c r="I2546" s="12">
        <v>0</v>
      </c>
      <c r="J2546" s="12">
        <v>0</v>
      </c>
    </row>
    <row r="2547" spans="2:10" s="1" customFormat="1" ht="19.75" customHeight="1" x14ac:dyDescent="0.25">
      <c r="B2547" s="9" t="s">
        <v>18</v>
      </c>
      <c r="C2547" s="10" t="s">
        <v>16</v>
      </c>
      <c r="D2547" s="11">
        <v>45819</v>
      </c>
      <c r="E2547" s="11">
        <v>46387</v>
      </c>
      <c r="F2547" s="10" t="s">
        <v>19</v>
      </c>
      <c r="G2547" s="12">
        <v>155605.5</v>
      </c>
      <c r="H2547" s="12">
        <v>0</v>
      </c>
      <c r="I2547" s="12">
        <v>0</v>
      </c>
      <c r="J2547" s="12">
        <v>0</v>
      </c>
    </row>
    <row r="2548" spans="2:10" s="1" customFormat="1" ht="19.75" customHeight="1" x14ac:dyDescent="0.25">
      <c r="B2548" s="9" t="s">
        <v>18</v>
      </c>
      <c r="C2548" s="10" t="s">
        <v>16</v>
      </c>
      <c r="D2548" s="11">
        <v>45819</v>
      </c>
      <c r="E2548" s="11">
        <v>47277</v>
      </c>
      <c r="F2548" s="10" t="s">
        <v>17</v>
      </c>
      <c r="G2548" s="12">
        <v>91875</v>
      </c>
      <c r="H2548" s="12">
        <v>0</v>
      </c>
      <c r="I2548" s="12">
        <v>0</v>
      </c>
      <c r="J2548" s="12">
        <v>0</v>
      </c>
    </row>
    <row r="2549" spans="2:10" s="1" customFormat="1" ht="19.75" customHeight="1" x14ac:dyDescent="0.25">
      <c r="B2549" s="9" t="s">
        <v>18</v>
      </c>
      <c r="C2549" s="10" t="s">
        <v>16</v>
      </c>
      <c r="D2549" s="11">
        <v>45820</v>
      </c>
      <c r="E2549" s="11">
        <v>46913</v>
      </c>
      <c r="F2549" s="10" t="s">
        <v>19</v>
      </c>
      <c r="G2549" s="12">
        <v>3770.36</v>
      </c>
      <c r="H2549" s="12">
        <v>0</v>
      </c>
      <c r="I2549" s="12">
        <v>9.65</v>
      </c>
      <c r="J2549" s="12">
        <v>0</v>
      </c>
    </row>
    <row r="2550" spans="2:10" s="1" customFormat="1" ht="19.75" customHeight="1" x14ac:dyDescent="0.25">
      <c r="B2550" s="9" t="s">
        <v>18</v>
      </c>
      <c r="C2550" s="10" t="s">
        <v>16</v>
      </c>
      <c r="D2550" s="11">
        <v>45820</v>
      </c>
      <c r="E2550" s="11">
        <v>49472</v>
      </c>
      <c r="F2550" s="10" t="s">
        <v>17</v>
      </c>
      <c r="G2550" s="12">
        <v>29998</v>
      </c>
      <c r="H2550" s="12">
        <v>0</v>
      </c>
      <c r="I2550" s="12">
        <v>0</v>
      </c>
      <c r="J2550" s="12">
        <v>0</v>
      </c>
    </row>
    <row r="2551" spans="2:10" s="1" customFormat="1" ht="19.75" customHeight="1" x14ac:dyDescent="0.25">
      <c r="B2551" s="9" t="s">
        <v>18</v>
      </c>
      <c r="C2551" s="10" t="s">
        <v>16</v>
      </c>
      <c r="D2551" s="11">
        <v>45821</v>
      </c>
      <c r="E2551" s="11">
        <v>46913</v>
      </c>
      <c r="F2551" s="10" t="s">
        <v>19</v>
      </c>
      <c r="G2551" s="12">
        <v>13636.1</v>
      </c>
      <c r="H2551" s="12">
        <v>0</v>
      </c>
      <c r="I2551" s="12">
        <v>0</v>
      </c>
      <c r="J2551" s="12">
        <v>0</v>
      </c>
    </row>
    <row r="2552" spans="2:10" s="1" customFormat="1" ht="19.75" customHeight="1" x14ac:dyDescent="0.25">
      <c r="B2552" s="9" t="s">
        <v>18</v>
      </c>
      <c r="C2552" s="10" t="s">
        <v>16</v>
      </c>
      <c r="D2552" s="11">
        <v>45821</v>
      </c>
      <c r="E2552" s="11">
        <v>46947</v>
      </c>
      <c r="F2552" s="10" t="s">
        <v>17</v>
      </c>
      <c r="G2552" s="12">
        <v>10465.36</v>
      </c>
      <c r="H2552" s="12">
        <v>0</v>
      </c>
      <c r="I2552" s="12">
        <v>0</v>
      </c>
      <c r="J2552" s="12">
        <v>0</v>
      </c>
    </row>
    <row r="2553" spans="2:10" s="1" customFormat="1" ht="19.75" customHeight="1" x14ac:dyDescent="0.25">
      <c r="B2553" s="9" t="s">
        <v>18</v>
      </c>
      <c r="C2553" s="10" t="s">
        <v>16</v>
      </c>
      <c r="D2553" s="11">
        <v>45821</v>
      </c>
      <c r="E2553" s="11">
        <v>47842</v>
      </c>
      <c r="F2553" s="10" t="s">
        <v>19</v>
      </c>
      <c r="G2553" s="12">
        <v>496830.05</v>
      </c>
      <c r="H2553" s="12">
        <v>0</v>
      </c>
      <c r="I2553" s="12">
        <v>0</v>
      </c>
      <c r="J2553" s="12">
        <v>0</v>
      </c>
    </row>
    <row r="2554" spans="2:10" s="1" customFormat="1" ht="19.75" customHeight="1" x14ac:dyDescent="0.25">
      <c r="B2554" s="9" t="s">
        <v>18</v>
      </c>
      <c r="C2554" s="10" t="s">
        <v>16</v>
      </c>
      <c r="D2554" s="11">
        <v>45821</v>
      </c>
      <c r="E2554" s="11">
        <v>51501</v>
      </c>
      <c r="F2554" s="10" t="s">
        <v>17</v>
      </c>
      <c r="G2554" s="12">
        <v>645796.43999999994</v>
      </c>
      <c r="H2554" s="12">
        <v>0</v>
      </c>
      <c r="I2554" s="12">
        <v>0</v>
      </c>
      <c r="J2554" s="12">
        <v>0</v>
      </c>
    </row>
    <row r="2555" spans="2:10" s="1" customFormat="1" ht="19.75" customHeight="1" x14ac:dyDescent="0.25">
      <c r="B2555" s="9" t="s">
        <v>18</v>
      </c>
      <c r="C2555" s="10" t="s">
        <v>16</v>
      </c>
      <c r="D2555" s="11">
        <v>45822</v>
      </c>
      <c r="E2555" s="11">
        <v>46948</v>
      </c>
      <c r="F2555" s="10" t="s">
        <v>17</v>
      </c>
      <c r="G2555" s="12">
        <v>3591.08</v>
      </c>
      <c r="H2555" s="12">
        <v>0</v>
      </c>
      <c r="I2555" s="12">
        <v>0</v>
      </c>
      <c r="J2555" s="12">
        <v>0</v>
      </c>
    </row>
    <row r="2556" spans="2:10" s="1" customFormat="1" ht="19.75" customHeight="1" x14ac:dyDescent="0.25">
      <c r="B2556" s="9" t="s">
        <v>18</v>
      </c>
      <c r="C2556" s="10" t="s">
        <v>16</v>
      </c>
      <c r="D2556" s="11">
        <v>45824</v>
      </c>
      <c r="E2556" s="11">
        <v>46170</v>
      </c>
      <c r="F2556" s="10" t="s">
        <v>19</v>
      </c>
      <c r="G2556" s="12">
        <v>0</v>
      </c>
      <c r="H2556" s="12">
        <v>0</v>
      </c>
      <c r="I2556" s="12">
        <v>0</v>
      </c>
      <c r="J2556" s="12">
        <v>0</v>
      </c>
    </row>
    <row r="2557" spans="2:10" s="1" customFormat="1" ht="19.75" customHeight="1" x14ac:dyDescent="0.25">
      <c r="B2557" s="9" t="s">
        <v>18</v>
      </c>
      <c r="C2557" s="10" t="s">
        <v>16</v>
      </c>
      <c r="D2557" s="11">
        <v>45824</v>
      </c>
      <c r="E2557" s="11">
        <v>46188</v>
      </c>
      <c r="F2557" s="10" t="s">
        <v>19</v>
      </c>
      <c r="G2557" s="12">
        <v>50740</v>
      </c>
      <c r="H2557" s="12">
        <v>0</v>
      </c>
      <c r="I2557" s="12">
        <v>0</v>
      </c>
      <c r="J2557" s="12">
        <v>0</v>
      </c>
    </row>
    <row r="2558" spans="2:10" s="1" customFormat="1" ht="19.75" customHeight="1" x14ac:dyDescent="0.25">
      <c r="B2558" s="9" t="s">
        <v>18</v>
      </c>
      <c r="C2558" s="10" t="s">
        <v>16</v>
      </c>
      <c r="D2558" s="11">
        <v>45824</v>
      </c>
      <c r="E2558" s="11">
        <v>46192</v>
      </c>
      <c r="F2558" s="10" t="s">
        <v>17</v>
      </c>
      <c r="G2558" s="12">
        <v>0</v>
      </c>
      <c r="H2558" s="12">
        <v>0</v>
      </c>
      <c r="I2558" s="12">
        <v>0</v>
      </c>
      <c r="J2558" s="12">
        <v>0</v>
      </c>
    </row>
    <row r="2559" spans="2:10" s="1" customFormat="1" ht="19.75" customHeight="1" x14ac:dyDescent="0.25">
      <c r="B2559" s="9" t="s">
        <v>18</v>
      </c>
      <c r="C2559" s="10" t="s">
        <v>16</v>
      </c>
      <c r="D2559" s="11">
        <v>45824</v>
      </c>
      <c r="E2559" s="11">
        <v>46356</v>
      </c>
      <c r="F2559" s="10" t="s">
        <v>17</v>
      </c>
      <c r="G2559" s="12">
        <v>18829.490000000002</v>
      </c>
      <c r="H2559" s="12">
        <v>0</v>
      </c>
      <c r="I2559" s="12">
        <v>0</v>
      </c>
      <c r="J2559" s="12">
        <v>0</v>
      </c>
    </row>
    <row r="2560" spans="2:10" s="1" customFormat="1" ht="19.75" customHeight="1" x14ac:dyDescent="0.25">
      <c r="B2560" s="9" t="s">
        <v>18</v>
      </c>
      <c r="C2560" s="10" t="s">
        <v>16</v>
      </c>
      <c r="D2560" s="11">
        <v>45824</v>
      </c>
      <c r="E2560" s="11">
        <v>47631</v>
      </c>
      <c r="F2560" s="10" t="s">
        <v>19</v>
      </c>
      <c r="G2560" s="12">
        <v>17098</v>
      </c>
      <c r="H2560" s="12">
        <v>0</v>
      </c>
      <c r="I2560" s="12">
        <v>0</v>
      </c>
      <c r="J2560" s="12">
        <v>0</v>
      </c>
    </row>
    <row r="2561" spans="2:10" s="1" customFormat="1" ht="19.75" customHeight="1" x14ac:dyDescent="0.25">
      <c r="B2561" s="9" t="s">
        <v>18</v>
      </c>
      <c r="C2561" s="10" t="s">
        <v>16</v>
      </c>
      <c r="D2561" s="11">
        <v>45824</v>
      </c>
      <c r="E2561" s="11">
        <v>49187</v>
      </c>
      <c r="F2561" s="10" t="s">
        <v>17</v>
      </c>
      <c r="G2561" s="12">
        <v>14520.64</v>
      </c>
      <c r="H2561" s="12">
        <v>0</v>
      </c>
      <c r="I2561" s="12">
        <v>0</v>
      </c>
      <c r="J2561" s="12">
        <v>0</v>
      </c>
    </row>
    <row r="2562" spans="2:10" s="1" customFormat="1" ht="19.75" customHeight="1" x14ac:dyDescent="0.25">
      <c r="B2562" s="9" t="s">
        <v>18</v>
      </c>
      <c r="C2562" s="10" t="s">
        <v>16</v>
      </c>
      <c r="D2562" s="11">
        <v>45825</v>
      </c>
      <c r="E2562" s="11">
        <v>46203</v>
      </c>
      <c r="F2562" s="10" t="s">
        <v>17</v>
      </c>
      <c r="G2562" s="12">
        <v>310974.75</v>
      </c>
      <c r="H2562" s="12">
        <v>0</v>
      </c>
      <c r="I2562" s="12">
        <v>0</v>
      </c>
      <c r="J2562" s="12">
        <v>0</v>
      </c>
    </row>
    <row r="2563" spans="2:10" s="1" customFormat="1" ht="19.75" customHeight="1" x14ac:dyDescent="0.25">
      <c r="B2563" s="9" t="s">
        <v>18</v>
      </c>
      <c r="C2563" s="10" t="s">
        <v>16</v>
      </c>
      <c r="D2563" s="11">
        <v>45825</v>
      </c>
      <c r="E2563" s="11">
        <v>46982</v>
      </c>
      <c r="F2563" s="10" t="s">
        <v>17</v>
      </c>
      <c r="G2563" s="12">
        <v>2719.23</v>
      </c>
      <c r="H2563" s="12">
        <v>0</v>
      </c>
      <c r="I2563" s="12">
        <v>0</v>
      </c>
      <c r="J2563" s="12">
        <v>0</v>
      </c>
    </row>
    <row r="2564" spans="2:10" s="1" customFormat="1" ht="19.75" customHeight="1" x14ac:dyDescent="0.25">
      <c r="B2564" s="9" t="s">
        <v>18</v>
      </c>
      <c r="C2564" s="10" t="s">
        <v>16</v>
      </c>
      <c r="D2564" s="11">
        <v>45826</v>
      </c>
      <c r="E2564" s="11">
        <v>46183</v>
      </c>
      <c r="F2564" s="10" t="s">
        <v>19</v>
      </c>
      <c r="G2564" s="12">
        <v>0</v>
      </c>
      <c r="H2564" s="12">
        <v>0</v>
      </c>
      <c r="I2564" s="12">
        <v>0</v>
      </c>
      <c r="J2564" s="12">
        <v>0</v>
      </c>
    </row>
    <row r="2565" spans="2:10" s="1" customFormat="1" ht="19.75" customHeight="1" x14ac:dyDescent="0.25">
      <c r="B2565" s="9" t="s">
        <v>18</v>
      </c>
      <c r="C2565" s="10" t="s">
        <v>16</v>
      </c>
      <c r="D2565" s="11">
        <v>45826</v>
      </c>
      <c r="E2565" s="11">
        <v>46203</v>
      </c>
      <c r="F2565" s="10" t="s">
        <v>17</v>
      </c>
      <c r="G2565" s="12">
        <v>0</v>
      </c>
      <c r="H2565" s="12">
        <v>0</v>
      </c>
      <c r="I2565" s="12">
        <v>0</v>
      </c>
      <c r="J2565" s="12">
        <v>0</v>
      </c>
    </row>
    <row r="2566" spans="2:10" s="1" customFormat="1" ht="19.75" customHeight="1" x14ac:dyDescent="0.25">
      <c r="B2566" s="9" t="s">
        <v>18</v>
      </c>
      <c r="C2566" s="10" t="s">
        <v>16</v>
      </c>
      <c r="D2566" s="11">
        <v>45826</v>
      </c>
      <c r="E2566" s="11">
        <v>47289</v>
      </c>
      <c r="F2566" s="10" t="s">
        <v>19</v>
      </c>
      <c r="G2566" s="12">
        <v>105938.62</v>
      </c>
      <c r="H2566" s="12">
        <v>0</v>
      </c>
      <c r="I2566" s="12">
        <v>0</v>
      </c>
      <c r="J2566" s="12">
        <v>0</v>
      </c>
    </row>
    <row r="2567" spans="2:10" s="1" customFormat="1" ht="19.75" customHeight="1" x14ac:dyDescent="0.25">
      <c r="B2567" s="9" t="s">
        <v>18</v>
      </c>
      <c r="C2567" s="10" t="s">
        <v>16</v>
      </c>
      <c r="D2567" s="11">
        <v>45827</v>
      </c>
      <c r="E2567" s="11">
        <v>46191</v>
      </c>
      <c r="F2567" s="10" t="s">
        <v>17</v>
      </c>
      <c r="G2567" s="12">
        <v>0</v>
      </c>
      <c r="H2567" s="12">
        <v>0</v>
      </c>
      <c r="I2567" s="12">
        <v>0</v>
      </c>
      <c r="J2567" s="12">
        <v>0</v>
      </c>
    </row>
    <row r="2568" spans="2:10" s="1" customFormat="1" ht="19.75" customHeight="1" x14ac:dyDescent="0.25">
      <c r="B2568" s="9" t="s">
        <v>18</v>
      </c>
      <c r="C2568" s="10" t="s">
        <v>16</v>
      </c>
      <c r="D2568" s="11">
        <v>45827</v>
      </c>
      <c r="E2568" s="11">
        <v>46191</v>
      </c>
      <c r="F2568" s="10" t="s">
        <v>19</v>
      </c>
      <c r="G2568" s="12">
        <v>197082.8</v>
      </c>
      <c r="H2568" s="12">
        <v>0</v>
      </c>
      <c r="I2568" s="12">
        <v>0</v>
      </c>
      <c r="J2568" s="12">
        <v>0</v>
      </c>
    </row>
    <row r="2569" spans="2:10" s="1" customFormat="1" ht="19.75" customHeight="1" x14ac:dyDescent="0.25">
      <c r="B2569" s="9" t="s">
        <v>18</v>
      </c>
      <c r="C2569" s="10" t="s">
        <v>16</v>
      </c>
      <c r="D2569" s="11">
        <v>45828</v>
      </c>
      <c r="E2569" s="11">
        <v>46169</v>
      </c>
      <c r="F2569" s="10" t="s">
        <v>17</v>
      </c>
      <c r="G2569" s="12">
        <v>21748.3</v>
      </c>
      <c r="H2569" s="12">
        <v>0</v>
      </c>
      <c r="I2569" s="12">
        <v>0</v>
      </c>
      <c r="J2569" s="12">
        <v>0</v>
      </c>
    </row>
    <row r="2570" spans="2:10" s="1" customFormat="1" ht="19.75" customHeight="1" x14ac:dyDescent="0.25">
      <c r="B2570" s="9" t="s">
        <v>18</v>
      </c>
      <c r="C2570" s="10" t="s">
        <v>16</v>
      </c>
      <c r="D2570" s="11">
        <v>45828</v>
      </c>
      <c r="E2570" s="11">
        <v>46183</v>
      </c>
      <c r="F2570" s="10" t="s">
        <v>19</v>
      </c>
      <c r="G2570" s="12">
        <v>13234.82</v>
      </c>
      <c r="H2570" s="12">
        <v>0</v>
      </c>
      <c r="I2570" s="12">
        <v>0</v>
      </c>
      <c r="J2570" s="12">
        <v>0</v>
      </c>
    </row>
    <row r="2571" spans="2:10" s="1" customFormat="1" ht="19.75" customHeight="1" x14ac:dyDescent="0.25">
      <c r="B2571" s="9" t="s">
        <v>18</v>
      </c>
      <c r="C2571" s="10" t="s">
        <v>16</v>
      </c>
      <c r="D2571" s="11">
        <v>45828</v>
      </c>
      <c r="E2571" s="11">
        <v>46193</v>
      </c>
      <c r="F2571" s="10" t="s">
        <v>17</v>
      </c>
      <c r="G2571" s="12">
        <v>40576.25</v>
      </c>
      <c r="H2571" s="12">
        <v>0</v>
      </c>
      <c r="I2571" s="12">
        <v>0</v>
      </c>
      <c r="J2571" s="12">
        <v>0</v>
      </c>
    </row>
    <row r="2572" spans="2:10" s="1" customFormat="1" ht="19.75" customHeight="1" x14ac:dyDescent="0.25">
      <c r="B2572" s="9" t="s">
        <v>18</v>
      </c>
      <c r="C2572" s="10" t="s">
        <v>16</v>
      </c>
      <c r="D2572" s="11">
        <v>45828</v>
      </c>
      <c r="E2572" s="11">
        <v>46563</v>
      </c>
      <c r="F2572" s="10" t="s">
        <v>17</v>
      </c>
      <c r="G2572" s="12">
        <v>33750</v>
      </c>
      <c r="H2572" s="12">
        <v>0</v>
      </c>
      <c r="I2572" s="12">
        <v>0</v>
      </c>
      <c r="J2572" s="12">
        <v>0</v>
      </c>
    </row>
    <row r="2573" spans="2:10" s="1" customFormat="1" ht="19.75" customHeight="1" x14ac:dyDescent="0.25">
      <c r="B2573" s="9" t="s">
        <v>18</v>
      </c>
      <c r="C2573" s="10" t="s">
        <v>16</v>
      </c>
      <c r="D2573" s="11">
        <v>45828</v>
      </c>
      <c r="E2573" s="11">
        <v>48425</v>
      </c>
      <c r="F2573" s="10" t="s">
        <v>19</v>
      </c>
      <c r="G2573" s="12">
        <v>14433.9</v>
      </c>
      <c r="H2573" s="12">
        <v>0</v>
      </c>
      <c r="I2573" s="12">
        <v>0</v>
      </c>
      <c r="J2573" s="12">
        <v>0</v>
      </c>
    </row>
    <row r="2574" spans="2:10" s="1" customFormat="1" ht="19.75" customHeight="1" x14ac:dyDescent="0.25">
      <c r="B2574" s="9" t="s">
        <v>18</v>
      </c>
      <c r="C2574" s="10" t="s">
        <v>16</v>
      </c>
      <c r="D2574" s="11">
        <v>45831</v>
      </c>
      <c r="E2574" s="11">
        <v>46175</v>
      </c>
      <c r="F2574" s="10" t="s">
        <v>19</v>
      </c>
      <c r="G2574" s="12">
        <v>961.15</v>
      </c>
      <c r="H2574" s="12">
        <v>0</v>
      </c>
      <c r="I2574" s="12">
        <v>0</v>
      </c>
      <c r="J2574" s="12">
        <v>0</v>
      </c>
    </row>
    <row r="2575" spans="2:10" s="1" customFormat="1" ht="19.75" customHeight="1" x14ac:dyDescent="0.25">
      <c r="B2575" s="9" t="s">
        <v>18</v>
      </c>
      <c r="C2575" s="10" t="s">
        <v>16</v>
      </c>
      <c r="D2575" s="11">
        <v>45831</v>
      </c>
      <c r="E2575" s="11">
        <v>46181</v>
      </c>
      <c r="F2575" s="10" t="s">
        <v>19</v>
      </c>
      <c r="G2575" s="12">
        <v>274754.67</v>
      </c>
      <c r="H2575" s="12">
        <v>0</v>
      </c>
      <c r="I2575" s="12">
        <v>0</v>
      </c>
      <c r="J2575" s="12">
        <v>0</v>
      </c>
    </row>
    <row r="2576" spans="2:10" s="1" customFormat="1" ht="19.75" customHeight="1" x14ac:dyDescent="0.25">
      <c r="B2576" s="9" t="s">
        <v>18</v>
      </c>
      <c r="C2576" s="10" t="s">
        <v>16</v>
      </c>
      <c r="D2576" s="11">
        <v>45831</v>
      </c>
      <c r="E2576" s="11">
        <v>49482</v>
      </c>
      <c r="F2576" s="10" t="s">
        <v>17</v>
      </c>
      <c r="G2576" s="12">
        <v>0</v>
      </c>
      <c r="H2576" s="12">
        <v>0</v>
      </c>
      <c r="I2576" s="12">
        <v>0</v>
      </c>
      <c r="J2576" s="12">
        <v>0</v>
      </c>
    </row>
    <row r="2577" spans="2:10" s="1" customFormat="1" ht="19.75" customHeight="1" x14ac:dyDescent="0.25">
      <c r="B2577" s="9" t="s">
        <v>18</v>
      </c>
      <c r="C2577" s="10" t="s">
        <v>16</v>
      </c>
      <c r="D2577" s="11">
        <v>45831</v>
      </c>
      <c r="E2577" s="11">
        <v>49514</v>
      </c>
      <c r="F2577" s="10" t="s">
        <v>17</v>
      </c>
      <c r="G2577" s="12">
        <v>0</v>
      </c>
      <c r="H2577" s="12">
        <v>0</v>
      </c>
      <c r="I2577" s="12">
        <v>0</v>
      </c>
      <c r="J2577" s="12">
        <v>0</v>
      </c>
    </row>
    <row r="2578" spans="2:10" s="1" customFormat="1" ht="19.75" customHeight="1" x14ac:dyDescent="0.25">
      <c r="B2578" s="9" t="s">
        <v>18</v>
      </c>
      <c r="C2578" s="10" t="s">
        <v>16</v>
      </c>
      <c r="D2578" s="11">
        <v>45832</v>
      </c>
      <c r="E2578" s="11">
        <v>46195</v>
      </c>
      <c r="F2578" s="10" t="s">
        <v>19</v>
      </c>
      <c r="G2578" s="12">
        <v>22000</v>
      </c>
      <c r="H2578" s="12">
        <v>0</v>
      </c>
      <c r="I2578" s="12">
        <v>0</v>
      </c>
      <c r="J2578" s="12">
        <v>0</v>
      </c>
    </row>
    <row r="2579" spans="2:10" s="1" customFormat="1" ht="19.75" customHeight="1" x14ac:dyDescent="0.25">
      <c r="B2579" s="9" t="s">
        <v>18</v>
      </c>
      <c r="C2579" s="10" t="s">
        <v>16</v>
      </c>
      <c r="D2579" s="11">
        <v>45832</v>
      </c>
      <c r="E2579" s="11">
        <v>46203</v>
      </c>
      <c r="F2579" s="10" t="s">
        <v>17</v>
      </c>
      <c r="G2579" s="12">
        <v>0</v>
      </c>
      <c r="H2579" s="12">
        <v>0</v>
      </c>
      <c r="I2579" s="12">
        <v>0</v>
      </c>
      <c r="J2579" s="12">
        <v>0</v>
      </c>
    </row>
    <row r="2580" spans="2:10" s="1" customFormat="1" ht="19.75" customHeight="1" x14ac:dyDescent="0.25">
      <c r="B2580" s="9" t="s">
        <v>18</v>
      </c>
      <c r="C2580" s="10" t="s">
        <v>16</v>
      </c>
      <c r="D2580" s="11">
        <v>45832</v>
      </c>
      <c r="E2580" s="11">
        <v>47697</v>
      </c>
      <c r="F2580" s="10" t="s">
        <v>19</v>
      </c>
      <c r="G2580" s="12">
        <v>2799.39</v>
      </c>
      <c r="H2580" s="12">
        <v>0</v>
      </c>
      <c r="I2580" s="12">
        <v>0</v>
      </c>
      <c r="J2580" s="12">
        <v>0</v>
      </c>
    </row>
    <row r="2581" spans="2:10" s="1" customFormat="1" ht="19.75" customHeight="1" x14ac:dyDescent="0.25">
      <c r="B2581" s="9" t="s">
        <v>18</v>
      </c>
      <c r="C2581" s="10" t="s">
        <v>16</v>
      </c>
      <c r="D2581" s="11">
        <v>45833</v>
      </c>
      <c r="E2581" s="11">
        <v>45965</v>
      </c>
      <c r="F2581" s="10" t="s">
        <v>17</v>
      </c>
      <c r="G2581" s="12">
        <v>0</v>
      </c>
      <c r="H2581" s="12">
        <v>0</v>
      </c>
      <c r="I2581" s="12">
        <v>0</v>
      </c>
      <c r="J2581" s="12">
        <v>0</v>
      </c>
    </row>
    <row r="2582" spans="2:10" s="1" customFormat="1" ht="19.75" customHeight="1" x14ac:dyDescent="0.25">
      <c r="B2582" s="9" t="s">
        <v>18</v>
      </c>
      <c r="C2582" s="10" t="s">
        <v>16</v>
      </c>
      <c r="D2582" s="11">
        <v>45833</v>
      </c>
      <c r="E2582" s="11">
        <v>46203</v>
      </c>
      <c r="F2582" s="10" t="s">
        <v>17</v>
      </c>
      <c r="G2582" s="12">
        <v>433552.05</v>
      </c>
      <c r="H2582" s="12">
        <v>0</v>
      </c>
      <c r="I2582" s="12">
        <v>0</v>
      </c>
      <c r="J2582" s="12">
        <v>0</v>
      </c>
    </row>
    <row r="2583" spans="2:10" s="1" customFormat="1" ht="19.75" customHeight="1" x14ac:dyDescent="0.25">
      <c r="B2583" s="9" t="s">
        <v>18</v>
      </c>
      <c r="C2583" s="10" t="s">
        <v>16</v>
      </c>
      <c r="D2583" s="11">
        <v>45833</v>
      </c>
      <c r="E2583" s="11">
        <v>49454</v>
      </c>
      <c r="F2583" s="10" t="s">
        <v>17</v>
      </c>
      <c r="G2583" s="12">
        <v>68749.289999999994</v>
      </c>
      <c r="H2583" s="12">
        <v>0</v>
      </c>
      <c r="I2583" s="12">
        <v>0</v>
      </c>
      <c r="J2583" s="12">
        <v>0</v>
      </c>
    </row>
    <row r="2584" spans="2:10" s="1" customFormat="1" ht="19.75" customHeight="1" x14ac:dyDescent="0.25">
      <c r="B2584" s="9" t="s">
        <v>18</v>
      </c>
      <c r="C2584" s="10" t="s">
        <v>16</v>
      </c>
      <c r="D2584" s="11">
        <v>45834</v>
      </c>
      <c r="E2584" s="11">
        <v>46176</v>
      </c>
      <c r="F2584" s="10" t="s">
        <v>19</v>
      </c>
      <c r="G2584" s="12">
        <v>0</v>
      </c>
      <c r="H2584" s="12">
        <v>0</v>
      </c>
      <c r="I2584" s="12">
        <v>0</v>
      </c>
      <c r="J2584" s="12">
        <v>0</v>
      </c>
    </row>
    <row r="2585" spans="2:10" s="1" customFormat="1" ht="19.75" customHeight="1" x14ac:dyDescent="0.25">
      <c r="B2585" s="9" t="s">
        <v>18</v>
      </c>
      <c r="C2585" s="10" t="s">
        <v>16</v>
      </c>
      <c r="D2585" s="11">
        <v>45834</v>
      </c>
      <c r="E2585" s="11">
        <v>46196</v>
      </c>
      <c r="F2585" s="10" t="s">
        <v>17</v>
      </c>
      <c r="G2585" s="12">
        <v>300000</v>
      </c>
      <c r="H2585" s="12">
        <v>0</v>
      </c>
      <c r="I2585" s="12">
        <v>0</v>
      </c>
      <c r="J2585" s="12">
        <v>0</v>
      </c>
    </row>
    <row r="2586" spans="2:10" s="1" customFormat="1" ht="19.75" customHeight="1" x14ac:dyDescent="0.25">
      <c r="B2586" s="9" t="s">
        <v>18</v>
      </c>
      <c r="C2586" s="10" t="s">
        <v>16</v>
      </c>
      <c r="D2586" s="11">
        <v>45834</v>
      </c>
      <c r="E2586" s="11">
        <v>46198</v>
      </c>
      <c r="F2586" s="10" t="s">
        <v>19</v>
      </c>
      <c r="G2586" s="12">
        <v>25006</v>
      </c>
      <c r="H2586" s="12">
        <v>0</v>
      </c>
      <c r="I2586" s="12">
        <v>0</v>
      </c>
      <c r="J2586" s="12">
        <v>0</v>
      </c>
    </row>
    <row r="2587" spans="2:10" s="1" customFormat="1" ht="19.75" customHeight="1" x14ac:dyDescent="0.25">
      <c r="B2587" s="9" t="s">
        <v>18</v>
      </c>
      <c r="C2587" s="10" t="s">
        <v>16</v>
      </c>
      <c r="D2587" s="11">
        <v>45834</v>
      </c>
      <c r="E2587" s="11">
        <v>46387</v>
      </c>
      <c r="F2587" s="10" t="s">
        <v>17</v>
      </c>
      <c r="G2587" s="12">
        <v>13240.32</v>
      </c>
      <c r="H2587" s="12">
        <v>0</v>
      </c>
      <c r="I2587" s="12">
        <v>0</v>
      </c>
      <c r="J2587" s="12">
        <v>0</v>
      </c>
    </row>
    <row r="2588" spans="2:10" s="1" customFormat="1" ht="19.75" customHeight="1" x14ac:dyDescent="0.25">
      <c r="B2588" s="9" t="s">
        <v>18</v>
      </c>
      <c r="C2588" s="10" t="s">
        <v>16</v>
      </c>
      <c r="D2588" s="11">
        <v>45834</v>
      </c>
      <c r="E2588" s="11">
        <v>47118</v>
      </c>
      <c r="F2588" s="10" t="s">
        <v>17</v>
      </c>
      <c r="G2588" s="12">
        <v>8989.99</v>
      </c>
      <c r="H2588" s="12">
        <v>0</v>
      </c>
      <c r="I2588" s="12">
        <v>0</v>
      </c>
      <c r="J2588" s="12">
        <v>0</v>
      </c>
    </row>
    <row r="2589" spans="2:10" s="1" customFormat="1" ht="19.75" customHeight="1" x14ac:dyDescent="0.25">
      <c r="B2589" s="9" t="s">
        <v>18</v>
      </c>
      <c r="C2589" s="10" t="s">
        <v>16</v>
      </c>
      <c r="D2589" s="11">
        <v>45834</v>
      </c>
      <c r="E2589" s="11">
        <v>49242</v>
      </c>
      <c r="F2589" s="10" t="s">
        <v>19</v>
      </c>
      <c r="G2589" s="12">
        <v>313937.28999999998</v>
      </c>
      <c r="H2589" s="12">
        <v>0</v>
      </c>
      <c r="I2589" s="12">
        <v>0</v>
      </c>
      <c r="J2589" s="12">
        <v>0</v>
      </c>
    </row>
    <row r="2590" spans="2:10" s="1" customFormat="1" ht="19.75" customHeight="1" x14ac:dyDescent="0.25">
      <c r="B2590" s="9" t="s">
        <v>18</v>
      </c>
      <c r="C2590" s="10" t="s">
        <v>16</v>
      </c>
      <c r="D2590" s="11">
        <v>45834</v>
      </c>
      <c r="E2590" s="11">
        <v>53688</v>
      </c>
      <c r="F2590" s="10" t="s">
        <v>17</v>
      </c>
      <c r="G2590" s="12">
        <v>2479775.1</v>
      </c>
      <c r="H2590" s="12">
        <v>0</v>
      </c>
      <c r="I2590" s="12">
        <v>516.62</v>
      </c>
      <c r="J2590" s="12">
        <v>0</v>
      </c>
    </row>
    <row r="2591" spans="2:10" s="1" customFormat="1" ht="19.75" customHeight="1" x14ac:dyDescent="0.25">
      <c r="B2591" s="9" t="s">
        <v>18</v>
      </c>
      <c r="C2591" s="10" t="s">
        <v>16</v>
      </c>
      <c r="D2591" s="11">
        <v>45835</v>
      </c>
      <c r="E2591" s="11">
        <v>49487</v>
      </c>
      <c r="F2591" s="10" t="s">
        <v>17</v>
      </c>
      <c r="G2591" s="12">
        <v>45208.81</v>
      </c>
      <c r="H2591" s="12">
        <v>0</v>
      </c>
      <c r="I2591" s="12">
        <v>0</v>
      </c>
      <c r="J2591" s="12">
        <v>0</v>
      </c>
    </row>
    <row r="2592" spans="2:10" s="1" customFormat="1" ht="19.75" customHeight="1" x14ac:dyDescent="0.25">
      <c r="B2592" s="9" t="s">
        <v>18</v>
      </c>
      <c r="C2592" s="10" t="s">
        <v>16</v>
      </c>
      <c r="D2592" s="11">
        <v>45835</v>
      </c>
      <c r="E2592" s="11">
        <v>49674</v>
      </c>
      <c r="F2592" s="10" t="s">
        <v>17</v>
      </c>
      <c r="G2592" s="12">
        <v>82475.75</v>
      </c>
      <c r="H2592" s="12">
        <v>0</v>
      </c>
      <c r="I2592" s="12">
        <v>6.32</v>
      </c>
      <c r="J2592" s="12">
        <v>0</v>
      </c>
    </row>
    <row r="2593" spans="2:10" s="1" customFormat="1" ht="19.75" customHeight="1" x14ac:dyDescent="0.25">
      <c r="B2593" s="9" t="s">
        <v>18</v>
      </c>
      <c r="C2593" s="10" t="s">
        <v>16</v>
      </c>
      <c r="D2593" s="11">
        <v>45838</v>
      </c>
      <c r="E2593" s="11">
        <v>46203</v>
      </c>
      <c r="F2593" s="10" t="s">
        <v>17</v>
      </c>
      <c r="G2593" s="12">
        <v>0</v>
      </c>
      <c r="H2593" s="12">
        <v>0</v>
      </c>
      <c r="I2593" s="12">
        <v>0</v>
      </c>
      <c r="J2593" s="12">
        <v>0</v>
      </c>
    </row>
    <row r="2594" spans="2:10" s="1" customFormat="1" ht="19.75" customHeight="1" x14ac:dyDescent="0.25">
      <c r="B2594" s="9" t="s">
        <v>18</v>
      </c>
      <c r="C2594" s="10" t="s">
        <v>16</v>
      </c>
      <c r="D2594" s="11">
        <v>45838</v>
      </c>
      <c r="E2594" s="11">
        <v>46387</v>
      </c>
      <c r="F2594" s="10" t="s">
        <v>17</v>
      </c>
      <c r="G2594" s="12">
        <v>108480.54</v>
      </c>
      <c r="H2594" s="12">
        <v>0</v>
      </c>
      <c r="I2594" s="12">
        <v>0</v>
      </c>
      <c r="J2594" s="12">
        <v>0</v>
      </c>
    </row>
    <row r="2595" spans="2:10" s="1" customFormat="1" ht="19.75" customHeight="1" x14ac:dyDescent="0.25">
      <c r="B2595" s="9" t="s">
        <v>18</v>
      </c>
      <c r="C2595" s="10" t="s">
        <v>16</v>
      </c>
      <c r="D2595" s="11">
        <v>45838</v>
      </c>
      <c r="E2595" s="11">
        <v>47848</v>
      </c>
      <c r="F2595" s="10" t="s">
        <v>19</v>
      </c>
      <c r="G2595" s="12">
        <v>27012.23</v>
      </c>
      <c r="H2595" s="12">
        <v>0</v>
      </c>
      <c r="I2595" s="12">
        <v>0</v>
      </c>
      <c r="J2595" s="12">
        <v>0</v>
      </c>
    </row>
    <row r="2596" spans="2:10" s="1" customFormat="1" ht="19.75" customHeight="1" x14ac:dyDescent="0.25">
      <c r="B2596" s="9" t="s">
        <v>18</v>
      </c>
      <c r="C2596" s="10" t="s">
        <v>16</v>
      </c>
      <c r="D2596" s="11">
        <v>45838</v>
      </c>
      <c r="E2596" s="11">
        <v>49674</v>
      </c>
      <c r="F2596" s="10" t="s">
        <v>17</v>
      </c>
      <c r="G2596" s="12">
        <v>256005.9</v>
      </c>
      <c r="H2596" s="12">
        <v>0</v>
      </c>
      <c r="I2596" s="12">
        <v>0</v>
      </c>
      <c r="J2596" s="12">
        <v>0</v>
      </c>
    </row>
    <row r="2597" spans="2:10" s="1" customFormat="1" ht="19.75" customHeight="1" x14ac:dyDescent="0.25">
      <c r="B2597" s="9" t="s">
        <v>18</v>
      </c>
      <c r="C2597" s="10" t="s">
        <v>16</v>
      </c>
      <c r="D2597" s="11">
        <v>45838</v>
      </c>
      <c r="E2597" s="11">
        <v>49856</v>
      </c>
      <c r="F2597" s="10" t="s">
        <v>19</v>
      </c>
      <c r="G2597" s="12">
        <v>116992.95</v>
      </c>
      <c r="H2597" s="12">
        <v>0</v>
      </c>
      <c r="I2597" s="12">
        <v>0</v>
      </c>
      <c r="J2597" s="12">
        <v>0</v>
      </c>
    </row>
    <row r="2598" spans="2:10" s="1" customFormat="1" ht="19.75" customHeight="1" x14ac:dyDescent="0.25">
      <c r="B2598" s="9" t="s">
        <v>18</v>
      </c>
      <c r="C2598" s="10" t="s">
        <v>16</v>
      </c>
      <c r="D2598" s="11">
        <v>45838</v>
      </c>
      <c r="E2598" s="11">
        <v>54788</v>
      </c>
      <c r="F2598" s="10" t="s">
        <v>17</v>
      </c>
      <c r="G2598" s="12">
        <v>970000</v>
      </c>
      <c r="H2598" s="12">
        <v>0</v>
      </c>
      <c r="I2598" s="12">
        <v>0</v>
      </c>
      <c r="J2598" s="12">
        <v>0</v>
      </c>
    </row>
    <row r="2599" spans="2:10" s="1" customFormat="1" ht="19.75" customHeight="1" x14ac:dyDescent="0.25">
      <c r="B2599" s="9" t="s">
        <v>18</v>
      </c>
      <c r="C2599" s="10" t="s">
        <v>16</v>
      </c>
      <c r="D2599" s="11">
        <v>45839</v>
      </c>
      <c r="E2599" s="11">
        <v>46234</v>
      </c>
      <c r="F2599" s="10" t="s">
        <v>17</v>
      </c>
      <c r="G2599" s="12">
        <v>0</v>
      </c>
      <c r="H2599" s="12">
        <v>0</v>
      </c>
      <c r="I2599" s="12">
        <v>0</v>
      </c>
      <c r="J2599" s="12">
        <v>0</v>
      </c>
    </row>
    <row r="2600" spans="2:10" s="1" customFormat="1" ht="19.75" customHeight="1" x14ac:dyDescent="0.25">
      <c r="B2600" s="9" t="s">
        <v>18</v>
      </c>
      <c r="C2600" s="10" t="s">
        <v>16</v>
      </c>
      <c r="D2600" s="11">
        <v>45839</v>
      </c>
      <c r="E2600" s="11">
        <v>46387</v>
      </c>
      <c r="F2600" s="10" t="s">
        <v>17</v>
      </c>
      <c r="G2600" s="12">
        <v>96101.34</v>
      </c>
      <c r="H2600" s="12">
        <v>0</v>
      </c>
      <c r="I2600" s="12">
        <v>0</v>
      </c>
      <c r="J2600" s="12">
        <v>0</v>
      </c>
    </row>
    <row r="2601" spans="2:10" s="1" customFormat="1" ht="19.75" customHeight="1" x14ac:dyDescent="0.25">
      <c r="B2601" s="9" t="s">
        <v>18</v>
      </c>
      <c r="C2601" s="10" t="s">
        <v>16</v>
      </c>
      <c r="D2601" s="11">
        <v>45839</v>
      </c>
      <c r="E2601" s="11">
        <v>46418</v>
      </c>
      <c r="F2601" s="10" t="s">
        <v>17</v>
      </c>
      <c r="G2601" s="12">
        <v>25375</v>
      </c>
      <c r="H2601" s="12">
        <v>0</v>
      </c>
      <c r="I2601" s="12">
        <v>0</v>
      </c>
      <c r="J2601" s="12">
        <v>0</v>
      </c>
    </row>
    <row r="2602" spans="2:10" s="1" customFormat="1" ht="19.75" customHeight="1" x14ac:dyDescent="0.25">
      <c r="B2602" s="9" t="s">
        <v>18</v>
      </c>
      <c r="C2602" s="10" t="s">
        <v>16</v>
      </c>
      <c r="D2602" s="11">
        <v>45839</v>
      </c>
      <c r="E2602" s="11">
        <v>46593</v>
      </c>
      <c r="F2602" s="10" t="s">
        <v>17</v>
      </c>
      <c r="G2602" s="12">
        <v>184088</v>
      </c>
      <c r="H2602" s="12">
        <v>0</v>
      </c>
      <c r="I2602" s="12">
        <v>0</v>
      </c>
      <c r="J2602" s="12">
        <v>0</v>
      </c>
    </row>
    <row r="2603" spans="2:10" s="1" customFormat="1" ht="19.75" customHeight="1" x14ac:dyDescent="0.25">
      <c r="B2603" s="9" t="s">
        <v>18</v>
      </c>
      <c r="C2603" s="10" t="s">
        <v>16</v>
      </c>
      <c r="D2603" s="11">
        <v>45839</v>
      </c>
      <c r="E2603" s="11">
        <v>49468</v>
      </c>
      <c r="F2603" s="10" t="s">
        <v>19</v>
      </c>
      <c r="G2603" s="12">
        <v>58000</v>
      </c>
      <c r="H2603" s="12">
        <v>0</v>
      </c>
      <c r="I2603" s="12">
        <v>0</v>
      </c>
      <c r="J2603" s="12">
        <v>0</v>
      </c>
    </row>
    <row r="2604" spans="2:10" s="1" customFormat="1" ht="19.75" customHeight="1" x14ac:dyDescent="0.25">
      <c r="B2604" s="9" t="s">
        <v>18</v>
      </c>
      <c r="C2604" s="10" t="s">
        <v>16</v>
      </c>
      <c r="D2604" s="11">
        <v>45839</v>
      </c>
      <c r="E2604" s="11">
        <v>49489</v>
      </c>
      <c r="F2604" s="10" t="s">
        <v>19</v>
      </c>
      <c r="G2604" s="12">
        <v>85635.58</v>
      </c>
      <c r="H2604" s="12">
        <v>0</v>
      </c>
      <c r="I2604" s="12">
        <v>0</v>
      </c>
      <c r="J2604" s="12">
        <v>0</v>
      </c>
    </row>
    <row r="2605" spans="2:10" s="1" customFormat="1" ht="19.75" customHeight="1" x14ac:dyDescent="0.25">
      <c r="B2605" s="9" t="s">
        <v>18</v>
      </c>
      <c r="C2605" s="10" t="s">
        <v>16</v>
      </c>
      <c r="D2605" s="11">
        <v>45839</v>
      </c>
      <c r="E2605" s="11">
        <v>49674</v>
      </c>
      <c r="F2605" s="10" t="s">
        <v>19</v>
      </c>
      <c r="G2605" s="12">
        <v>708843.7</v>
      </c>
      <c r="H2605" s="12">
        <v>0</v>
      </c>
      <c r="I2605" s="12">
        <v>0</v>
      </c>
      <c r="J2605" s="12">
        <v>0</v>
      </c>
    </row>
    <row r="2606" spans="2:10" s="1" customFormat="1" ht="19.75" customHeight="1" x14ac:dyDescent="0.25">
      <c r="B2606" s="9" t="s">
        <v>18</v>
      </c>
      <c r="C2606" s="10" t="s">
        <v>16</v>
      </c>
      <c r="D2606" s="11">
        <v>45840</v>
      </c>
      <c r="E2606" s="11">
        <v>46295</v>
      </c>
      <c r="F2606" s="10" t="s">
        <v>17</v>
      </c>
      <c r="G2606" s="12">
        <v>19198.72</v>
      </c>
      <c r="H2606" s="12">
        <v>0</v>
      </c>
      <c r="I2606" s="12">
        <v>0</v>
      </c>
      <c r="J2606" s="12">
        <v>0</v>
      </c>
    </row>
    <row r="2607" spans="2:10" s="1" customFormat="1" ht="19.75" customHeight="1" x14ac:dyDescent="0.25">
      <c r="B2607" s="9" t="s">
        <v>18</v>
      </c>
      <c r="C2607" s="10" t="s">
        <v>16</v>
      </c>
      <c r="D2607" s="11">
        <v>45840</v>
      </c>
      <c r="E2607" s="11">
        <v>51348</v>
      </c>
      <c r="F2607" s="10" t="s">
        <v>17</v>
      </c>
      <c r="G2607" s="12">
        <v>1460850.16</v>
      </c>
      <c r="H2607" s="12">
        <v>0</v>
      </c>
      <c r="I2607" s="12">
        <v>0</v>
      </c>
      <c r="J2607" s="12">
        <v>0</v>
      </c>
    </row>
    <row r="2608" spans="2:10" s="1" customFormat="1" ht="19.75" customHeight="1" x14ac:dyDescent="0.25">
      <c r="B2608" s="9" t="s">
        <v>18</v>
      </c>
      <c r="C2608" s="10" t="s">
        <v>16</v>
      </c>
      <c r="D2608" s="11">
        <v>45841</v>
      </c>
      <c r="E2608" s="11">
        <v>46204</v>
      </c>
      <c r="F2608" s="10" t="s">
        <v>17</v>
      </c>
      <c r="G2608" s="12">
        <v>189432.78</v>
      </c>
      <c r="H2608" s="12">
        <v>0</v>
      </c>
      <c r="I2608" s="12">
        <v>0</v>
      </c>
      <c r="J2608" s="12">
        <v>0</v>
      </c>
    </row>
    <row r="2609" spans="2:10" s="1" customFormat="1" ht="19.75" customHeight="1" x14ac:dyDescent="0.25">
      <c r="B2609" s="9" t="s">
        <v>18</v>
      </c>
      <c r="C2609" s="10" t="s">
        <v>16</v>
      </c>
      <c r="D2609" s="11">
        <v>45842</v>
      </c>
      <c r="E2609" s="11">
        <v>47654</v>
      </c>
      <c r="F2609" s="10" t="s">
        <v>17</v>
      </c>
      <c r="G2609" s="12">
        <v>91808.25</v>
      </c>
      <c r="H2609" s="12">
        <v>0</v>
      </c>
      <c r="I2609" s="12">
        <v>0</v>
      </c>
      <c r="J2609" s="12">
        <v>0</v>
      </c>
    </row>
    <row r="2610" spans="2:10" s="1" customFormat="1" ht="19.75" customHeight="1" x14ac:dyDescent="0.25">
      <c r="B2610" s="9" t="s">
        <v>18</v>
      </c>
      <c r="C2610" s="10" t="s">
        <v>16</v>
      </c>
      <c r="D2610" s="11">
        <v>45845</v>
      </c>
      <c r="E2610" s="11">
        <v>49493</v>
      </c>
      <c r="F2610" s="10" t="s">
        <v>19</v>
      </c>
      <c r="G2610" s="12">
        <v>76666.649999999994</v>
      </c>
      <c r="H2610" s="12">
        <v>0</v>
      </c>
      <c r="I2610" s="12">
        <v>0</v>
      </c>
      <c r="J2610" s="12">
        <v>0</v>
      </c>
    </row>
    <row r="2611" spans="2:10" s="1" customFormat="1" ht="19.75" customHeight="1" x14ac:dyDescent="0.25">
      <c r="B2611" s="9" t="s">
        <v>18</v>
      </c>
      <c r="C2611" s="10" t="s">
        <v>16</v>
      </c>
      <c r="D2611" s="11">
        <v>45846</v>
      </c>
      <c r="E2611" s="11">
        <v>46205</v>
      </c>
      <c r="F2611" s="10" t="s">
        <v>17</v>
      </c>
      <c r="G2611" s="12">
        <v>0</v>
      </c>
      <c r="H2611" s="12">
        <v>0</v>
      </c>
      <c r="I2611" s="12">
        <v>0</v>
      </c>
      <c r="J2611" s="12">
        <v>0</v>
      </c>
    </row>
    <row r="2612" spans="2:10" s="1" customFormat="1" ht="19.75" customHeight="1" x14ac:dyDescent="0.25">
      <c r="B2612" s="9" t="s">
        <v>18</v>
      </c>
      <c r="C2612" s="10" t="s">
        <v>16</v>
      </c>
      <c r="D2612" s="11">
        <v>45847</v>
      </c>
      <c r="E2612" s="11">
        <v>46211</v>
      </c>
      <c r="F2612" s="10" t="s">
        <v>17</v>
      </c>
      <c r="G2612" s="12">
        <v>5004.5</v>
      </c>
      <c r="H2612" s="12">
        <v>0</v>
      </c>
      <c r="I2612" s="12">
        <v>0</v>
      </c>
      <c r="J2612" s="12">
        <v>0</v>
      </c>
    </row>
    <row r="2613" spans="2:10" s="1" customFormat="1" ht="19.75" customHeight="1" x14ac:dyDescent="0.25">
      <c r="B2613" s="9" t="s">
        <v>18</v>
      </c>
      <c r="C2613" s="10" t="s">
        <v>16</v>
      </c>
      <c r="D2613" s="11">
        <v>45847</v>
      </c>
      <c r="E2613" s="11">
        <v>49663</v>
      </c>
      <c r="F2613" s="10" t="s">
        <v>17</v>
      </c>
      <c r="G2613" s="12">
        <v>80000</v>
      </c>
      <c r="H2613" s="12">
        <v>0</v>
      </c>
      <c r="I2613" s="12">
        <v>0</v>
      </c>
      <c r="J2613" s="12">
        <v>0</v>
      </c>
    </row>
    <row r="2614" spans="2:10" s="1" customFormat="1" ht="19.75" customHeight="1" x14ac:dyDescent="0.25">
      <c r="B2614" s="9" t="s">
        <v>18</v>
      </c>
      <c r="C2614" s="10" t="s">
        <v>16</v>
      </c>
      <c r="D2614" s="11">
        <v>45848</v>
      </c>
      <c r="E2614" s="11">
        <v>46168</v>
      </c>
      <c r="F2614" s="10" t="s">
        <v>19</v>
      </c>
      <c r="G2614" s="12">
        <v>0</v>
      </c>
      <c r="H2614" s="12">
        <v>0</v>
      </c>
      <c r="I2614" s="12">
        <v>0</v>
      </c>
      <c r="J2614" s="12">
        <v>0</v>
      </c>
    </row>
    <row r="2615" spans="2:10" s="1" customFormat="1" ht="19.75" customHeight="1" x14ac:dyDescent="0.25">
      <c r="B2615" s="9" t="s">
        <v>18</v>
      </c>
      <c r="C2615" s="10" t="s">
        <v>16</v>
      </c>
      <c r="D2615" s="11">
        <v>45848</v>
      </c>
      <c r="E2615" s="11">
        <v>46212</v>
      </c>
      <c r="F2615" s="10" t="s">
        <v>19</v>
      </c>
      <c r="G2615" s="12">
        <v>0</v>
      </c>
      <c r="H2615" s="12">
        <v>0</v>
      </c>
      <c r="I2615" s="12">
        <v>0</v>
      </c>
      <c r="J2615" s="12">
        <v>0</v>
      </c>
    </row>
    <row r="2616" spans="2:10" s="1" customFormat="1" ht="19.75" customHeight="1" x14ac:dyDescent="0.25">
      <c r="B2616" s="9" t="s">
        <v>18</v>
      </c>
      <c r="C2616" s="10" t="s">
        <v>16</v>
      </c>
      <c r="D2616" s="11">
        <v>45848</v>
      </c>
      <c r="E2616" s="11">
        <v>48404</v>
      </c>
      <c r="F2616" s="10" t="s">
        <v>19</v>
      </c>
      <c r="G2616" s="12">
        <v>39500</v>
      </c>
      <c r="H2616" s="12">
        <v>0</v>
      </c>
      <c r="I2616" s="12">
        <v>0</v>
      </c>
      <c r="J2616" s="12">
        <v>0</v>
      </c>
    </row>
    <row r="2617" spans="2:10" s="1" customFormat="1" ht="19.75" customHeight="1" x14ac:dyDescent="0.25">
      <c r="B2617" s="9" t="s">
        <v>18</v>
      </c>
      <c r="C2617" s="10" t="s">
        <v>16</v>
      </c>
      <c r="D2617" s="11">
        <v>45852</v>
      </c>
      <c r="E2617" s="11">
        <v>46216</v>
      </c>
      <c r="F2617" s="10" t="s">
        <v>17</v>
      </c>
      <c r="G2617" s="12">
        <v>123163.06</v>
      </c>
      <c r="H2617" s="12">
        <v>0</v>
      </c>
      <c r="I2617" s="12">
        <v>0</v>
      </c>
      <c r="J2617" s="12">
        <v>0</v>
      </c>
    </row>
    <row r="2618" spans="2:10" s="1" customFormat="1" ht="19.75" customHeight="1" x14ac:dyDescent="0.25">
      <c r="B2618" s="9" t="s">
        <v>18</v>
      </c>
      <c r="C2618" s="10" t="s">
        <v>16</v>
      </c>
      <c r="D2618" s="11">
        <v>45852</v>
      </c>
      <c r="E2618" s="11">
        <v>46233</v>
      </c>
      <c r="F2618" s="10" t="s">
        <v>19</v>
      </c>
      <c r="G2618" s="12">
        <v>0</v>
      </c>
      <c r="H2618" s="12">
        <v>0</v>
      </c>
      <c r="I2618" s="12">
        <v>0</v>
      </c>
      <c r="J2618" s="12">
        <v>0</v>
      </c>
    </row>
    <row r="2619" spans="2:10" s="1" customFormat="1" ht="19.75" customHeight="1" x14ac:dyDescent="0.25">
      <c r="B2619" s="9" t="s">
        <v>18</v>
      </c>
      <c r="C2619" s="10" t="s">
        <v>16</v>
      </c>
      <c r="D2619" s="11">
        <v>45852</v>
      </c>
      <c r="E2619" s="11">
        <v>49511</v>
      </c>
      <c r="F2619" s="10" t="s">
        <v>17</v>
      </c>
      <c r="G2619" s="12">
        <v>65470.74</v>
      </c>
      <c r="H2619" s="12">
        <v>0</v>
      </c>
      <c r="I2619" s="12">
        <v>0</v>
      </c>
      <c r="J2619" s="12">
        <v>0</v>
      </c>
    </row>
    <row r="2620" spans="2:10" s="1" customFormat="1" ht="19.75" customHeight="1" x14ac:dyDescent="0.25">
      <c r="B2620" s="9" t="s">
        <v>18</v>
      </c>
      <c r="C2620" s="10" t="s">
        <v>16</v>
      </c>
      <c r="D2620" s="11">
        <v>45853</v>
      </c>
      <c r="E2620" s="11">
        <v>46203</v>
      </c>
      <c r="F2620" s="10" t="s">
        <v>17</v>
      </c>
      <c r="G2620" s="12">
        <v>54116.89</v>
      </c>
      <c r="H2620" s="12">
        <v>0</v>
      </c>
      <c r="I2620" s="12">
        <v>0</v>
      </c>
      <c r="J2620" s="12">
        <v>0</v>
      </c>
    </row>
    <row r="2621" spans="2:10" s="1" customFormat="1" ht="19.75" customHeight="1" x14ac:dyDescent="0.25">
      <c r="B2621" s="9" t="s">
        <v>18</v>
      </c>
      <c r="C2621" s="10" t="s">
        <v>16</v>
      </c>
      <c r="D2621" s="11">
        <v>45853</v>
      </c>
      <c r="E2621" s="11">
        <v>48091</v>
      </c>
      <c r="F2621" s="10" t="s">
        <v>17</v>
      </c>
      <c r="G2621" s="12">
        <v>100000</v>
      </c>
      <c r="H2621" s="12">
        <v>0</v>
      </c>
      <c r="I2621" s="12">
        <v>0</v>
      </c>
      <c r="J2621" s="12">
        <v>0</v>
      </c>
    </row>
    <row r="2622" spans="2:10" s="1" customFormat="1" ht="19.75" customHeight="1" x14ac:dyDescent="0.25">
      <c r="B2622" s="9" t="s">
        <v>18</v>
      </c>
      <c r="C2622" s="10" t="s">
        <v>16</v>
      </c>
      <c r="D2622" s="11">
        <v>45853</v>
      </c>
      <c r="E2622" s="11">
        <v>48760</v>
      </c>
      <c r="F2622" s="10" t="s">
        <v>19</v>
      </c>
      <c r="G2622" s="12">
        <v>20000</v>
      </c>
      <c r="H2622" s="12">
        <v>0</v>
      </c>
      <c r="I2622" s="12">
        <v>0</v>
      </c>
      <c r="J2622" s="12">
        <v>0</v>
      </c>
    </row>
    <row r="2623" spans="2:10" s="1" customFormat="1" ht="19.75" customHeight="1" x14ac:dyDescent="0.25">
      <c r="B2623" s="9" t="s">
        <v>18</v>
      </c>
      <c r="C2623" s="10" t="s">
        <v>16</v>
      </c>
      <c r="D2623" s="11">
        <v>45855</v>
      </c>
      <c r="E2623" s="11">
        <v>46255</v>
      </c>
      <c r="F2623" s="10" t="s">
        <v>17</v>
      </c>
      <c r="G2623" s="12">
        <v>6490.05</v>
      </c>
      <c r="H2623" s="12">
        <v>0</v>
      </c>
      <c r="I2623" s="12">
        <v>0</v>
      </c>
      <c r="J2623" s="12">
        <v>0</v>
      </c>
    </row>
    <row r="2624" spans="2:10" s="1" customFormat="1" ht="19.75" customHeight="1" x14ac:dyDescent="0.25">
      <c r="B2624" s="9" t="s">
        <v>18</v>
      </c>
      <c r="C2624" s="10" t="s">
        <v>16</v>
      </c>
      <c r="D2624" s="11">
        <v>45855</v>
      </c>
      <c r="E2624" s="11">
        <v>49517</v>
      </c>
      <c r="F2624" s="10" t="s">
        <v>17</v>
      </c>
      <c r="G2624" s="12">
        <v>110000</v>
      </c>
      <c r="H2624" s="12">
        <v>0</v>
      </c>
      <c r="I2624" s="12">
        <v>0</v>
      </c>
      <c r="J2624" s="12">
        <v>0</v>
      </c>
    </row>
    <row r="2625" spans="2:10" s="1" customFormat="1" ht="19.75" customHeight="1" x14ac:dyDescent="0.25">
      <c r="B2625" s="9" t="s">
        <v>18</v>
      </c>
      <c r="C2625" s="10" t="s">
        <v>16</v>
      </c>
      <c r="D2625" s="11">
        <v>45856</v>
      </c>
      <c r="E2625" s="11">
        <v>46234</v>
      </c>
      <c r="F2625" s="10" t="s">
        <v>17</v>
      </c>
      <c r="G2625" s="12">
        <v>0</v>
      </c>
      <c r="H2625" s="12">
        <v>0</v>
      </c>
      <c r="I2625" s="12">
        <v>0</v>
      </c>
      <c r="J2625" s="12">
        <v>0</v>
      </c>
    </row>
    <row r="2626" spans="2:10" s="1" customFormat="1" ht="19.75" customHeight="1" x14ac:dyDescent="0.25">
      <c r="B2626" s="9" t="s">
        <v>18</v>
      </c>
      <c r="C2626" s="10" t="s">
        <v>16</v>
      </c>
      <c r="D2626" s="11">
        <v>45856</v>
      </c>
      <c r="E2626" s="11">
        <v>47315</v>
      </c>
      <c r="F2626" s="10" t="s">
        <v>17</v>
      </c>
      <c r="G2626" s="12">
        <v>22395</v>
      </c>
      <c r="H2626" s="12">
        <v>0</v>
      </c>
      <c r="I2626" s="12">
        <v>0</v>
      </c>
      <c r="J2626" s="12">
        <v>0</v>
      </c>
    </row>
    <row r="2627" spans="2:10" s="1" customFormat="1" ht="19.75" customHeight="1" x14ac:dyDescent="0.25">
      <c r="B2627" s="9" t="s">
        <v>18</v>
      </c>
      <c r="C2627" s="10" t="s">
        <v>16</v>
      </c>
      <c r="D2627" s="11">
        <v>45856</v>
      </c>
      <c r="E2627" s="11">
        <v>48182</v>
      </c>
      <c r="F2627" s="10" t="s">
        <v>17</v>
      </c>
      <c r="G2627" s="12">
        <v>37225</v>
      </c>
      <c r="H2627" s="12">
        <v>0</v>
      </c>
      <c r="I2627" s="12">
        <v>0</v>
      </c>
      <c r="J2627" s="12">
        <v>0</v>
      </c>
    </row>
    <row r="2628" spans="2:10" s="1" customFormat="1" ht="19.75" customHeight="1" x14ac:dyDescent="0.25">
      <c r="B2628" s="9" t="s">
        <v>18</v>
      </c>
      <c r="C2628" s="10" t="s">
        <v>16</v>
      </c>
      <c r="D2628" s="11">
        <v>45856</v>
      </c>
      <c r="E2628" s="11">
        <v>48411</v>
      </c>
      <c r="F2628" s="10" t="s">
        <v>19</v>
      </c>
      <c r="G2628" s="12">
        <v>122250</v>
      </c>
      <c r="H2628" s="12">
        <v>0</v>
      </c>
      <c r="I2628" s="12">
        <v>0</v>
      </c>
      <c r="J2628" s="12">
        <v>0</v>
      </c>
    </row>
    <row r="2629" spans="2:10" s="1" customFormat="1" ht="19.75" customHeight="1" x14ac:dyDescent="0.25">
      <c r="B2629" s="9" t="s">
        <v>18</v>
      </c>
      <c r="C2629" s="10" t="s">
        <v>16</v>
      </c>
      <c r="D2629" s="11">
        <v>45858</v>
      </c>
      <c r="E2629" s="11">
        <v>49521</v>
      </c>
      <c r="F2629" s="10" t="s">
        <v>17</v>
      </c>
      <c r="G2629" s="12">
        <v>19193.09</v>
      </c>
      <c r="H2629" s="12">
        <v>0</v>
      </c>
      <c r="I2629" s="12">
        <v>0</v>
      </c>
      <c r="J2629" s="12">
        <v>0</v>
      </c>
    </row>
    <row r="2630" spans="2:10" s="1" customFormat="1" ht="19.75" customHeight="1" x14ac:dyDescent="0.25">
      <c r="B2630" s="9" t="s">
        <v>18</v>
      </c>
      <c r="C2630" s="10" t="s">
        <v>16</v>
      </c>
      <c r="D2630" s="11">
        <v>45860</v>
      </c>
      <c r="E2630" s="11">
        <v>46044</v>
      </c>
      <c r="F2630" s="10" t="s">
        <v>17</v>
      </c>
      <c r="G2630" s="12">
        <v>12772.6</v>
      </c>
      <c r="H2630" s="12">
        <v>0</v>
      </c>
      <c r="I2630" s="12">
        <v>0</v>
      </c>
      <c r="J2630" s="12">
        <v>0</v>
      </c>
    </row>
    <row r="2631" spans="2:10" s="1" customFormat="1" ht="19.75" customHeight="1" x14ac:dyDescent="0.25">
      <c r="B2631" s="9" t="s">
        <v>18</v>
      </c>
      <c r="C2631" s="10" t="s">
        <v>16</v>
      </c>
      <c r="D2631" s="11">
        <v>45860</v>
      </c>
      <c r="E2631" s="11">
        <v>47686</v>
      </c>
      <c r="F2631" s="10" t="s">
        <v>17</v>
      </c>
      <c r="G2631" s="12">
        <v>14000</v>
      </c>
      <c r="H2631" s="12">
        <v>0</v>
      </c>
      <c r="I2631" s="12">
        <v>0</v>
      </c>
      <c r="J2631" s="12">
        <v>0</v>
      </c>
    </row>
    <row r="2632" spans="2:10" s="1" customFormat="1" ht="19.75" customHeight="1" x14ac:dyDescent="0.25">
      <c r="B2632" s="9" t="s">
        <v>18</v>
      </c>
      <c r="C2632" s="10" t="s">
        <v>16</v>
      </c>
      <c r="D2632" s="11">
        <v>45861</v>
      </c>
      <c r="E2632" s="11">
        <v>49490</v>
      </c>
      <c r="F2632" s="10" t="s">
        <v>17</v>
      </c>
      <c r="G2632" s="12">
        <v>566117.28</v>
      </c>
      <c r="H2632" s="12">
        <v>0</v>
      </c>
      <c r="I2632" s="12">
        <v>0</v>
      </c>
      <c r="J2632" s="12">
        <v>0</v>
      </c>
    </row>
    <row r="2633" spans="2:10" s="1" customFormat="1" ht="19.75" customHeight="1" x14ac:dyDescent="0.25">
      <c r="B2633" s="9" t="s">
        <v>18</v>
      </c>
      <c r="C2633" s="10" t="s">
        <v>16</v>
      </c>
      <c r="D2633" s="11">
        <v>45861</v>
      </c>
      <c r="E2633" s="11">
        <v>53128</v>
      </c>
      <c r="F2633" s="10" t="s">
        <v>17</v>
      </c>
      <c r="G2633" s="12">
        <v>44341.5</v>
      </c>
      <c r="H2633" s="12">
        <v>0</v>
      </c>
      <c r="I2633" s="12">
        <v>0</v>
      </c>
      <c r="J2633" s="12">
        <v>0</v>
      </c>
    </row>
    <row r="2634" spans="2:10" s="1" customFormat="1" ht="19.75" customHeight="1" x14ac:dyDescent="0.25">
      <c r="B2634" s="9" t="s">
        <v>18</v>
      </c>
      <c r="C2634" s="10" t="s">
        <v>16</v>
      </c>
      <c r="D2634" s="11">
        <v>45862</v>
      </c>
      <c r="E2634" s="11">
        <v>49470</v>
      </c>
      <c r="F2634" s="10" t="s">
        <v>19</v>
      </c>
      <c r="G2634" s="12">
        <v>289808.49</v>
      </c>
      <c r="H2634" s="12">
        <v>0</v>
      </c>
      <c r="I2634" s="12">
        <v>0</v>
      </c>
      <c r="J2634" s="12">
        <v>0</v>
      </c>
    </row>
    <row r="2635" spans="2:10" s="1" customFormat="1" ht="19.75" customHeight="1" x14ac:dyDescent="0.25">
      <c r="B2635" s="9" t="s">
        <v>18</v>
      </c>
      <c r="C2635" s="10" t="s">
        <v>16</v>
      </c>
      <c r="D2635" s="11">
        <v>45862</v>
      </c>
      <c r="E2635" s="11">
        <v>51074</v>
      </c>
      <c r="F2635" s="10" t="s">
        <v>19</v>
      </c>
      <c r="G2635" s="12">
        <v>176839.08</v>
      </c>
      <c r="H2635" s="12">
        <v>0</v>
      </c>
      <c r="I2635" s="12">
        <v>0</v>
      </c>
      <c r="J2635" s="12">
        <v>0</v>
      </c>
    </row>
    <row r="2636" spans="2:10" s="1" customFormat="1" ht="19.75" customHeight="1" x14ac:dyDescent="0.25">
      <c r="B2636" s="9" t="s">
        <v>18</v>
      </c>
      <c r="C2636" s="10" t="s">
        <v>16</v>
      </c>
      <c r="D2636" s="11">
        <v>45863</v>
      </c>
      <c r="E2636" s="11">
        <v>49514</v>
      </c>
      <c r="F2636" s="10" t="s">
        <v>19</v>
      </c>
      <c r="G2636" s="12">
        <v>191665</v>
      </c>
      <c r="H2636" s="12">
        <v>0</v>
      </c>
      <c r="I2636" s="12">
        <v>0</v>
      </c>
      <c r="J2636" s="12">
        <v>0</v>
      </c>
    </row>
    <row r="2637" spans="2:10" s="1" customFormat="1" ht="19.75" customHeight="1" x14ac:dyDescent="0.25">
      <c r="B2637" s="9" t="s">
        <v>18</v>
      </c>
      <c r="C2637" s="10" t="s">
        <v>16</v>
      </c>
      <c r="D2637" s="11">
        <v>45866</v>
      </c>
      <c r="E2637" s="11">
        <v>51501</v>
      </c>
      <c r="F2637" s="10" t="s">
        <v>19</v>
      </c>
      <c r="G2637" s="12">
        <v>5340312</v>
      </c>
      <c r="H2637" s="12">
        <v>0</v>
      </c>
      <c r="I2637" s="12">
        <v>0</v>
      </c>
      <c r="J2637" s="12">
        <v>0</v>
      </c>
    </row>
    <row r="2638" spans="2:10" s="1" customFormat="1" ht="19.75" customHeight="1" x14ac:dyDescent="0.25">
      <c r="B2638" s="9" t="s">
        <v>18</v>
      </c>
      <c r="C2638" s="10" t="s">
        <v>16</v>
      </c>
      <c r="D2638" s="11">
        <v>45867</v>
      </c>
      <c r="E2638" s="11">
        <v>46112</v>
      </c>
      <c r="F2638" s="10" t="s">
        <v>17</v>
      </c>
      <c r="G2638" s="12">
        <v>298.52999999999997</v>
      </c>
      <c r="H2638" s="12">
        <v>0</v>
      </c>
      <c r="I2638" s="12">
        <v>0</v>
      </c>
      <c r="J2638" s="12">
        <v>0</v>
      </c>
    </row>
    <row r="2639" spans="2:10" s="1" customFormat="1" ht="19.75" customHeight="1" x14ac:dyDescent="0.25">
      <c r="B2639" s="9" t="s">
        <v>18</v>
      </c>
      <c r="C2639" s="10" t="s">
        <v>16</v>
      </c>
      <c r="D2639" s="11">
        <v>45867</v>
      </c>
      <c r="E2639" s="11">
        <v>46231</v>
      </c>
      <c r="F2639" s="10" t="s">
        <v>19</v>
      </c>
      <c r="G2639" s="12">
        <v>71313.850000000006</v>
      </c>
      <c r="H2639" s="12">
        <v>0</v>
      </c>
      <c r="I2639" s="12">
        <v>0</v>
      </c>
      <c r="J2639" s="12">
        <v>0</v>
      </c>
    </row>
    <row r="2640" spans="2:10" s="1" customFormat="1" ht="19.75" customHeight="1" x14ac:dyDescent="0.25">
      <c r="B2640" s="9" t="s">
        <v>18</v>
      </c>
      <c r="C2640" s="10" t="s">
        <v>16</v>
      </c>
      <c r="D2640" s="11">
        <v>45868</v>
      </c>
      <c r="E2640" s="11">
        <v>46387</v>
      </c>
      <c r="F2640" s="10" t="s">
        <v>17</v>
      </c>
      <c r="G2640" s="12">
        <v>12450</v>
      </c>
      <c r="H2640" s="12">
        <v>0</v>
      </c>
      <c r="I2640" s="12">
        <v>0</v>
      </c>
      <c r="J2640" s="12">
        <v>0</v>
      </c>
    </row>
    <row r="2641" spans="2:10" s="1" customFormat="1" ht="19.75" customHeight="1" x14ac:dyDescent="0.25">
      <c r="B2641" s="9" t="s">
        <v>18</v>
      </c>
      <c r="C2641" s="10" t="s">
        <v>16</v>
      </c>
      <c r="D2641" s="11">
        <v>45868</v>
      </c>
      <c r="E2641" s="11">
        <v>49517</v>
      </c>
      <c r="F2641" s="10" t="s">
        <v>19</v>
      </c>
      <c r="G2641" s="12">
        <v>63374</v>
      </c>
      <c r="H2641" s="12">
        <v>0</v>
      </c>
      <c r="I2641" s="12">
        <v>0</v>
      </c>
      <c r="J2641" s="12">
        <v>0</v>
      </c>
    </row>
    <row r="2642" spans="2:10" s="1" customFormat="1" ht="19.75" customHeight="1" x14ac:dyDescent="0.25">
      <c r="B2642" s="9" t="s">
        <v>18</v>
      </c>
      <c r="C2642" s="10" t="s">
        <v>16</v>
      </c>
      <c r="D2642" s="11">
        <v>45869</v>
      </c>
      <c r="E2642" s="11">
        <v>51337</v>
      </c>
      <c r="F2642" s="10" t="s">
        <v>19</v>
      </c>
      <c r="G2642" s="12">
        <v>565349.17000000004</v>
      </c>
      <c r="H2642" s="12">
        <v>0</v>
      </c>
      <c r="I2642" s="12">
        <v>0</v>
      </c>
      <c r="J2642" s="12">
        <v>0</v>
      </c>
    </row>
    <row r="2643" spans="2:10" s="1" customFormat="1" ht="19.75" customHeight="1" x14ac:dyDescent="0.25">
      <c r="B2643" s="9" t="s">
        <v>18</v>
      </c>
      <c r="C2643" s="10" t="s">
        <v>16</v>
      </c>
      <c r="D2643" s="11">
        <v>45870</v>
      </c>
      <c r="E2643" s="11">
        <v>46234</v>
      </c>
      <c r="F2643" s="10" t="s">
        <v>19</v>
      </c>
      <c r="G2643" s="12">
        <v>244843.79</v>
      </c>
      <c r="H2643" s="12">
        <v>0</v>
      </c>
      <c r="I2643" s="12">
        <v>0</v>
      </c>
      <c r="J2643" s="12">
        <v>0</v>
      </c>
    </row>
    <row r="2644" spans="2:10" s="1" customFormat="1" ht="19.75" customHeight="1" x14ac:dyDescent="0.25">
      <c r="B2644" s="9" t="s">
        <v>18</v>
      </c>
      <c r="C2644" s="10" t="s">
        <v>16</v>
      </c>
      <c r="D2644" s="11">
        <v>45870</v>
      </c>
      <c r="E2644" s="11">
        <v>46264</v>
      </c>
      <c r="F2644" s="10" t="s">
        <v>17</v>
      </c>
      <c r="G2644" s="12">
        <v>79975.28</v>
      </c>
      <c r="H2644" s="12">
        <v>0</v>
      </c>
      <c r="I2644" s="12">
        <v>0</v>
      </c>
      <c r="J2644" s="12">
        <v>0</v>
      </c>
    </row>
    <row r="2645" spans="2:10" s="1" customFormat="1" ht="19.75" customHeight="1" x14ac:dyDescent="0.25">
      <c r="B2645" s="9" t="s">
        <v>18</v>
      </c>
      <c r="C2645" s="10" t="s">
        <v>16</v>
      </c>
      <c r="D2645" s="11">
        <v>45870</v>
      </c>
      <c r="E2645" s="11">
        <v>46387</v>
      </c>
      <c r="F2645" s="10" t="s">
        <v>19</v>
      </c>
      <c r="G2645" s="12">
        <v>55774.65</v>
      </c>
      <c r="H2645" s="12">
        <v>0</v>
      </c>
      <c r="I2645" s="12">
        <v>0</v>
      </c>
      <c r="J2645" s="12">
        <v>0</v>
      </c>
    </row>
    <row r="2646" spans="2:10" s="1" customFormat="1" ht="19.75" customHeight="1" x14ac:dyDescent="0.25">
      <c r="B2646" s="9" t="s">
        <v>18</v>
      </c>
      <c r="C2646" s="10" t="s">
        <v>16</v>
      </c>
      <c r="D2646" s="11">
        <v>45874</v>
      </c>
      <c r="E2646" s="11">
        <v>48425</v>
      </c>
      <c r="F2646" s="10" t="s">
        <v>19</v>
      </c>
      <c r="G2646" s="12">
        <v>3400</v>
      </c>
      <c r="H2646" s="12">
        <v>0</v>
      </c>
      <c r="I2646" s="12">
        <v>0</v>
      </c>
      <c r="J2646" s="12">
        <v>0</v>
      </c>
    </row>
    <row r="2647" spans="2:10" s="1" customFormat="1" ht="19.75" customHeight="1" x14ac:dyDescent="0.25">
      <c r="B2647" s="9" t="s">
        <v>18</v>
      </c>
      <c r="C2647" s="10" t="s">
        <v>16</v>
      </c>
      <c r="D2647" s="11">
        <v>45874</v>
      </c>
      <c r="E2647" s="11">
        <v>53143</v>
      </c>
      <c r="F2647" s="10" t="s">
        <v>17</v>
      </c>
      <c r="G2647" s="12">
        <v>730048.2</v>
      </c>
      <c r="H2647" s="12">
        <v>0</v>
      </c>
      <c r="I2647" s="12">
        <v>0</v>
      </c>
      <c r="J2647" s="12">
        <v>0</v>
      </c>
    </row>
    <row r="2648" spans="2:10" s="1" customFormat="1" ht="19.75" customHeight="1" x14ac:dyDescent="0.25">
      <c r="B2648" s="9" t="s">
        <v>18</v>
      </c>
      <c r="C2648" s="10" t="s">
        <v>16</v>
      </c>
      <c r="D2648" s="11">
        <v>45875</v>
      </c>
      <c r="E2648" s="11">
        <v>46239</v>
      </c>
      <c r="F2648" s="10" t="s">
        <v>17</v>
      </c>
      <c r="G2648" s="12">
        <v>0</v>
      </c>
      <c r="H2648" s="12">
        <v>0</v>
      </c>
      <c r="I2648" s="12">
        <v>0</v>
      </c>
      <c r="J2648" s="12">
        <v>0</v>
      </c>
    </row>
    <row r="2649" spans="2:10" s="1" customFormat="1" ht="19.75" customHeight="1" x14ac:dyDescent="0.25">
      <c r="B2649" s="9" t="s">
        <v>18</v>
      </c>
      <c r="C2649" s="10" t="s">
        <v>16</v>
      </c>
      <c r="D2649" s="11">
        <v>45875</v>
      </c>
      <c r="E2649" s="11">
        <v>47724</v>
      </c>
      <c r="F2649" s="10" t="s">
        <v>17</v>
      </c>
      <c r="G2649" s="12">
        <v>40000</v>
      </c>
      <c r="H2649" s="12">
        <v>0</v>
      </c>
      <c r="I2649" s="12">
        <v>0</v>
      </c>
      <c r="J2649" s="12">
        <v>0</v>
      </c>
    </row>
    <row r="2650" spans="2:10" s="1" customFormat="1" ht="19.75" customHeight="1" x14ac:dyDescent="0.25">
      <c r="B2650" s="9" t="s">
        <v>18</v>
      </c>
      <c r="C2650" s="10" t="s">
        <v>16</v>
      </c>
      <c r="D2650" s="11">
        <v>45875</v>
      </c>
      <c r="E2650" s="11">
        <v>48415</v>
      </c>
      <c r="F2650" s="10" t="s">
        <v>17</v>
      </c>
      <c r="G2650" s="12">
        <v>76192</v>
      </c>
      <c r="H2650" s="12">
        <v>0</v>
      </c>
      <c r="I2650" s="12">
        <v>0</v>
      </c>
      <c r="J2650" s="12">
        <v>0</v>
      </c>
    </row>
    <row r="2651" spans="2:10" s="1" customFormat="1" ht="19.75" customHeight="1" x14ac:dyDescent="0.25">
      <c r="B2651" s="9" t="s">
        <v>18</v>
      </c>
      <c r="C2651" s="10" t="s">
        <v>16</v>
      </c>
      <c r="D2651" s="11">
        <v>45876</v>
      </c>
      <c r="E2651" s="11">
        <v>46387</v>
      </c>
      <c r="F2651" s="10" t="s">
        <v>17</v>
      </c>
      <c r="G2651" s="12">
        <v>43975</v>
      </c>
      <c r="H2651" s="12">
        <v>0</v>
      </c>
      <c r="I2651" s="12">
        <v>0</v>
      </c>
      <c r="J2651" s="12">
        <v>0</v>
      </c>
    </row>
    <row r="2652" spans="2:10" s="1" customFormat="1" ht="19.75" customHeight="1" x14ac:dyDescent="0.25">
      <c r="B2652" s="9" t="s">
        <v>18</v>
      </c>
      <c r="C2652" s="10" t="s">
        <v>16</v>
      </c>
      <c r="D2652" s="11">
        <v>45877</v>
      </c>
      <c r="E2652" s="11">
        <v>49674</v>
      </c>
      <c r="F2652" s="10" t="s">
        <v>17</v>
      </c>
      <c r="G2652" s="12">
        <v>500000</v>
      </c>
      <c r="H2652" s="12">
        <v>0</v>
      </c>
      <c r="I2652" s="12">
        <v>0</v>
      </c>
      <c r="J2652" s="12">
        <v>0</v>
      </c>
    </row>
    <row r="2653" spans="2:10" s="1" customFormat="1" ht="19.75" customHeight="1" x14ac:dyDescent="0.25">
      <c r="B2653" s="9" t="s">
        <v>18</v>
      </c>
      <c r="C2653" s="10" t="s">
        <v>16</v>
      </c>
      <c r="D2653" s="11">
        <v>45880</v>
      </c>
      <c r="E2653" s="11">
        <v>46387</v>
      </c>
      <c r="F2653" s="10" t="s">
        <v>19</v>
      </c>
      <c r="G2653" s="12">
        <v>0</v>
      </c>
      <c r="H2653" s="12">
        <v>0</v>
      </c>
      <c r="I2653" s="12">
        <v>0</v>
      </c>
      <c r="J2653" s="12">
        <v>0</v>
      </c>
    </row>
    <row r="2654" spans="2:10" s="1" customFormat="1" ht="19.75" customHeight="1" x14ac:dyDescent="0.25">
      <c r="B2654" s="9" t="s">
        <v>18</v>
      </c>
      <c r="C2654" s="10" t="s">
        <v>16</v>
      </c>
      <c r="D2654" s="11">
        <v>45880</v>
      </c>
      <c r="E2654" s="11">
        <v>48213</v>
      </c>
      <c r="F2654" s="10" t="s">
        <v>17</v>
      </c>
      <c r="G2654" s="12">
        <v>12300</v>
      </c>
      <c r="H2654" s="12">
        <v>0</v>
      </c>
      <c r="I2654" s="12">
        <v>0</v>
      </c>
      <c r="J2654" s="12">
        <v>0</v>
      </c>
    </row>
    <row r="2655" spans="2:10" s="1" customFormat="1" ht="19.75" customHeight="1" x14ac:dyDescent="0.25">
      <c r="B2655" s="9" t="s">
        <v>18</v>
      </c>
      <c r="C2655" s="10" t="s">
        <v>16</v>
      </c>
      <c r="D2655" s="11">
        <v>45880</v>
      </c>
      <c r="E2655" s="11">
        <v>49490</v>
      </c>
      <c r="F2655" s="10" t="s">
        <v>19</v>
      </c>
      <c r="G2655" s="12">
        <v>212285.83</v>
      </c>
      <c r="H2655" s="12">
        <v>0</v>
      </c>
      <c r="I2655" s="12">
        <v>0</v>
      </c>
      <c r="J2655" s="12">
        <v>0</v>
      </c>
    </row>
    <row r="2656" spans="2:10" s="1" customFormat="1" ht="19.75" customHeight="1" x14ac:dyDescent="0.25">
      <c r="B2656" s="9" t="s">
        <v>18</v>
      </c>
      <c r="C2656" s="10" t="s">
        <v>16</v>
      </c>
      <c r="D2656" s="11">
        <v>45880</v>
      </c>
      <c r="E2656" s="11">
        <v>49492</v>
      </c>
      <c r="F2656" s="10" t="s">
        <v>19</v>
      </c>
      <c r="G2656" s="12">
        <v>51554.9</v>
      </c>
      <c r="H2656" s="12">
        <v>0</v>
      </c>
      <c r="I2656" s="12">
        <v>0</v>
      </c>
      <c r="J2656" s="12">
        <v>0</v>
      </c>
    </row>
    <row r="2657" spans="2:10" s="1" customFormat="1" ht="19.75" customHeight="1" x14ac:dyDescent="0.25">
      <c r="B2657" s="9" t="s">
        <v>18</v>
      </c>
      <c r="C2657" s="10" t="s">
        <v>16</v>
      </c>
      <c r="D2657" s="11">
        <v>45882</v>
      </c>
      <c r="E2657" s="11">
        <v>46203</v>
      </c>
      <c r="F2657" s="10" t="s">
        <v>19</v>
      </c>
      <c r="G2657" s="12">
        <v>189204.27</v>
      </c>
      <c r="H2657" s="12">
        <v>0</v>
      </c>
      <c r="I2657" s="12">
        <v>0</v>
      </c>
      <c r="J2657" s="12">
        <v>0</v>
      </c>
    </row>
    <row r="2658" spans="2:10" s="1" customFormat="1" ht="19.75" customHeight="1" x14ac:dyDescent="0.25">
      <c r="B2658" s="9" t="s">
        <v>18</v>
      </c>
      <c r="C2658" s="10" t="s">
        <v>16</v>
      </c>
      <c r="D2658" s="11">
        <v>45882</v>
      </c>
      <c r="E2658" s="11">
        <v>48432</v>
      </c>
      <c r="F2658" s="10" t="s">
        <v>17</v>
      </c>
      <c r="G2658" s="12">
        <v>45114</v>
      </c>
      <c r="H2658" s="12">
        <v>0</v>
      </c>
      <c r="I2658" s="12">
        <v>0</v>
      </c>
      <c r="J2658" s="12">
        <v>0</v>
      </c>
    </row>
    <row r="2659" spans="2:10" s="1" customFormat="1" ht="19.75" customHeight="1" x14ac:dyDescent="0.25">
      <c r="B2659" s="9" t="s">
        <v>18</v>
      </c>
      <c r="C2659" s="10" t="s">
        <v>16</v>
      </c>
      <c r="D2659" s="11">
        <v>45882</v>
      </c>
      <c r="E2659" s="11">
        <v>49674</v>
      </c>
      <c r="F2659" s="10" t="s">
        <v>17</v>
      </c>
      <c r="G2659" s="12">
        <v>376006.54</v>
      </c>
      <c r="H2659" s="12">
        <v>0</v>
      </c>
      <c r="I2659" s="12">
        <v>0</v>
      </c>
      <c r="J2659" s="12">
        <v>0</v>
      </c>
    </row>
    <row r="2660" spans="2:10" s="1" customFormat="1" ht="19.75" customHeight="1" x14ac:dyDescent="0.25">
      <c r="B2660" s="9" t="s">
        <v>18</v>
      </c>
      <c r="C2660" s="10" t="s">
        <v>16</v>
      </c>
      <c r="D2660" s="11">
        <v>45883</v>
      </c>
      <c r="E2660" s="11">
        <v>46326</v>
      </c>
      <c r="F2660" s="10" t="s">
        <v>17</v>
      </c>
      <c r="G2660" s="12">
        <v>0</v>
      </c>
      <c r="H2660" s="12">
        <v>0</v>
      </c>
      <c r="I2660" s="12">
        <v>0</v>
      </c>
      <c r="J2660" s="12">
        <v>0</v>
      </c>
    </row>
    <row r="2661" spans="2:10" s="1" customFormat="1" ht="19.75" customHeight="1" x14ac:dyDescent="0.25">
      <c r="B2661" s="9" t="s">
        <v>18</v>
      </c>
      <c r="C2661" s="10" t="s">
        <v>16</v>
      </c>
      <c r="D2661" s="11">
        <v>45883</v>
      </c>
      <c r="E2661" s="11">
        <v>46387</v>
      </c>
      <c r="F2661" s="10" t="s">
        <v>19</v>
      </c>
      <c r="G2661" s="12">
        <v>575764.24</v>
      </c>
      <c r="H2661" s="12">
        <v>0</v>
      </c>
      <c r="I2661" s="12">
        <v>0</v>
      </c>
      <c r="J2661" s="12">
        <v>0</v>
      </c>
    </row>
    <row r="2662" spans="2:10" s="1" customFormat="1" ht="19.75" customHeight="1" x14ac:dyDescent="0.25">
      <c r="B2662" s="9" t="s">
        <v>18</v>
      </c>
      <c r="C2662" s="10" t="s">
        <v>16</v>
      </c>
      <c r="D2662" s="11">
        <v>45883</v>
      </c>
      <c r="E2662" s="11">
        <v>47695</v>
      </c>
      <c r="F2662" s="10" t="s">
        <v>17</v>
      </c>
      <c r="G2662" s="12">
        <v>52250</v>
      </c>
      <c r="H2662" s="12">
        <v>0</v>
      </c>
      <c r="I2662" s="12">
        <v>0</v>
      </c>
      <c r="J2662" s="12">
        <v>0</v>
      </c>
    </row>
    <row r="2663" spans="2:10" s="1" customFormat="1" ht="19.75" customHeight="1" x14ac:dyDescent="0.25">
      <c r="B2663" s="9" t="s">
        <v>18</v>
      </c>
      <c r="C2663" s="10" t="s">
        <v>16</v>
      </c>
      <c r="D2663" s="11">
        <v>45883</v>
      </c>
      <c r="E2663" s="11">
        <v>49450</v>
      </c>
      <c r="F2663" s="10" t="s">
        <v>17</v>
      </c>
      <c r="G2663" s="12">
        <v>72797.91</v>
      </c>
      <c r="H2663" s="12">
        <v>0</v>
      </c>
      <c r="I2663" s="12">
        <v>0</v>
      </c>
      <c r="J2663" s="12">
        <v>0</v>
      </c>
    </row>
    <row r="2664" spans="2:10" s="1" customFormat="1" ht="19.75" customHeight="1" x14ac:dyDescent="0.25">
      <c r="B2664" s="9" t="s">
        <v>18</v>
      </c>
      <c r="C2664" s="10" t="s">
        <v>16</v>
      </c>
      <c r="D2664" s="11">
        <v>45883</v>
      </c>
      <c r="E2664" s="11">
        <v>49531</v>
      </c>
      <c r="F2664" s="10" t="s">
        <v>17</v>
      </c>
      <c r="G2664" s="12">
        <v>80000</v>
      </c>
      <c r="H2664" s="12">
        <v>0</v>
      </c>
      <c r="I2664" s="12">
        <v>0</v>
      </c>
      <c r="J2664" s="12">
        <v>0</v>
      </c>
    </row>
    <row r="2665" spans="2:10" s="1" customFormat="1" ht="19.75" customHeight="1" x14ac:dyDescent="0.25">
      <c r="B2665" s="9" t="s">
        <v>18</v>
      </c>
      <c r="C2665" s="10" t="s">
        <v>16</v>
      </c>
      <c r="D2665" s="11">
        <v>45884</v>
      </c>
      <c r="E2665" s="11">
        <v>49531</v>
      </c>
      <c r="F2665" s="10" t="s">
        <v>17</v>
      </c>
      <c r="G2665" s="12">
        <v>12080</v>
      </c>
      <c r="H2665" s="12">
        <v>0</v>
      </c>
      <c r="I2665" s="12">
        <v>0</v>
      </c>
      <c r="J2665" s="12">
        <v>0</v>
      </c>
    </row>
    <row r="2666" spans="2:10" s="1" customFormat="1" ht="19.75" customHeight="1" x14ac:dyDescent="0.25">
      <c r="B2666" s="9" t="s">
        <v>18</v>
      </c>
      <c r="C2666" s="10" t="s">
        <v>16</v>
      </c>
      <c r="D2666" s="11">
        <v>45887</v>
      </c>
      <c r="E2666" s="11">
        <v>46251</v>
      </c>
      <c r="F2666" s="10" t="s">
        <v>17</v>
      </c>
      <c r="G2666" s="12">
        <v>0</v>
      </c>
      <c r="H2666" s="12">
        <v>0</v>
      </c>
      <c r="I2666" s="12">
        <v>0</v>
      </c>
      <c r="J2666" s="12">
        <v>0</v>
      </c>
    </row>
    <row r="2667" spans="2:10" s="1" customFormat="1" ht="19.75" customHeight="1" x14ac:dyDescent="0.25">
      <c r="B2667" s="9" t="s">
        <v>18</v>
      </c>
      <c r="C2667" s="10" t="s">
        <v>16</v>
      </c>
      <c r="D2667" s="11">
        <v>45887</v>
      </c>
      <c r="E2667" s="11">
        <v>46660</v>
      </c>
      <c r="F2667" s="10" t="s">
        <v>19</v>
      </c>
      <c r="G2667" s="12">
        <v>4227.08</v>
      </c>
      <c r="H2667" s="12">
        <v>0</v>
      </c>
      <c r="I2667" s="12">
        <v>0</v>
      </c>
      <c r="J2667" s="12">
        <v>0</v>
      </c>
    </row>
    <row r="2668" spans="2:10" s="1" customFormat="1" ht="19.75" customHeight="1" x14ac:dyDescent="0.25">
      <c r="B2668" s="9" t="s">
        <v>18</v>
      </c>
      <c r="C2668" s="10" t="s">
        <v>16</v>
      </c>
      <c r="D2668" s="11">
        <v>45887</v>
      </c>
      <c r="E2668" s="11">
        <v>47347</v>
      </c>
      <c r="F2668" s="10" t="s">
        <v>17</v>
      </c>
      <c r="G2668" s="12">
        <v>22916.68</v>
      </c>
      <c r="H2668" s="12">
        <v>0</v>
      </c>
      <c r="I2668" s="12">
        <v>63.39</v>
      </c>
      <c r="J2668" s="12">
        <v>0</v>
      </c>
    </row>
    <row r="2669" spans="2:10" s="1" customFormat="1" ht="19.75" customHeight="1" x14ac:dyDescent="0.25">
      <c r="B2669" s="9" t="s">
        <v>18</v>
      </c>
      <c r="C2669" s="10" t="s">
        <v>16</v>
      </c>
      <c r="D2669" s="11">
        <v>45888</v>
      </c>
      <c r="E2669" s="11">
        <v>47848</v>
      </c>
      <c r="F2669" s="10" t="s">
        <v>17</v>
      </c>
      <c r="G2669" s="12">
        <v>40000</v>
      </c>
      <c r="H2669" s="12">
        <v>0</v>
      </c>
      <c r="I2669" s="12">
        <v>0</v>
      </c>
      <c r="J2669" s="12">
        <v>0</v>
      </c>
    </row>
    <row r="2670" spans="2:10" s="1" customFormat="1" ht="19.75" customHeight="1" x14ac:dyDescent="0.25">
      <c r="B2670" s="9" t="s">
        <v>18</v>
      </c>
      <c r="C2670" s="10" t="s">
        <v>16</v>
      </c>
      <c r="D2670" s="11">
        <v>45889</v>
      </c>
      <c r="E2670" s="11">
        <v>47483</v>
      </c>
      <c r="F2670" s="10" t="s">
        <v>17</v>
      </c>
      <c r="G2670" s="12">
        <v>100000</v>
      </c>
      <c r="H2670" s="12">
        <v>0</v>
      </c>
      <c r="I2670" s="12">
        <v>0</v>
      </c>
      <c r="J2670" s="12">
        <v>0</v>
      </c>
    </row>
    <row r="2671" spans="2:10" s="1" customFormat="1" ht="19.75" customHeight="1" x14ac:dyDescent="0.25">
      <c r="B2671" s="9" t="s">
        <v>18</v>
      </c>
      <c r="C2671" s="10" t="s">
        <v>16</v>
      </c>
      <c r="D2671" s="11">
        <v>45889</v>
      </c>
      <c r="E2671" s="11">
        <v>48425</v>
      </c>
      <c r="F2671" s="10" t="s">
        <v>19</v>
      </c>
      <c r="G2671" s="12">
        <v>868.37</v>
      </c>
      <c r="H2671" s="12">
        <v>0</v>
      </c>
      <c r="I2671" s="12">
        <v>0</v>
      </c>
      <c r="J2671" s="12">
        <v>0</v>
      </c>
    </row>
    <row r="2672" spans="2:10" s="1" customFormat="1" ht="19.75" customHeight="1" x14ac:dyDescent="0.25">
      <c r="B2672" s="9" t="s">
        <v>18</v>
      </c>
      <c r="C2672" s="10" t="s">
        <v>16</v>
      </c>
      <c r="D2672" s="11">
        <v>45890</v>
      </c>
      <c r="E2672" s="11">
        <v>46295</v>
      </c>
      <c r="F2672" s="10" t="s">
        <v>19</v>
      </c>
      <c r="G2672" s="12">
        <v>31039.11</v>
      </c>
      <c r="H2672" s="12">
        <v>0</v>
      </c>
      <c r="I2672" s="12">
        <v>0</v>
      </c>
      <c r="J2672" s="12">
        <v>0</v>
      </c>
    </row>
    <row r="2673" spans="2:10" s="1" customFormat="1" ht="19.75" customHeight="1" x14ac:dyDescent="0.25">
      <c r="B2673" s="9" t="s">
        <v>18</v>
      </c>
      <c r="C2673" s="10" t="s">
        <v>16</v>
      </c>
      <c r="D2673" s="11">
        <v>45890</v>
      </c>
      <c r="E2673" s="11">
        <v>49177</v>
      </c>
      <c r="F2673" s="10" t="s">
        <v>17</v>
      </c>
      <c r="G2673" s="12">
        <v>62233.43</v>
      </c>
      <c r="H2673" s="12">
        <v>0</v>
      </c>
      <c r="I2673" s="12">
        <v>0</v>
      </c>
      <c r="J2673" s="12">
        <v>0</v>
      </c>
    </row>
    <row r="2674" spans="2:10" s="1" customFormat="1" ht="19.75" customHeight="1" x14ac:dyDescent="0.25">
      <c r="B2674" s="9" t="s">
        <v>18</v>
      </c>
      <c r="C2674" s="10" t="s">
        <v>16</v>
      </c>
      <c r="D2674" s="11">
        <v>45890</v>
      </c>
      <c r="E2674" s="11">
        <v>49531</v>
      </c>
      <c r="F2674" s="10" t="s">
        <v>19</v>
      </c>
      <c r="G2674" s="12">
        <v>163368</v>
      </c>
      <c r="H2674" s="12">
        <v>0</v>
      </c>
      <c r="I2674" s="12">
        <v>0</v>
      </c>
      <c r="J2674" s="12">
        <v>0</v>
      </c>
    </row>
    <row r="2675" spans="2:10" s="1" customFormat="1" ht="19.75" customHeight="1" x14ac:dyDescent="0.25">
      <c r="B2675" s="9" t="s">
        <v>18</v>
      </c>
      <c r="C2675" s="10" t="s">
        <v>16</v>
      </c>
      <c r="D2675" s="11">
        <v>45891</v>
      </c>
      <c r="E2675" s="11">
        <v>46255</v>
      </c>
      <c r="F2675" s="10" t="s">
        <v>19</v>
      </c>
      <c r="G2675" s="12">
        <v>30498</v>
      </c>
      <c r="H2675" s="12">
        <v>0</v>
      </c>
      <c r="I2675" s="12">
        <v>0</v>
      </c>
      <c r="J2675" s="12">
        <v>0</v>
      </c>
    </row>
    <row r="2676" spans="2:10" s="1" customFormat="1" ht="19.75" customHeight="1" x14ac:dyDescent="0.25">
      <c r="B2676" s="9" t="s">
        <v>18</v>
      </c>
      <c r="C2676" s="10" t="s">
        <v>16</v>
      </c>
      <c r="D2676" s="11">
        <v>45891</v>
      </c>
      <c r="E2676" s="11">
        <v>46256</v>
      </c>
      <c r="F2676" s="10" t="s">
        <v>17</v>
      </c>
      <c r="G2676" s="12">
        <v>28000</v>
      </c>
      <c r="H2676" s="12">
        <v>0</v>
      </c>
      <c r="I2676" s="12">
        <v>0</v>
      </c>
      <c r="J2676" s="12">
        <v>0</v>
      </c>
    </row>
    <row r="2677" spans="2:10" s="1" customFormat="1" ht="19.75" customHeight="1" x14ac:dyDescent="0.25">
      <c r="B2677" s="9" t="s">
        <v>18</v>
      </c>
      <c r="C2677" s="10" t="s">
        <v>16</v>
      </c>
      <c r="D2677" s="11">
        <v>45891</v>
      </c>
      <c r="E2677" s="11">
        <v>46477</v>
      </c>
      <c r="F2677" s="10" t="s">
        <v>19</v>
      </c>
      <c r="G2677" s="12">
        <v>5200</v>
      </c>
      <c r="H2677" s="12">
        <v>0</v>
      </c>
      <c r="I2677" s="12">
        <v>0</v>
      </c>
      <c r="J2677" s="12">
        <v>0</v>
      </c>
    </row>
    <row r="2678" spans="2:10" s="1" customFormat="1" ht="19.75" customHeight="1" x14ac:dyDescent="0.25">
      <c r="B2678" s="9" t="s">
        <v>18</v>
      </c>
      <c r="C2678" s="10" t="s">
        <v>16</v>
      </c>
      <c r="D2678" s="11">
        <v>45891</v>
      </c>
      <c r="E2678" s="11">
        <v>47716</v>
      </c>
      <c r="F2678" s="10" t="s">
        <v>17</v>
      </c>
      <c r="G2678" s="12">
        <v>30000</v>
      </c>
      <c r="H2678" s="12">
        <v>0</v>
      </c>
      <c r="I2678" s="12">
        <v>0</v>
      </c>
      <c r="J2678" s="12">
        <v>0</v>
      </c>
    </row>
    <row r="2679" spans="2:10" s="1" customFormat="1" ht="19.75" customHeight="1" x14ac:dyDescent="0.25">
      <c r="B2679" s="9" t="s">
        <v>18</v>
      </c>
      <c r="C2679" s="10" t="s">
        <v>16</v>
      </c>
      <c r="D2679" s="11">
        <v>45891</v>
      </c>
      <c r="E2679" s="11">
        <v>49527</v>
      </c>
      <c r="F2679" s="10" t="s">
        <v>17</v>
      </c>
      <c r="G2679" s="12">
        <v>20000</v>
      </c>
      <c r="H2679" s="12">
        <v>0</v>
      </c>
      <c r="I2679" s="12">
        <v>0</v>
      </c>
      <c r="J2679" s="12">
        <v>0</v>
      </c>
    </row>
    <row r="2680" spans="2:10" s="1" customFormat="1" ht="19.75" customHeight="1" x14ac:dyDescent="0.25">
      <c r="B2680" s="9" t="s">
        <v>18</v>
      </c>
      <c r="C2680" s="10" t="s">
        <v>16</v>
      </c>
      <c r="D2680" s="11">
        <v>45894</v>
      </c>
      <c r="E2680" s="11">
        <v>49510</v>
      </c>
      <c r="F2680" s="10" t="s">
        <v>17</v>
      </c>
      <c r="G2680" s="12">
        <v>42216.03</v>
      </c>
      <c r="H2680" s="12">
        <v>0</v>
      </c>
      <c r="I2680" s="12">
        <v>0</v>
      </c>
      <c r="J2680" s="12">
        <v>0</v>
      </c>
    </row>
    <row r="2681" spans="2:10" s="1" customFormat="1" ht="19.75" customHeight="1" x14ac:dyDescent="0.25">
      <c r="B2681" s="9" t="s">
        <v>18</v>
      </c>
      <c r="C2681" s="10" t="s">
        <v>16</v>
      </c>
      <c r="D2681" s="11">
        <v>45894</v>
      </c>
      <c r="E2681" s="11">
        <v>49545</v>
      </c>
      <c r="F2681" s="10" t="s">
        <v>19</v>
      </c>
      <c r="G2681" s="12">
        <v>39632</v>
      </c>
      <c r="H2681" s="12">
        <v>0</v>
      </c>
      <c r="I2681" s="12">
        <v>0</v>
      </c>
      <c r="J2681" s="12">
        <v>0</v>
      </c>
    </row>
    <row r="2682" spans="2:10" s="1" customFormat="1" ht="19.75" customHeight="1" x14ac:dyDescent="0.25">
      <c r="B2682" s="9" t="s">
        <v>18</v>
      </c>
      <c r="C2682" s="10" t="s">
        <v>16</v>
      </c>
      <c r="D2682" s="11">
        <v>45895</v>
      </c>
      <c r="E2682" s="11">
        <v>46023</v>
      </c>
      <c r="F2682" s="10" t="s">
        <v>17</v>
      </c>
      <c r="G2682" s="12">
        <v>0</v>
      </c>
      <c r="H2682" s="12">
        <v>0</v>
      </c>
      <c r="I2682" s="12">
        <v>0</v>
      </c>
      <c r="J2682" s="12">
        <v>0</v>
      </c>
    </row>
    <row r="2683" spans="2:10" s="1" customFormat="1" ht="19.75" customHeight="1" x14ac:dyDescent="0.25">
      <c r="B2683" s="9" t="s">
        <v>18</v>
      </c>
      <c r="C2683" s="10" t="s">
        <v>16</v>
      </c>
      <c r="D2683" s="11">
        <v>45895</v>
      </c>
      <c r="E2683" s="11">
        <v>46255</v>
      </c>
      <c r="F2683" s="10" t="s">
        <v>17</v>
      </c>
      <c r="G2683" s="12">
        <v>4577.1000000000004</v>
      </c>
      <c r="H2683" s="12">
        <v>0</v>
      </c>
      <c r="I2683" s="12">
        <v>0</v>
      </c>
      <c r="J2683" s="12">
        <v>0</v>
      </c>
    </row>
    <row r="2684" spans="2:10" s="1" customFormat="1" ht="19.75" customHeight="1" x14ac:dyDescent="0.25">
      <c r="B2684" s="9" t="s">
        <v>18</v>
      </c>
      <c r="C2684" s="10" t="s">
        <v>16</v>
      </c>
      <c r="D2684" s="11">
        <v>45895</v>
      </c>
      <c r="E2684" s="11">
        <v>46258</v>
      </c>
      <c r="F2684" s="10" t="s">
        <v>19</v>
      </c>
      <c r="G2684" s="12">
        <v>151000</v>
      </c>
      <c r="H2684" s="12">
        <v>0</v>
      </c>
      <c r="I2684" s="12">
        <v>0</v>
      </c>
      <c r="J2684" s="12">
        <v>0</v>
      </c>
    </row>
    <row r="2685" spans="2:10" s="1" customFormat="1" ht="19.75" customHeight="1" x14ac:dyDescent="0.25">
      <c r="B2685" s="9" t="s">
        <v>18</v>
      </c>
      <c r="C2685" s="10" t="s">
        <v>16</v>
      </c>
      <c r="D2685" s="11">
        <v>45895</v>
      </c>
      <c r="E2685" s="11">
        <v>49482</v>
      </c>
      <c r="F2685" s="10" t="s">
        <v>19</v>
      </c>
      <c r="G2685" s="12">
        <v>49550.57</v>
      </c>
      <c r="H2685" s="12">
        <v>0</v>
      </c>
      <c r="I2685" s="12">
        <v>0</v>
      </c>
      <c r="J2685" s="12">
        <v>0</v>
      </c>
    </row>
    <row r="2686" spans="2:10" s="1" customFormat="1" ht="19.75" customHeight="1" x14ac:dyDescent="0.25">
      <c r="B2686" s="9" t="s">
        <v>18</v>
      </c>
      <c r="C2686" s="10" t="s">
        <v>16</v>
      </c>
      <c r="D2686" s="11">
        <v>45896</v>
      </c>
      <c r="E2686" s="11">
        <v>46203</v>
      </c>
      <c r="F2686" s="10" t="s">
        <v>17</v>
      </c>
      <c r="G2686" s="12">
        <v>29411.119999999999</v>
      </c>
      <c r="H2686" s="12">
        <v>0</v>
      </c>
      <c r="I2686" s="12">
        <v>0</v>
      </c>
      <c r="J2686" s="12">
        <v>0</v>
      </c>
    </row>
    <row r="2687" spans="2:10" s="1" customFormat="1" ht="19.75" customHeight="1" x14ac:dyDescent="0.25">
      <c r="B2687" s="9" t="s">
        <v>18</v>
      </c>
      <c r="C2687" s="10" t="s">
        <v>16</v>
      </c>
      <c r="D2687" s="11">
        <v>45896</v>
      </c>
      <c r="E2687" s="11">
        <v>46237</v>
      </c>
      <c r="F2687" s="10" t="s">
        <v>19</v>
      </c>
      <c r="G2687" s="12">
        <v>0</v>
      </c>
      <c r="H2687" s="12">
        <v>0</v>
      </c>
      <c r="I2687" s="12">
        <v>0</v>
      </c>
      <c r="J2687" s="12">
        <v>0</v>
      </c>
    </row>
    <row r="2688" spans="2:10" s="1" customFormat="1" ht="19.75" customHeight="1" x14ac:dyDescent="0.25">
      <c r="B2688" s="9" t="s">
        <v>18</v>
      </c>
      <c r="C2688" s="10" t="s">
        <v>16</v>
      </c>
      <c r="D2688" s="11">
        <v>45896</v>
      </c>
      <c r="E2688" s="11">
        <v>46258</v>
      </c>
      <c r="F2688" s="10" t="s">
        <v>17</v>
      </c>
      <c r="G2688" s="12">
        <v>4923.74</v>
      </c>
      <c r="H2688" s="12">
        <v>0</v>
      </c>
      <c r="I2688" s="12">
        <v>0</v>
      </c>
      <c r="J2688" s="12">
        <v>0</v>
      </c>
    </row>
    <row r="2689" spans="2:10" s="1" customFormat="1" ht="19.75" customHeight="1" x14ac:dyDescent="0.25">
      <c r="B2689" s="9" t="s">
        <v>18</v>
      </c>
      <c r="C2689" s="10" t="s">
        <v>16</v>
      </c>
      <c r="D2689" s="11">
        <v>45896</v>
      </c>
      <c r="E2689" s="11">
        <v>46259</v>
      </c>
      <c r="F2689" s="10" t="s">
        <v>19</v>
      </c>
      <c r="G2689" s="12">
        <v>99568.93</v>
      </c>
      <c r="H2689" s="12">
        <v>0</v>
      </c>
      <c r="I2689" s="12">
        <v>0</v>
      </c>
      <c r="J2689" s="12">
        <v>0</v>
      </c>
    </row>
    <row r="2690" spans="2:10" s="1" customFormat="1" ht="19.75" customHeight="1" x14ac:dyDescent="0.25">
      <c r="B2690" s="9" t="s">
        <v>18</v>
      </c>
      <c r="C2690" s="10" t="s">
        <v>16</v>
      </c>
      <c r="D2690" s="11">
        <v>45896</v>
      </c>
      <c r="E2690" s="11">
        <v>46295</v>
      </c>
      <c r="F2690" s="10" t="s">
        <v>17</v>
      </c>
      <c r="G2690" s="12">
        <v>31866.86</v>
      </c>
      <c r="H2690" s="12">
        <v>0</v>
      </c>
      <c r="I2690" s="12">
        <v>0</v>
      </c>
      <c r="J2690" s="12">
        <v>0</v>
      </c>
    </row>
    <row r="2691" spans="2:10" s="1" customFormat="1" ht="19.75" customHeight="1" x14ac:dyDescent="0.25">
      <c r="B2691" s="9" t="s">
        <v>18</v>
      </c>
      <c r="C2691" s="10" t="s">
        <v>16</v>
      </c>
      <c r="D2691" s="11">
        <v>45897</v>
      </c>
      <c r="E2691" s="11">
        <v>46022</v>
      </c>
      <c r="F2691" s="10" t="s">
        <v>17</v>
      </c>
      <c r="G2691" s="12">
        <v>0</v>
      </c>
      <c r="H2691" s="12">
        <v>0</v>
      </c>
      <c r="I2691" s="12">
        <v>0</v>
      </c>
      <c r="J2691" s="12">
        <v>0</v>
      </c>
    </row>
    <row r="2692" spans="2:10" s="1" customFormat="1" ht="19.75" customHeight="1" x14ac:dyDescent="0.25">
      <c r="B2692" s="9" t="s">
        <v>18</v>
      </c>
      <c r="C2692" s="10" t="s">
        <v>16</v>
      </c>
      <c r="D2692" s="11">
        <v>45897</v>
      </c>
      <c r="E2692" s="11">
        <v>46234</v>
      </c>
      <c r="F2692" s="10" t="s">
        <v>19</v>
      </c>
      <c r="G2692" s="12">
        <v>82998.259999999995</v>
      </c>
      <c r="H2692" s="12">
        <v>0</v>
      </c>
      <c r="I2692" s="12">
        <v>0</v>
      </c>
      <c r="J2692" s="12">
        <v>0</v>
      </c>
    </row>
    <row r="2693" spans="2:10" s="1" customFormat="1" ht="19.75" customHeight="1" x14ac:dyDescent="0.25">
      <c r="B2693" s="9" t="s">
        <v>18</v>
      </c>
      <c r="C2693" s="10" t="s">
        <v>16</v>
      </c>
      <c r="D2693" s="11">
        <v>45897</v>
      </c>
      <c r="E2693" s="11">
        <v>46259</v>
      </c>
      <c r="F2693" s="10" t="s">
        <v>19</v>
      </c>
      <c r="G2693" s="12">
        <v>0</v>
      </c>
      <c r="H2693" s="12">
        <v>0</v>
      </c>
      <c r="I2693" s="12">
        <v>0</v>
      </c>
      <c r="J2693" s="12">
        <v>0</v>
      </c>
    </row>
    <row r="2694" spans="2:10" s="1" customFormat="1" ht="19.75" customHeight="1" x14ac:dyDescent="0.25">
      <c r="B2694" s="9" t="s">
        <v>18</v>
      </c>
      <c r="C2694" s="10" t="s">
        <v>16</v>
      </c>
      <c r="D2694" s="11">
        <v>45897</v>
      </c>
      <c r="E2694" s="11">
        <v>46387</v>
      </c>
      <c r="F2694" s="10" t="s">
        <v>17</v>
      </c>
      <c r="G2694" s="12">
        <v>300000</v>
      </c>
      <c r="H2694" s="12">
        <v>0</v>
      </c>
      <c r="I2694" s="12">
        <v>0</v>
      </c>
      <c r="J2694" s="12">
        <v>0</v>
      </c>
    </row>
    <row r="2695" spans="2:10" s="1" customFormat="1" ht="19.75" customHeight="1" x14ac:dyDescent="0.25">
      <c r="B2695" s="9" t="s">
        <v>18</v>
      </c>
      <c r="C2695" s="10" t="s">
        <v>16</v>
      </c>
      <c r="D2695" s="11">
        <v>45897</v>
      </c>
      <c r="E2695" s="11">
        <v>50576</v>
      </c>
      <c r="F2695" s="10" t="s">
        <v>19</v>
      </c>
      <c r="G2695" s="12">
        <v>452638.99</v>
      </c>
      <c r="H2695" s="12">
        <v>0</v>
      </c>
      <c r="I2695" s="12">
        <v>0</v>
      </c>
      <c r="J2695" s="12">
        <v>0</v>
      </c>
    </row>
    <row r="2696" spans="2:10" s="1" customFormat="1" ht="19.75" customHeight="1" x14ac:dyDescent="0.25">
      <c r="B2696" s="9" t="s">
        <v>18</v>
      </c>
      <c r="C2696" s="10" t="s">
        <v>16</v>
      </c>
      <c r="D2696" s="11">
        <v>45898</v>
      </c>
      <c r="E2696" s="11">
        <v>46249</v>
      </c>
      <c r="F2696" s="10" t="s">
        <v>17</v>
      </c>
      <c r="G2696" s="12">
        <v>0</v>
      </c>
      <c r="H2696" s="12">
        <v>0</v>
      </c>
      <c r="I2696" s="12">
        <v>0</v>
      </c>
      <c r="J2696" s="12">
        <v>0</v>
      </c>
    </row>
    <row r="2697" spans="2:10" s="1" customFormat="1" ht="19.75" customHeight="1" x14ac:dyDescent="0.25">
      <c r="B2697" s="9" t="s">
        <v>18</v>
      </c>
      <c r="C2697" s="10" t="s">
        <v>16</v>
      </c>
      <c r="D2697" s="11">
        <v>45899</v>
      </c>
      <c r="E2697" s="11">
        <v>49551</v>
      </c>
      <c r="F2697" s="10" t="s">
        <v>19</v>
      </c>
      <c r="G2697" s="12">
        <v>6342.21</v>
      </c>
      <c r="H2697" s="12">
        <v>0</v>
      </c>
      <c r="I2697" s="12">
        <v>0</v>
      </c>
      <c r="J2697" s="12">
        <v>0</v>
      </c>
    </row>
    <row r="2698" spans="2:10" s="1" customFormat="1" ht="19.75" customHeight="1" x14ac:dyDescent="0.25">
      <c r="B2698" s="9" t="s">
        <v>18</v>
      </c>
      <c r="C2698" s="10" t="s">
        <v>16</v>
      </c>
      <c r="D2698" s="11">
        <v>45900</v>
      </c>
      <c r="E2698" s="11">
        <v>46630</v>
      </c>
      <c r="F2698" s="10" t="s">
        <v>17</v>
      </c>
      <c r="G2698" s="12">
        <v>5078.7</v>
      </c>
      <c r="H2698" s="12">
        <v>0</v>
      </c>
      <c r="I2698" s="12">
        <v>0</v>
      </c>
      <c r="J2698" s="12">
        <v>0</v>
      </c>
    </row>
    <row r="2699" spans="2:10" s="1" customFormat="1" ht="19.75" customHeight="1" x14ac:dyDescent="0.25">
      <c r="B2699" s="9" t="s">
        <v>18</v>
      </c>
      <c r="C2699" s="10" t="s">
        <v>16</v>
      </c>
      <c r="D2699" s="11">
        <v>45903</v>
      </c>
      <c r="E2699" s="11">
        <v>46630</v>
      </c>
      <c r="F2699" s="10" t="s">
        <v>19</v>
      </c>
      <c r="G2699" s="12">
        <v>215572.79</v>
      </c>
      <c r="H2699" s="12">
        <v>0</v>
      </c>
      <c r="I2699" s="12">
        <v>16.149999999999999</v>
      </c>
      <c r="J2699" s="12">
        <v>0</v>
      </c>
    </row>
    <row r="2700" spans="2:10" s="1" customFormat="1" ht="19.75" customHeight="1" x14ac:dyDescent="0.25">
      <c r="B2700" s="9" t="s">
        <v>18</v>
      </c>
      <c r="C2700" s="10" t="s">
        <v>16</v>
      </c>
      <c r="D2700" s="11">
        <v>45903</v>
      </c>
      <c r="E2700" s="11">
        <v>47848</v>
      </c>
      <c r="F2700" s="10" t="s">
        <v>19</v>
      </c>
      <c r="G2700" s="12">
        <v>30000</v>
      </c>
      <c r="H2700" s="12">
        <v>0</v>
      </c>
      <c r="I2700" s="12">
        <v>0</v>
      </c>
      <c r="J2700" s="12">
        <v>0</v>
      </c>
    </row>
    <row r="2701" spans="2:10" s="1" customFormat="1" ht="19.75" customHeight="1" x14ac:dyDescent="0.25">
      <c r="B2701" s="9" t="s">
        <v>18</v>
      </c>
      <c r="C2701" s="10" t="s">
        <v>16</v>
      </c>
      <c r="D2701" s="11">
        <v>45903</v>
      </c>
      <c r="E2701" s="11">
        <v>51287</v>
      </c>
      <c r="F2701" s="10" t="s">
        <v>17</v>
      </c>
      <c r="G2701" s="12">
        <v>4710110.5999999996</v>
      </c>
      <c r="H2701" s="12">
        <v>0</v>
      </c>
      <c r="I2701" s="12">
        <v>327.08999999999997</v>
      </c>
      <c r="J2701" s="12">
        <v>0</v>
      </c>
    </row>
    <row r="2702" spans="2:10" s="1" customFormat="1" ht="19.75" customHeight="1" x14ac:dyDescent="0.25">
      <c r="B2702" s="9" t="s">
        <v>18</v>
      </c>
      <c r="C2702" s="10" t="s">
        <v>16</v>
      </c>
      <c r="D2702" s="11">
        <v>45904</v>
      </c>
      <c r="E2702" s="11">
        <v>46261</v>
      </c>
      <c r="F2702" s="10" t="s">
        <v>19</v>
      </c>
      <c r="G2702" s="12">
        <v>26631.14</v>
      </c>
      <c r="H2702" s="12">
        <v>0</v>
      </c>
      <c r="I2702" s="12">
        <v>0</v>
      </c>
      <c r="J2702" s="12">
        <v>0</v>
      </c>
    </row>
    <row r="2703" spans="2:10" s="1" customFormat="1" ht="19.75" customHeight="1" x14ac:dyDescent="0.25">
      <c r="B2703" s="9" t="s">
        <v>18</v>
      </c>
      <c r="C2703" s="10" t="s">
        <v>16</v>
      </c>
      <c r="D2703" s="11">
        <v>45904</v>
      </c>
      <c r="E2703" s="11">
        <v>49521</v>
      </c>
      <c r="F2703" s="10" t="s">
        <v>17</v>
      </c>
      <c r="G2703" s="12">
        <v>25000</v>
      </c>
      <c r="H2703" s="12">
        <v>0</v>
      </c>
      <c r="I2703" s="12">
        <v>0</v>
      </c>
      <c r="J2703" s="12">
        <v>0</v>
      </c>
    </row>
    <row r="2704" spans="2:10" s="1" customFormat="1" ht="19.75" customHeight="1" x14ac:dyDescent="0.25">
      <c r="B2704" s="9" t="s">
        <v>18</v>
      </c>
      <c r="C2704" s="10" t="s">
        <v>16</v>
      </c>
      <c r="D2704" s="11">
        <v>45904</v>
      </c>
      <c r="E2704" s="11">
        <v>49524</v>
      </c>
      <c r="F2704" s="10" t="s">
        <v>17</v>
      </c>
      <c r="G2704" s="12">
        <v>48750.02</v>
      </c>
      <c r="H2704" s="12">
        <v>0</v>
      </c>
      <c r="I2704" s="12">
        <v>0</v>
      </c>
      <c r="J2704" s="12">
        <v>0</v>
      </c>
    </row>
    <row r="2705" spans="2:10" s="1" customFormat="1" ht="19.75" customHeight="1" x14ac:dyDescent="0.25">
      <c r="B2705" s="9" t="s">
        <v>18</v>
      </c>
      <c r="C2705" s="10" t="s">
        <v>16</v>
      </c>
      <c r="D2705" s="11">
        <v>45904</v>
      </c>
      <c r="E2705" s="11">
        <v>49582</v>
      </c>
      <c r="F2705" s="10" t="s">
        <v>19</v>
      </c>
      <c r="G2705" s="12">
        <v>974998</v>
      </c>
      <c r="H2705" s="12">
        <v>0</v>
      </c>
      <c r="I2705" s="12">
        <v>0</v>
      </c>
      <c r="J2705" s="12">
        <v>0</v>
      </c>
    </row>
    <row r="2706" spans="2:10" s="1" customFormat="1" ht="19.75" customHeight="1" x14ac:dyDescent="0.25">
      <c r="B2706" s="9" t="s">
        <v>18</v>
      </c>
      <c r="C2706" s="10" t="s">
        <v>16</v>
      </c>
      <c r="D2706" s="11">
        <v>45905</v>
      </c>
      <c r="E2706" s="11">
        <v>46244</v>
      </c>
      <c r="F2706" s="10" t="s">
        <v>17</v>
      </c>
      <c r="G2706" s="12">
        <v>105501.46</v>
      </c>
      <c r="H2706" s="12">
        <v>0</v>
      </c>
      <c r="I2706" s="12">
        <v>0</v>
      </c>
      <c r="J2706" s="12">
        <v>0</v>
      </c>
    </row>
    <row r="2707" spans="2:10" s="1" customFormat="1" ht="19.75" customHeight="1" x14ac:dyDescent="0.25">
      <c r="B2707" s="9" t="s">
        <v>18</v>
      </c>
      <c r="C2707" s="10" t="s">
        <v>16</v>
      </c>
      <c r="D2707" s="11">
        <v>45908</v>
      </c>
      <c r="E2707" s="11">
        <v>48577</v>
      </c>
      <c r="F2707" s="10" t="s">
        <v>17</v>
      </c>
      <c r="G2707" s="12">
        <v>19400</v>
      </c>
      <c r="H2707" s="12">
        <v>0</v>
      </c>
      <c r="I2707" s="12">
        <v>0</v>
      </c>
      <c r="J2707" s="12">
        <v>0</v>
      </c>
    </row>
    <row r="2708" spans="2:10" s="1" customFormat="1" ht="19.75" customHeight="1" x14ac:dyDescent="0.25">
      <c r="B2708" s="9" t="s">
        <v>18</v>
      </c>
      <c r="C2708" s="10" t="s">
        <v>16</v>
      </c>
      <c r="D2708" s="11">
        <v>45908</v>
      </c>
      <c r="E2708" s="11">
        <v>49538</v>
      </c>
      <c r="F2708" s="10" t="s">
        <v>19</v>
      </c>
      <c r="G2708" s="12">
        <v>126750.01</v>
      </c>
      <c r="H2708" s="12">
        <v>0</v>
      </c>
      <c r="I2708" s="12">
        <v>0</v>
      </c>
      <c r="J2708" s="12">
        <v>0</v>
      </c>
    </row>
    <row r="2709" spans="2:10" s="1" customFormat="1" ht="19.75" customHeight="1" x14ac:dyDescent="0.25">
      <c r="B2709" s="9" t="s">
        <v>18</v>
      </c>
      <c r="C2709" s="10" t="s">
        <v>16</v>
      </c>
      <c r="D2709" s="11">
        <v>45908</v>
      </c>
      <c r="E2709" s="11">
        <v>50405</v>
      </c>
      <c r="F2709" s="10" t="s">
        <v>19</v>
      </c>
      <c r="G2709" s="12">
        <v>36613.03</v>
      </c>
      <c r="H2709" s="12">
        <v>0</v>
      </c>
      <c r="I2709" s="12">
        <v>0</v>
      </c>
      <c r="J2709" s="12">
        <v>0</v>
      </c>
    </row>
    <row r="2710" spans="2:10" s="1" customFormat="1" ht="19.75" customHeight="1" x14ac:dyDescent="0.25">
      <c r="B2710" s="9" t="s">
        <v>18</v>
      </c>
      <c r="C2710" s="10" t="s">
        <v>16</v>
      </c>
      <c r="D2710" s="11">
        <v>45909</v>
      </c>
      <c r="E2710" s="11">
        <v>47848</v>
      </c>
      <c r="F2710" s="10" t="s">
        <v>17</v>
      </c>
      <c r="G2710" s="12">
        <v>13532.11</v>
      </c>
      <c r="H2710" s="12">
        <v>0</v>
      </c>
      <c r="I2710" s="12">
        <v>0</v>
      </c>
      <c r="J2710" s="12">
        <v>0</v>
      </c>
    </row>
    <row r="2711" spans="2:10" s="1" customFormat="1" ht="19.75" customHeight="1" x14ac:dyDescent="0.25">
      <c r="B2711" s="9" t="s">
        <v>18</v>
      </c>
      <c r="C2711" s="10" t="s">
        <v>16</v>
      </c>
      <c r="D2711" s="11">
        <v>45910</v>
      </c>
      <c r="E2711" s="11">
        <v>46273</v>
      </c>
      <c r="F2711" s="10" t="s">
        <v>17</v>
      </c>
      <c r="G2711" s="12">
        <v>4000</v>
      </c>
      <c r="H2711" s="12">
        <v>0</v>
      </c>
      <c r="I2711" s="12">
        <v>0</v>
      </c>
      <c r="J2711" s="12">
        <v>0</v>
      </c>
    </row>
    <row r="2712" spans="2:10" s="1" customFormat="1" ht="19.75" customHeight="1" x14ac:dyDescent="0.25">
      <c r="B2712" s="9" t="s">
        <v>18</v>
      </c>
      <c r="C2712" s="10" t="s">
        <v>16</v>
      </c>
      <c r="D2712" s="11">
        <v>45910</v>
      </c>
      <c r="E2712" s="11">
        <v>47368</v>
      </c>
      <c r="F2712" s="10" t="s">
        <v>17</v>
      </c>
      <c r="G2712" s="12">
        <v>143436</v>
      </c>
      <c r="H2712" s="12">
        <v>0</v>
      </c>
      <c r="I2712" s="12">
        <v>0</v>
      </c>
      <c r="J2712" s="12">
        <v>0</v>
      </c>
    </row>
    <row r="2713" spans="2:10" s="1" customFormat="1" ht="19.75" customHeight="1" x14ac:dyDescent="0.25">
      <c r="B2713" s="9" t="s">
        <v>18</v>
      </c>
      <c r="C2713" s="10" t="s">
        <v>16</v>
      </c>
      <c r="D2713" s="11">
        <v>45911</v>
      </c>
      <c r="E2713" s="11">
        <v>46273</v>
      </c>
      <c r="F2713" s="10" t="s">
        <v>17</v>
      </c>
      <c r="G2713" s="12">
        <v>0</v>
      </c>
      <c r="H2713" s="12">
        <v>0</v>
      </c>
      <c r="I2713" s="12">
        <v>0</v>
      </c>
      <c r="J2713" s="12">
        <v>0</v>
      </c>
    </row>
    <row r="2714" spans="2:10" s="1" customFormat="1" ht="19.75" customHeight="1" x14ac:dyDescent="0.25">
      <c r="B2714" s="9" t="s">
        <v>18</v>
      </c>
      <c r="C2714" s="10" t="s">
        <v>16</v>
      </c>
      <c r="D2714" s="11">
        <v>45911</v>
      </c>
      <c r="E2714" s="11">
        <v>48757</v>
      </c>
      <c r="F2714" s="10" t="s">
        <v>17</v>
      </c>
      <c r="G2714" s="12">
        <v>732449.01</v>
      </c>
      <c r="H2714" s="12">
        <v>0</v>
      </c>
      <c r="I2714" s="12">
        <v>0</v>
      </c>
      <c r="J2714" s="12">
        <v>0</v>
      </c>
    </row>
    <row r="2715" spans="2:10" s="1" customFormat="1" ht="19.75" customHeight="1" x14ac:dyDescent="0.25">
      <c r="B2715" s="9" t="s">
        <v>18</v>
      </c>
      <c r="C2715" s="10" t="s">
        <v>16</v>
      </c>
      <c r="D2715" s="11">
        <v>45911</v>
      </c>
      <c r="E2715" s="11">
        <v>49562</v>
      </c>
      <c r="F2715" s="10" t="s">
        <v>19</v>
      </c>
      <c r="G2715" s="12">
        <v>23521.01</v>
      </c>
      <c r="H2715" s="12">
        <v>0</v>
      </c>
      <c r="I2715" s="12">
        <v>0</v>
      </c>
      <c r="J2715" s="12">
        <v>0</v>
      </c>
    </row>
    <row r="2716" spans="2:10" s="1" customFormat="1" ht="19.75" customHeight="1" x14ac:dyDescent="0.25">
      <c r="B2716" s="9" t="s">
        <v>18</v>
      </c>
      <c r="C2716" s="10" t="s">
        <v>16</v>
      </c>
      <c r="D2716" s="11">
        <v>45911</v>
      </c>
      <c r="E2716" s="11">
        <v>49563</v>
      </c>
      <c r="F2716" s="10" t="s">
        <v>19</v>
      </c>
      <c r="G2716" s="12">
        <v>48749</v>
      </c>
      <c r="H2716" s="12">
        <v>0</v>
      </c>
      <c r="I2716" s="12">
        <v>0</v>
      </c>
      <c r="J2716" s="12">
        <v>0</v>
      </c>
    </row>
    <row r="2717" spans="2:10" s="1" customFormat="1" ht="19.75" customHeight="1" x14ac:dyDescent="0.25">
      <c r="B2717" s="9" t="s">
        <v>18</v>
      </c>
      <c r="C2717" s="10" t="s">
        <v>16</v>
      </c>
      <c r="D2717" s="11">
        <v>45912</v>
      </c>
      <c r="E2717" s="11">
        <v>46276</v>
      </c>
      <c r="F2717" s="10" t="s">
        <v>19</v>
      </c>
      <c r="G2717" s="12">
        <v>6916.11</v>
      </c>
      <c r="H2717" s="12">
        <v>0</v>
      </c>
      <c r="I2717" s="12">
        <v>0</v>
      </c>
      <c r="J2717" s="12">
        <v>0</v>
      </c>
    </row>
    <row r="2718" spans="2:10" s="1" customFormat="1" ht="19.75" customHeight="1" x14ac:dyDescent="0.25">
      <c r="B2718" s="9" t="s">
        <v>18</v>
      </c>
      <c r="C2718" s="10" t="s">
        <v>16</v>
      </c>
      <c r="D2718" s="11">
        <v>45912</v>
      </c>
      <c r="E2718" s="11">
        <v>46277</v>
      </c>
      <c r="F2718" s="10" t="s">
        <v>17</v>
      </c>
      <c r="G2718" s="12">
        <v>12075</v>
      </c>
      <c r="H2718" s="12">
        <v>0</v>
      </c>
      <c r="I2718" s="12">
        <v>0</v>
      </c>
      <c r="J2718" s="12">
        <v>0</v>
      </c>
    </row>
    <row r="2719" spans="2:10" s="1" customFormat="1" ht="19.75" customHeight="1" x14ac:dyDescent="0.25">
      <c r="B2719" s="9" t="s">
        <v>18</v>
      </c>
      <c r="C2719" s="10" t="s">
        <v>16</v>
      </c>
      <c r="D2719" s="11">
        <v>45912</v>
      </c>
      <c r="E2719" s="11">
        <v>49563</v>
      </c>
      <c r="F2719" s="10" t="s">
        <v>17</v>
      </c>
      <c r="G2719" s="12">
        <v>30000</v>
      </c>
      <c r="H2719" s="12">
        <v>0</v>
      </c>
      <c r="I2719" s="12">
        <v>0</v>
      </c>
      <c r="J2719" s="12">
        <v>0</v>
      </c>
    </row>
    <row r="2720" spans="2:10" s="1" customFormat="1" ht="19.75" customHeight="1" x14ac:dyDescent="0.25">
      <c r="B2720" s="9" t="s">
        <v>18</v>
      </c>
      <c r="C2720" s="10" t="s">
        <v>16</v>
      </c>
      <c r="D2720" s="11">
        <v>45915</v>
      </c>
      <c r="E2720" s="11">
        <v>46645</v>
      </c>
      <c r="F2720" s="10" t="s">
        <v>19</v>
      </c>
      <c r="G2720" s="12">
        <v>990820.66</v>
      </c>
      <c r="H2720" s="12">
        <v>0</v>
      </c>
      <c r="I2720" s="12">
        <v>0</v>
      </c>
      <c r="J2720" s="12">
        <v>0</v>
      </c>
    </row>
    <row r="2721" spans="2:10" s="1" customFormat="1" ht="19.75" customHeight="1" x14ac:dyDescent="0.25">
      <c r="B2721" s="9" t="s">
        <v>18</v>
      </c>
      <c r="C2721" s="10" t="s">
        <v>16</v>
      </c>
      <c r="D2721" s="11">
        <v>45916</v>
      </c>
      <c r="E2721" s="11">
        <v>49663</v>
      </c>
      <c r="F2721" s="10" t="s">
        <v>17</v>
      </c>
      <c r="G2721" s="12">
        <v>520839.85</v>
      </c>
      <c r="H2721" s="12">
        <v>0</v>
      </c>
      <c r="I2721" s="12">
        <v>0</v>
      </c>
      <c r="J2721" s="12">
        <v>0</v>
      </c>
    </row>
    <row r="2722" spans="2:10" s="1" customFormat="1" ht="19.75" customHeight="1" x14ac:dyDescent="0.25">
      <c r="B2722" s="9" t="s">
        <v>18</v>
      </c>
      <c r="C2722" s="10" t="s">
        <v>16</v>
      </c>
      <c r="D2722" s="11">
        <v>45916</v>
      </c>
      <c r="E2722" s="11">
        <v>49918</v>
      </c>
      <c r="F2722" s="10" t="s">
        <v>17</v>
      </c>
      <c r="G2722" s="12">
        <v>100000</v>
      </c>
      <c r="H2722" s="12">
        <v>0</v>
      </c>
      <c r="I2722" s="12">
        <v>0</v>
      </c>
      <c r="J2722" s="12">
        <v>0</v>
      </c>
    </row>
    <row r="2723" spans="2:10" s="1" customFormat="1" ht="19.75" customHeight="1" x14ac:dyDescent="0.25">
      <c r="B2723" s="9" t="s">
        <v>18</v>
      </c>
      <c r="C2723" s="10" t="s">
        <v>16</v>
      </c>
      <c r="D2723" s="11">
        <v>45918</v>
      </c>
      <c r="E2723" s="11">
        <v>49309</v>
      </c>
      <c r="F2723" s="10" t="s">
        <v>17</v>
      </c>
      <c r="G2723" s="12">
        <v>2700000</v>
      </c>
      <c r="H2723" s="12">
        <v>0</v>
      </c>
      <c r="I2723" s="12">
        <v>0</v>
      </c>
      <c r="J2723" s="12">
        <v>0</v>
      </c>
    </row>
    <row r="2724" spans="2:10" s="1" customFormat="1" ht="19.75" customHeight="1" x14ac:dyDescent="0.25">
      <c r="B2724" s="9" t="s">
        <v>18</v>
      </c>
      <c r="C2724" s="10" t="s">
        <v>16</v>
      </c>
      <c r="D2724" s="11">
        <v>45919</v>
      </c>
      <c r="E2724" s="11">
        <v>51342</v>
      </c>
      <c r="F2724" s="10" t="s">
        <v>17</v>
      </c>
      <c r="G2724" s="12">
        <v>100</v>
      </c>
      <c r="H2724" s="12">
        <v>0</v>
      </c>
      <c r="I2724" s="12">
        <v>0</v>
      </c>
      <c r="J2724" s="12">
        <v>0</v>
      </c>
    </row>
    <row r="2725" spans="2:10" s="1" customFormat="1" ht="19.75" customHeight="1" x14ac:dyDescent="0.25">
      <c r="B2725" s="9" t="s">
        <v>18</v>
      </c>
      <c r="C2725" s="10" t="s">
        <v>16</v>
      </c>
      <c r="D2725" s="11">
        <v>45920</v>
      </c>
      <c r="E2725" s="11">
        <v>51606</v>
      </c>
      <c r="F2725" s="10" t="s">
        <v>17</v>
      </c>
      <c r="G2725" s="12">
        <v>86296.95</v>
      </c>
      <c r="H2725" s="12">
        <v>0</v>
      </c>
      <c r="I2725" s="12">
        <v>0</v>
      </c>
      <c r="J2725" s="12">
        <v>0</v>
      </c>
    </row>
    <row r="2726" spans="2:10" s="1" customFormat="1" ht="19.75" customHeight="1" x14ac:dyDescent="0.25">
      <c r="B2726" s="9" t="s">
        <v>18</v>
      </c>
      <c r="C2726" s="10" t="s">
        <v>16</v>
      </c>
      <c r="D2726" s="11">
        <v>45922</v>
      </c>
      <c r="E2726" s="11">
        <v>46265</v>
      </c>
      <c r="F2726" s="10" t="s">
        <v>19</v>
      </c>
      <c r="G2726" s="12">
        <v>761963.23</v>
      </c>
      <c r="H2726" s="12">
        <v>0</v>
      </c>
      <c r="I2726" s="12">
        <v>7593.69</v>
      </c>
      <c r="J2726" s="12">
        <v>0</v>
      </c>
    </row>
    <row r="2727" spans="2:10" s="1" customFormat="1" ht="19.75" customHeight="1" x14ac:dyDescent="0.25">
      <c r="B2727" s="9" t="s">
        <v>18</v>
      </c>
      <c r="C2727" s="10" t="s">
        <v>16</v>
      </c>
      <c r="D2727" s="11">
        <v>45922</v>
      </c>
      <c r="E2727" s="11">
        <v>46568</v>
      </c>
      <c r="F2727" s="10" t="s">
        <v>17</v>
      </c>
      <c r="G2727" s="12">
        <v>164946.13</v>
      </c>
      <c r="H2727" s="12">
        <v>0</v>
      </c>
      <c r="I2727" s="12">
        <v>0</v>
      </c>
      <c r="J2727" s="12">
        <v>0</v>
      </c>
    </row>
    <row r="2728" spans="2:10" s="1" customFormat="1" ht="19.75" customHeight="1" x14ac:dyDescent="0.25">
      <c r="B2728" s="9" t="s">
        <v>18</v>
      </c>
      <c r="C2728" s="10" t="s">
        <v>16</v>
      </c>
      <c r="D2728" s="11">
        <v>45922</v>
      </c>
      <c r="E2728" s="11">
        <v>48579</v>
      </c>
      <c r="F2728" s="10" t="s">
        <v>17</v>
      </c>
      <c r="G2728" s="12">
        <v>100000</v>
      </c>
      <c r="H2728" s="12">
        <v>0</v>
      </c>
      <c r="I2728" s="12">
        <v>241.46</v>
      </c>
      <c r="J2728" s="12">
        <v>0</v>
      </c>
    </row>
    <row r="2729" spans="2:10" s="1" customFormat="1" ht="19.75" customHeight="1" x14ac:dyDescent="0.25">
      <c r="B2729" s="9" t="s">
        <v>18</v>
      </c>
      <c r="C2729" s="10" t="s">
        <v>16</v>
      </c>
      <c r="D2729" s="11">
        <v>45923</v>
      </c>
      <c r="E2729" s="11">
        <v>47725</v>
      </c>
      <c r="F2729" s="10" t="s">
        <v>17</v>
      </c>
      <c r="G2729" s="12">
        <v>38666.660000000003</v>
      </c>
      <c r="H2729" s="12">
        <v>0</v>
      </c>
      <c r="I2729" s="12">
        <v>0</v>
      </c>
      <c r="J2729" s="12">
        <v>0</v>
      </c>
    </row>
    <row r="2730" spans="2:10" s="1" customFormat="1" ht="19.75" customHeight="1" x14ac:dyDescent="0.25">
      <c r="B2730" s="9" t="s">
        <v>18</v>
      </c>
      <c r="C2730" s="10" t="s">
        <v>16</v>
      </c>
      <c r="D2730" s="11">
        <v>45923</v>
      </c>
      <c r="E2730" s="11">
        <v>49573</v>
      </c>
      <c r="F2730" s="10" t="s">
        <v>17</v>
      </c>
      <c r="G2730" s="12">
        <v>48749</v>
      </c>
      <c r="H2730" s="12">
        <v>0</v>
      </c>
      <c r="I2730" s="12">
        <v>0</v>
      </c>
      <c r="J2730" s="12">
        <v>0</v>
      </c>
    </row>
    <row r="2731" spans="2:10" s="1" customFormat="1" ht="19.75" customHeight="1" x14ac:dyDescent="0.25">
      <c r="B2731" s="9" t="s">
        <v>18</v>
      </c>
      <c r="C2731" s="10" t="s">
        <v>16</v>
      </c>
      <c r="D2731" s="11">
        <v>45923</v>
      </c>
      <c r="E2731" s="11">
        <v>49664</v>
      </c>
      <c r="F2731" s="10" t="s">
        <v>17</v>
      </c>
      <c r="G2731" s="12">
        <v>1517805.58</v>
      </c>
      <c r="H2731" s="12">
        <v>0</v>
      </c>
      <c r="I2731" s="12">
        <v>0</v>
      </c>
      <c r="J2731" s="12">
        <v>0</v>
      </c>
    </row>
    <row r="2732" spans="2:10" s="1" customFormat="1" ht="19.75" customHeight="1" x14ac:dyDescent="0.25">
      <c r="B2732" s="9" t="s">
        <v>18</v>
      </c>
      <c r="C2732" s="10" t="s">
        <v>16</v>
      </c>
      <c r="D2732" s="11">
        <v>45924</v>
      </c>
      <c r="E2732" s="11">
        <v>46288</v>
      </c>
      <c r="F2732" s="10" t="s">
        <v>19</v>
      </c>
      <c r="G2732" s="12">
        <v>80000</v>
      </c>
      <c r="H2732" s="12">
        <v>0</v>
      </c>
      <c r="I2732" s="12">
        <v>203.91</v>
      </c>
      <c r="J2732" s="12">
        <v>0</v>
      </c>
    </row>
    <row r="2733" spans="2:10" s="1" customFormat="1" ht="19.75" customHeight="1" x14ac:dyDescent="0.25">
      <c r="B2733" s="9" t="s">
        <v>18</v>
      </c>
      <c r="C2733" s="10" t="s">
        <v>16</v>
      </c>
      <c r="D2733" s="11">
        <v>45924</v>
      </c>
      <c r="E2733" s="11">
        <v>46371</v>
      </c>
      <c r="F2733" s="10" t="s">
        <v>19</v>
      </c>
      <c r="G2733" s="12">
        <v>40000</v>
      </c>
      <c r="H2733" s="12">
        <v>0</v>
      </c>
      <c r="I2733" s="12">
        <v>0</v>
      </c>
      <c r="J2733" s="12">
        <v>0</v>
      </c>
    </row>
    <row r="2734" spans="2:10" s="1" customFormat="1" ht="19.75" customHeight="1" x14ac:dyDescent="0.25">
      <c r="B2734" s="9" t="s">
        <v>18</v>
      </c>
      <c r="C2734" s="10" t="s">
        <v>16</v>
      </c>
      <c r="D2734" s="11">
        <v>45924</v>
      </c>
      <c r="E2734" s="11">
        <v>46568</v>
      </c>
      <c r="F2734" s="10" t="s">
        <v>17</v>
      </c>
      <c r="G2734" s="12">
        <v>171944.25</v>
      </c>
      <c r="H2734" s="12">
        <v>0</v>
      </c>
      <c r="I2734" s="12">
        <v>0</v>
      </c>
      <c r="J2734" s="12">
        <v>0</v>
      </c>
    </row>
    <row r="2735" spans="2:10" s="1" customFormat="1" ht="19.75" customHeight="1" x14ac:dyDescent="0.25">
      <c r="B2735" s="9" t="s">
        <v>18</v>
      </c>
      <c r="C2735" s="10" t="s">
        <v>16</v>
      </c>
      <c r="D2735" s="11">
        <v>45924</v>
      </c>
      <c r="E2735" s="11">
        <v>49309</v>
      </c>
      <c r="F2735" s="10" t="s">
        <v>17</v>
      </c>
      <c r="G2735" s="12">
        <v>28887.48</v>
      </c>
      <c r="H2735" s="12">
        <v>0</v>
      </c>
      <c r="I2735" s="12">
        <v>0</v>
      </c>
      <c r="J2735" s="12">
        <v>0</v>
      </c>
    </row>
    <row r="2736" spans="2:10" s="1" customFormat="1" ht="19.75" customHeight="1" x14ac:dyDescent="0.25">
      <c r="B2736" s="9" t="s">
        <v>18</v>
      </c>
      <c r="C2736" s="10" t="s">
        <v>16</v>
      </c>
      <c r="D2736" s="11">
        <v>45924</v>
      </c>
      <c r="E2736" s="11">
        <v>49570</v>
      </c>
      <c r="F2736" s="10" t="s">
        <v>19</v>
      </c>
      <c r="G2736" s="12">
        <v>97500.01</v>
      </c>
      <c r="H2736" s="12">
        <v>0</v>
      </c>
      <c r="I2736" s="12">
        <v>0</v>
      </c>
      <c r="J2736" s="12">
        <v>0</v>
      </c>
    </row>
    <row r="2737" spans="2:10" s="1" customFormat="1" ht="19.75" customHeight="1" x14ac:dyDescent="0.25">
      <c r="B2737" s="9" t="s">
        <v>18</v>
      </c>
      <c r="C2737" s="10" t="s">
        <v>16</v>
      </c>
      <c r="D2737" s="11">
        <v>45924</v>
      </c>
      <c r="E2737" s="11">
        <v>53229</v>
      </c>
      <c r="F2737" s="10" t="s">
        <v>17</v>
      </c>
      <c r="G2737" s="12">
        <v>931110</v>
      </c>
      <c r="H2737" s="12">
        <v>0</v>
      </c>
      <c r="I2737" s="12">
        <v>0</v>
      </c>
      <c r="J2737" s="12">
        <v>0</v>
      </c>
    </row>
    <row r="2738" spans="2:10" s="1" customFormat="1" ht="19.75" customHeight="1" x14ac:dyDescent="0.25">
      <c r="B2738" s="9" t="s">
        <v>18</v>
      </c>
      <c r="C2738" s="10" t="s">
        <v>16</v>
      </c>
      <c r="D2738" s="11">
        <v>45925</v>
      </c>
      <c r="E2738" s="11">
        <v>46109</v>
      </c>
      <c r="F2738" s="10" t="s">
        <v>17</v>
      </c>
      <c r="G2738" s="12">
        <v>76735.95</v>
      </c>
      <c r="H2738" s="12">
        <v>0</v>
      </c>
      <c r="I2738" s="12">
        <v>0</v>
      </c>
      <c r="J2738" s="12">
        <v>0</v>
      </c>
    </row>
    <row r="2739" spans="2:10" s="1" customFormat="1" ht="19.75" customHeight="1" x14ac:dyDescent="0.25">
      <c r="B2739" s="9" t="s">
        <v>18</v>
      </c>
      <c r="C2739" s="10" t="s">
        <v>16</v>
      </c>
      <c r="D2739" s="11">
        <v>45926</v>
      </c>
      <c r="E2739" s="11">
        <v>46163</v>
      </c>
      <c r="F2739" s="10" t="s">
        <v>17</v>
      </c>
      <c r="G2739" s="12">
        <v>7752.51</v>
      </c>
      <c r="H2739" s="12">
        <v>0</v>
      </c>
      <c r="I2739" s="12">
        <v>0</v>
      </c>
      <c r="J2739" s="12">
        <v>0</v>
      </c>
    </row>
    <row r="2740" spans="2:10" s="1" customFormat="1" ht="19.75" customHeight="1" x14ac:dyDescent="0.25">
      <c r="B2740" s="9" t="s">
        <v>18</v>
      </c>
      <c r="C2740" s="10" t="s">
        <v>16</v>
      </c>
      <c r="D2740" s="11">
        <v>45926</v>
      </c>
      <c r="E2740" s="11">
        <v>46290</v>
      </c>
      <c r="F2740" s="10" t="s">
        <v>17</v>
      </c>
      <c r="G2740" s="12">
        <v>13411.84</v>
      </c>
      <c r="H2740" s="12">
        <v>0</v>
      </c>
      <c r="I2740" s="12">
        <v>0</v>
      </c>
      <c r="J2740" s="12">
        <v>0</v>
      </c>
    </row>
    <row r="2741" spans="2:10" s="1" customFormat="1" ht="19.75" customHeight="1" x14ac:dyDescent="0.25">
      <c r="B2741" s="9" t="s">
        <v>18</v>
      </c>
      <c r="C2741" s="10" t="s">
        <v>16</v>
      </c>
      <c r="D2741" s="11">
        <v>45929</v>
      </c>
      <c r="E2741" s="11">
        <v>47269</v>
      </c>
      <c r="F2741" s="10" t="s">
        <v>17</v>
      </c>
      <c r="G2741" s="12">
        <v>191213.93</v>
      </c>
      <c r="H2741" s="12">
        <v>0</v>
      </c>
      <c r="I2741" s="12">
        <v>0</v>
      </c>
      <c r="J2741" s="12">
        <v>0</v>
      </c>
    </row>
    <row r="2742" spans="2:10" s="1" customFormat="1" ht="19.75" customHeight="1" x14ac:dyDescent="0.25">
      <c r="B2742" s="9" t="s">
        <v>18</v>
      </c>
      <c r="C2742" s="10" t="s">
        <v>16</v>
      </c>
      <c r="D2742" s="11">
        <v>45930</v>
      </c>
      <c r="E2742" s="11">
        <v>46108</v>
      </c>
      <c r="F2742" s="10" t="s">
        <v>17</v>
      </c>
      <c r="G2742" s="12">
        <v>0</v>
      </c>
      <c r="H2742" s="12">
        <v>0</v>
      </c>
      <c r="I2742" s="12">
        <v>0</v>
      </c>
      <c r="J2742" s="12">
        <v>0</v>
      </c>
    </row>
    <row r="2743" spans="2:10" s="1" customFormat="1" ht="19.75" customHeight="1" x14ac:dyDescent="0.25">
      <c r="B2743" s="9" t="s">
        <v>18</v>
      </c>
      <c r="C2743" s="10" t="s">
        <v>16</v>
      </c>
      <c r="D2743" s="11">
        <v>45930</v>
      </c>
      <c r="E2743" s="11">
        <v>46239</v>
      </c>
      <c r="F2743" s="10" t="s">
        <v>17</v>
      </c>
      <c r="G2743" s="12">
        <v>8027.38</v>
      </c>
      <c r="H2743" s="12">
        <v>0</v>
      </c>
      <c r="I2743" s="12">
        <v>0</v>
      </c>
      <c r="J2743" s="12">
        <v>0</v>
      </c>
    </row>
    <row r="2744" spans="2:10" s="1" customFormat="1" ht="19.75" customHeight="1" x14ac:dyDescent="0.25">
      <c r="B2744" s="9" t="s">
        <v>18</v>
      </c>
      <c r="C2744" s="10" t="s">
        <v>16</v>
      </c>
      <c r="D2744" s="11">
        <v>45930</v>
      </c>
      <c r="E2744" s="11">
        <v>46289</v>
      </c>
      <c r="F2744" s="10" t="s">
        <v>17</v>
      </c>
      <c r="G2744" s="12">
        <v>435726.94</v>
      </c>
      <c r="H2744" s="12">
        <v>0</v>
      </c>
      <c r="I2744" s="12">
        <v>0</v>
      </c>
      <c r="J2744" s="12">
        <v>0</v>
      </c>
    </row>
    <row r="2745" spans="2:10" s="1" customFormat="1" ht="19.75" customHeight="1" x14ac:dyDescent="0.25">
      <c r="B2745" s="9" t="s">
        <v>18</v>
      </c>
      <c r="C2745" s="10" t="s">
        <v>16</v>
      </c>
      <c r="D2745" s="11">
        <v>45930</v>
      </c>
      <c r="E2745" s="11">
        <v>46294</v>
      </c>
      <c r="F2745" s="10" t="s">
        <v>19</v>
      </c>
      <c r="G2745" s="12">
        <v>20686</v>
      </c>
      <c r="H2745" s="12">
        <v>0</v>
      </c>
      <c r="I2745" s="12">
        <v>0</v>
      </c>
      <c r="J2745" s="12">
        <v>0</v>
      </c>
    </row>
    <row r="2746" spans="2:10" s="1" customFormat="1" ht="19.75" customHeight="1" x14ac:dyDescent="0.25">
      <c r="B2746" s="9" t="s">
        <v>18</v>
      </c>
      <c r="C2746" s="10" t="s">
        <v>16</v>
      </c>
      <c r="D2746" s="11">
        <v>45930</v>
      </c>
      <c r="E2746" s="11">
        <v>46295</v>
      </c>
      <c r="F2746" s="10" t="s">
        <v>17</v>
      </c>
      <c r="G2746" s="12">
        <v>38400</v>
      </c>
      <c r="H2746" s="12">
        <v>0</v>
      </c>
      <c r="I2746" s="12">
        <v>0</v>
      </c>
      <c r="J2746" s="12">
        <v>0</v>
      </c>
    </row>
    <row r="2747" spans="2:10" s="1" customFormat="1" ht="19.75" customHeight="1" x14ac:dyDescent="0.25">
      <c r="B2747" s="9" t="s">
        <v>18</v>
      </c>
      <c r="C2747" s="10" t="s">
        <v>16</v>
      </c>
      <c r="D2747" s="11">
        <v>45930</v>
      </c>
      <c r="E2747" s="11">
        <v>46387</v>
      </c>
      <c r="F2747" s="10" t="s">
        <v>19</v>
      </c>
      <c r="G2747" s="12">
        <v>213.57</v>
      </c>
      <c r="H2747" s="12">
        <v>0</v>
      </c>
      <c r="I2747" s="12">
        <v>0</v>
      </c>
      <c r="J2747" s="12">
        <v>0</v>
      </c>
    </row>
    <row r="2748" spans="2:10" s="1" customFormat="1" ht="19.75" customHeight="1" x14ac:dyDescent="0.25">
      <c r="B2748" s="9" t="s">
        <v>18</v>
      </c>
      <c r="C2748" s="10" t="s">
        <v>16</v>
      </c>
      <c r="D2748" s="11">
        <v>45930</v>
      </c>
      <c r="E2748" s="11">
        <v>47756</v>
      </c>
      <c r="F2748" s="10" t="s">
        <v>17</v>
      </c>
      <c r="G2748" s="12">
        <v>84997</v>
      </c>
      <c r="H2748" s="12">
        <v>0</v>
      </c>
      <c r="I2748" s="12">
        <v>0</v>
      </c>
      <c r="J2748" s="12">
        <v>0</v>
      </c>
    </row>
    <row r="2749" spans="2:10" s="1" customFormat="1" ht="19.75" customHeight="1" x14ac:dyDescent="0.25">
      <c r="B2749" s="9" t="s">
        <v>18</v>
      </c>
      <c r="C2749" s="10" t="s">
        <v>16</v>
      </c>
      <c r="D2749" s="11">
        <v>45930</v>
      </c>
      <c r="E2749" s="11">
        <v>47848</v>
      </c>
      <c r="F2749" s="10" t="s">
        <v>17</v>
      </c>
      <c r="G2749" s="12">
        <v>24408.22</v>
      </c>
      <c r="H2749" s="12">
        <v>0</v>
      </c>
      <c r="I2749" s="12">
        <v>0</v>
      </c>
      <c r="J2749" s="12">
        <v>0</v>
      </c>
    </row>
    <row r="2750" spans="2:10" s="1" customFormat="1" ht="19.75" customHeight="1" x14ac:dyDescent="0.25">
      <c r="B2750" s="9" t="s">
        <v>18</v>
      </c>
      <c r="C2750" s="10" t="s">
        <v>16</v>
      </c>
      <c r="D2750" s="11">
        <v>45930</v>
      </c>
      <c r="E2750" s="11">
        <v>48487</v>
      </c>
      <c r="F2750" s="10" t="s">
        <v>17</v>
      </c>
      <c r="G2750" s="12">
        <v>169791.75</v>
      </c>
      <c r="H2750" s="12">
        <v>0</v>
      </c>
      <c r="I2750" s="12">
        <v>0</v>
      </c>
      <c r="J2750" s="12">
        <v>0</v>
      </c>
    </row>
    <row r="2751" spans="2:10" s="1" customFormat="1" ht="19.75" customHeight="1" x14ac:dyDescent="0.25">
      <c r="B2751" s="9" t="s">
        <v>18</v>
      </c>
      <c r="C2751" s="10" t="s">
        <v>16</v>
      </c>
      <c r="D2751" s="11">
        <v>45930</v>
      </c>
      <c r="E2751" s="11">
        <v>48852</v>
      </c>
      <c r="F2751" s="10" t="s">
        <v>17</v>
      </c>
      <c r="G2751" s="12">
        <v>200000</v>
      </c>
      <c r="H2751" s="12">
        <v>0</v>
      </c>
      <c r="I2751" s="12">
        <v>0</v>
      </c>
      <c r="J2751" s="12">
        <v>0</v>
      </c>
    </row>
    <row r="2752" spans="2:10" s="1" customFormat="1" ht="19.75" customHeight="1" x14ac:dyDescent="0.25">
      <c r="B2752" s="9" t="s">
        <v>18</v>
      </c>
      <c r="C2752" s="10" t="s">
        <v>16</v>
      </c>
      <c r="D2752" s="11">
        <v>45930</v>
      </c>
      <c r="E2752" s="11">
        <v>49580</v>
      </c>
      <c r="F2752" s="10" t="s">
        <v>19</v>
      </c>
      <c r="G2752" s="12">
        <v>20951.39</v>
      </c>
      <c r="H2752" s="12">
        <v>0</v>
      </c>
      <c r="I2752" s="12">
        <v>0</v>
      </c>
      <c r="J2752" s="12">
        <v>0</v>
      </c>
    </row>
    <row r="2753" spans="2:10" s="1" customFormat="1" ht="19.75" customHeight="1" x14ac:dyDescent="0.25">
      <c r="B2753" s="9" t="s">
        <v>18</v>
      </c>
      <c r="C2753" s="10" t="s">
        <v>16</v>
      </c>
      <c r="D2753" s="11">
        <v>45930</v>
      </c>
      <c r="E2753" s="11">
        <v>49856</v>
      </c>
      <c r="F2753" s="10" t="s">
        <v>17</v>
      </c>
      <c r="G2753" s="12">
        <v>114364.3</v>
      </c>
      <c r="H2753" s="12">
        <v>0</v>
      </c>
      <c r="I2753" s="12">
        <v>0</v>
      </c>
      <c r="J2753" s="12">
        <v>0</v>
      </c>
    </row>
    <row r="2754" spans="2:10" s="1" customFormat="1" ht="19.75" customHeight="1" x14ac:dyDescent="0.25">
      <c r="B2754" s="9" t="s">
        <v>18</v>
      </c>
      <c r="C2754" s="10" t="s">
        <v>16</v>
      </c>
      <c r="D2754" s="11">
        <v>45930</v>
      </c>
      <c r="E2754" s="11">
        <v>53225</v>
      </c>
      <c r="F2754" s="10" t="s">
        <v>17</v>
      </c>
      <c r="G2754" s="12">
        <v>91848.25</v>
      </c>
      <c r="H2754" s="12">
        <v>0</v>
      </c>
      <c r="I2754" s="12">
        <v>0</v>
      </c>
      <c r="J2754" s="12">
        <v>0</v>
      </c>
    </row>
    <row r="2755" spans="2:10" s="1" customFormat="1" ht="19.75" customHeight="1" x14ac:dyDescent="0.25">
      <c r="B2755" s="9" t="s">
        <v>18</v>
      </c>
      <c r="C2755" s="10" t="s">
        <v>16</v>
      </c>
      <c r="D2755" s="11">
        <v>45931</v>
      </c>
      <c r="E2755" s="11">
        <v>46023</v>
      </c>
      <c r="F2755" s="10" t="s">
        <v>17</v>
      </c>
      <c r="G2755" s="12">
        <v>207157.92</v>
      </c>
      <c r="H2755" s="12">
        <v>0</v>
      </c>
      <c r="I2755" s="12">
        <v>0</v>
      </c>
      <c r="J2755" s="12">
        <v>0</v>
      </c>
    </row>
    <row r="2756" spans="2:10" s="1" customFormat="1" ht="19.75" customHeight="1" x14ac:dyDescent="0.25">
      <c r="B2756" s="9" t="s">
        <v>18</v>
      </c>
      <c r="C2756" s="10" t="s">
        <v>16</v>
      </c>
      <c r="D2756" s="11">
        <v>45931</v>
      </c>
      <c r="E2756" s="11">
        <v>46053</v>
      </c>
      <c r="F2756" s="10" t="s">
        <v>17</v>
      </c>
      <c r="G2756" s="12">
        <v>15918.53</v>
      </c>
      <c r="H2756" s="12">
        <v>0</v>
      </c>
      <c r="I2756" s="12">
        <v>0</v>
      </c>
      <c r="J2756" s="12">
        <v>0</v>
      </c>
    </row>
    <row r="2757" spans="2:10" s="1" customFormat="1" ht="19.75" customHeight="1" x14ac:dyDescent="0.25">
      <c r="B2757" s="9" t="s">
        <v>18</v>
      </c>
      <c r="C2757" s="10" t="s">
        <v>16</v>
      </c>
      <c r="D2757" s="11">
        <v>45931</v>
      </c>
      <c r="E2757" s="11">
        <v>46063</v>
      </c>
      <c r="F2757" s="10" t="s">
        <v>17</v>
      </c>
      <c r="G2757" s="12">
        <v>0.44</v>
      </c>
      <c r="H2757" s="12">
        <v>0</v>
      </c>
      <c r="I2757" s="12">
        <v>0</v>
      </c>
      <c r="J2757" s="12">
        <v>0</v>
      </c>
    </row>
    <row r="2758" spans="2:10" s="1" customFormat="1" ht="19.75" customHeight="1" x14ac:dyDescent="0.25">
      <c r="B2758" s="9" t="s">
        <v>18</v>
      </c>
      <c r="C2758" s="10" t="s">
        <v>16</v>
      </c>
      <c r="D2758" s="11">
        <v>45931</v>
      </c>
      <c r="E2758" s="11">
        <v>46387</v>
      </c>
      <c r="F2758" s="10" t="s">
        <v>17</v>
      </c>
      <c r="G2758" s="12">
        <v>105000</v>
      </c>
      <c r="H2758" s="12">
        <v>0</v>
      </c>
      <c r="I2758" s="12">
        <v>0</v>
      </c>
      <c r="J2758" s="12">
        <v>0</v>
      </c>
    </row>
    <row r="2759" spans="2:10" s="1" customFormat="1" ht="19.75" customHeight="1" x14ac:dyDescent="0.25">
      <c r="B2759" s="9" t="s">
        <v>18</v>
      </c>
      <c r="C2759" s="10" t="s">
        <v>16</v>
      </c>
      <c r="D2759" s="11">
        <v>45931</v>
      </c>
      <c r="E2759" s="11">
        <v>47021</v>
      </c>
      <c r="F2759" s="10" t="s">
        <v>17</v>
      </c>
      <c r="G2759" s="12">
        <v>38503.629999999997</v>
      </c>
      <c r="H2759" s="12">
        <v>0</v>
      </c>
      <c r="I2759" s="12">
        <v>0</v>
      </c>
      <c r="J2759" s="12">
        <v>0</v>
      </c>
    </row>
    <row r="2760" spans="2:10" s="1" customFormat="1" ht="19.75" customHeight="1" x14ac:dyDescent="0.25">
      <c r="B2760" s="9" t="s">
        <v>18</v>
      </c>
      <c r="C2760" s="10" t="s">
        <v>16</v>
      </c>
      <c r="D2760" s="11">
        <v>45931</v>
      </c>
      <c r="E2760" s="11">
        <v>47389</v>
      </c>
      <c r="F2760" s="10" t="s">
        <v>17</v>
      </c>
      <c r="G2760" s="12">
        <v>5739.47</v>
      </c>
      <c r="H2760" s="12">
        <v>0</v>
      </c>
      <c r="I2760" s="12">
        <v>0</v>
      </c>
      <c r="J2760" s="12">
        <v>0</v>
      </c>
    </row>
    <row r="2761" spans="2:10" s="1" customFormat="1" ht="19.75" customHeight="1" x14ac:dyDescent="0.25">
      <c r="B2761" s="9" t="s">
        <v>18</v>
      </c>
      <c r="C2761" s="10" t="s">
        <v>16</v>
      </c>
      <c r="D2761" s="11">
        <v>45931</v>
      </c>
      <c r="E2761" s="11">
        <v>48604</v>
      </c>
      <c r="F2761" s="10" t="s">
        <v>17</v>
      </c>
      <c r="G2761" s="12">
        <v>7730</v>
      </c>
      <c r="H2761" s="12">
        <v>0</v>
      </c>
      <c r="I2761" s="12">
        <v>0</v>
      </c>
      <c r="J2761" s="12">
        <v>0</v>
      </c>
    </row>
    <row r="2762" spans="2:10" s="1" customFormat="1" ht="19.75" customHeight="1" x14ac:dyDescent="0.25">
      <c r="B2762" s="9" t="s">
        <v>18</v>
      </c>
      <c r="C2762" s="10" t="s">
        <v>16</v>
      </c>
      <c r="D2762" s="11">
        <v>45931</v>
      </c>
      <c r="E2762" s="11">
        <v>49321</v>
      </c>
      <c r="F2762" s="10" t="s">
        <v>19</v>
      </c>
      <c r="G2762" s="12">
        <v>130000</v>
      </c>
      <c r="H2762" s="12">
        <v>0</v>
      </c>
      <c r="I2762" s="12">
        <v>0</v>
      </c>
      <c r="J2762" s="12">
        <v>0</v>
      </c>
    </row>
    <row r="2763" spans="2:10" s="1" customFormat="1" ht="19.75" customHeight="1" x14ac:dyDescent="0.25">
      <c r="B2763" s="9" t="s">
        <v>18</v>
      </c>
      <c r="C2763" s="10" t="s">
        <v>16</v>
      </c>
      <c r="D2763" s="11">
        <v>45931</v>
      </c>
      <c r="E2763" s="11">
        <v>49572</v>
      </c>
      <c r="F2763" s="10" t="s">
        <v>19</v>
      </c>
      <c r="G2763" s="12">
        <v>80778.600000000006</v>
      </c>
      <c r="H2763" s="12">
        <v>0</v>
      </c>
      <c r="I2763" s="12">
        <v>0</v>
      </c>
      <c r="J2763" s="12">
        <v>0</v>
      </c>
    </row>
    <row r="2764" spans="2:10" s="1" customFormat="1" ht="19.75" customHeight="1" x14ac:dyDescent="0.25">
      <c r="B2764" s="9" t="s">
        <v>18</v>
      </c>
      <c r="C2764" s="10" t="s">
        <v>16</v>
      </c>
      <c r="D2764" s="11">
        <v>45931</v>
      </c>
      <c r="E2764" s="11">
        <v>49583</v>
      </c>
      <c r="F2764" s="10" t="s">
        <v>17</v>
      </c>
      <c r="G2764" s="12">
        <v>175000</v>
      </c>
      <c r="H2764" s="12">
        <v>0</v>
      </c>
      <c r="I2764" s="12">
        <v>0</v>
      </c>
      <c r="J2764" s="12">
        <v>0</v>
      </c>
    </row>
    <row r="2765" spans="2:10" s="1" customFormat="1" ht="19.75" customHeight="1" x14ac:dyDescent="0.25">
      <c r="B2765" s="9" t="s">
        <v>18</v>
      </c>
      <c r="C2765" s="10" t="s">
        <v>16</v>
      </c>
      <c r="D2765" s="11">
        <v>45931</v>
      </c>
      <c r="E2765" s="11">
        <v>49674</v>
      </c>
      <c r="F2765" s="10" t="s">
        <v>17</v>
      </c>
      <c r="G2765" s="12">
        <v>218131.72</v>
      </c>
      <c r="H2765" s="12">
        <v>0</v>
      </c>
      <c r="I2765" s="12">
        <v>0</v>
      </c>
      <c r="J2765" s="12">
        <v>0</v>
      </c>
    </row>
    <row r="2766" spans="2:10" s="1" customFormat="1" ht="19.75" customHeight="1" x14ac:dyDescent="0.25">
      <c r="B2766" s="9" t="s">
        <v>18</v>
      </c>
      <c r="C2766" s="10" t="s">
        <v>16</v>
      </c>
      <c r="D2766" s="11">
        <v>45931</v>
      </c>
      <c r="E2766" s="11">
        <v>51368</v>
      </c>
      <c r="F2766" s="10" t="s">
        <v>17</v>
      </c>
      <c r="G2766" s="12">
        <v>1383848.87</v>
      </c>
      <c r="H2766" s="12">
        <v>0</v>
      </c>
      <c r="I2766" s="12">
        <v>102.98</v>
      </c>
      <c r="J2766" s="12">
        <v>0</v>
      </c>
    </row>
    <row r="2767" spans="2:10" s="1" customFormat="1" ht="19.75" customHeight="1" x14ac:dyDescent="0.25">
      <c r="B2767" s="9" t="s">
        <v>18</v>
      </c>
      <c r="C2767" s="10" t="s">
        <v>16</v>
      </c>
      <c r="D2767" s="11">
        <v>45932</v>
      </c>
      <c r="E2767" s="11">
        <v>46295</v>
      </c>
      <c r="F2767" s="10" t="s">
        <v>17</v>
      </c>
      <c r="G2767" s="12">
        <v>4354.17</v>
      </c>
      <c r="H2767" s="12">
        <v>0</v>
      </c>
      <c r="I2767" s="12">
        <v>0</v>
      </c>
      <c r="J2767" s="12">
        <v>0</v>
      </c>
    </row>
    <row r="2768" spans="2:10" s="1" customFormat="1" ht="19.75" customHeight="1" x14ac:dyDescent="0.25">
      <c r="B2768" s="9" t="s">
        <v>18</v>
      </c>
      <c r="C2768" s="10" t="s">
        <v>16</v>
      </c>
      <c r="D2768" s="11">
        <v>45932</v>
      </c>
      <c r="E2768" s="11">
        <v>49577</v>
      </c>
      <c r="F2768" s="10" t="s">
        <v>17</v>
      </c>
      <c r="G2768" s="12">
        <v>1384444</v>
      </c>
      <c r="H2768" s="12">
        <v>0</v>
      </c>
      <c r="I2768" s="12">
        <v>0</v>
      </c>
      <c r="J2768" s="12">
        <v>0</v>
      </c>
    </row>
    <row r="2769" spans="2:10" s="1" customFormat="1" ht="19.75" customHeight="1" x14ac:dyDescent="0.25">
      <c r="B2769" s="9" t="s">
        <v>18</v>
      </c>
      <c r="C2769" s="10" t="s">
        <v>16</v>
      </c>
      <c r="D2769" s="11">
        <v>45933</v>
      </c>
      <c r="E2769" s="11">
        <v>46295</v>
      </c>
      <c r="F2769" s="10" t="s">
        <v>19</v>
      </c>
      <c r="G2769" s="12">
        <v>45480.44</v>
      </c>
      <c r="H2769" s="12">
        <v>0</v>
      </c>
      <c r="I2769" s="12">
        <v>0</v>
      </c>
      <c r="J2769" s="12">
        <v>0</v>
      </c>
    </row>
    <row r="2770" spans="2:10" s="1" customFormat="1" ht="19.75" customHeight="1" x14ac:dyDescent="0.25">
      <c r="B2770" s="9" t="s">
        <v>18</v>
      </c>
      <c r="C2770" s="10" t="s">
        <v>16</v>
      </c>
      <c r="D2770" s="11">
        <v>45933</v>
      </c>
      <c r="E2770" s="11">
        <v>46387</v>
      </c>
      <c r="F2770" s="10" t="s">
        <v>17</v>
      </c>
      <c r="G2770" s="12">
        <v>37210</v>
      </c>
      <c r="H2770" s="12">
        <v>0</v>
      </c>
      <c r="I2770" s="12">
        <v>0</v>
      </c>
      <c r="J2770" s="12">
        <v>0</v>
      </c>
    </row>
    <row r="2771" spans="2:10" s="1" customFormat="1" ht="19.75" customHeight="1" x14ac:dyDescent="0.25">
      <c r="B2771" s="9" t="s">
        <v>18</v>
      </c>
      <c r="C2771" s="10" t="s">
        <v>16</v>
      </c>
      <c r="D2771" s="11">
        <v>45936</v>
      </c>
      <c r="E2771" s="11">
        <v>46098</v>
      </c>
      <c r="F2771" s="10" t="s">
        <v>17</v>
      </c>
      <c r="G2771" s="12">
        <v>3731.23</v>
      </c>
      <c r="H2771" s="12">
        <v>0</v>
      </c>
      <c r="I2771" s="12">
        <v>0</v>
      </c>
      <c r="J2771" s="12">
        <v>0</v>
      </c>
    </row>
    <row r="2772" spans="2:10" s="1" customFormat="1" ht="19.75" customHeight="1" x14ac:dyDescent="0.25">
      <c r="B2772" s="9" t="s">
        <v>18</v>
      </c>
      <c r="C2772" s="10" t="s">
        <v>16</v>
      </c>
      <c r="D2772" s="11">
        <v>45937</v>
      </c>
      <c r="E2772" s="11">
        <v>46752</v>
      </c>
      <c r="F2772" s="10" t="s">
        <v>17</v>
      </c>
      <c r="G2772" s="12">
        <v>174775.56</v>
      </c>
      <c r="H2772" s="12">
        <v>0</v>
      </c>
      <c r="I2772" s="12">
        <v>0</v>
      </c>
      <c r="J2772" s="12">
        <v>0</v>
      </c>
    </row>
    <row r="2773" spans="2:10" s="1" customFormat="1" ht="19.75" customHeight="1" x14ac:dyDescent="0.25">
      <c r="B2773" s="9" t="s">
        <v>18</v>
      </c>
      <c r="C2773" s="10" t="s">
        <v>16</v>
      </c>
      <c r="D2773" s="11">
        <v>45937</v>
      </c>
      <c r="E2773" s="11">
        <v>47760</v>
      </c>
      <c r="F2773" s="10" t="s">
        <v>17</v>
      </c>
      <c r="G2773" s="12">
        <v>14500</v>
      </c>
      <c r="H2773" s="12">
        <v>0</v>
      </c>
      <c r="I2773" s="12">
        <v>0</v>
      </c>
      <c r="J2773" s="12">
        <v>0</v>
      </c>
    </row>
    <row r="2774" spans="2:10" s="1" customFormat="1" ht="19.75" customHeight="1" x14ac:dyDescent="0.25">
      <c r="B2774" s="9" t="s">
        <v>18</v>
      </c>
      <c r="C2774" s="10" t="s">
        <v>16</v>
      </c>
      <c r="D2774" s="11">
        <v>45937</v>
      </c>
      <c r="E2774" s="11">
        <v>49541</v>
      </c>
      <c r="F2774" s="10" t="s">
        <v>17</v>
      </c>
      <c r="G2774" s="12">
        <v>29435.65</v>
      </c>
      <c r="H2774" s="12">
        <v>0</v>
      </c>
      <c r="I2774" s="12">
        <v>0</v>
      </c>
      <c r="J2774" s="12">
        <v>0</v>
      </c>
    </row>
    <row r="2775" spans="2:10" s="1" customFormat="1" ht="19.75" customHeight="1" x14ac:dyDescent="0.25">
      <c r="B2775" s="9" t="s">
        <v>18</v>
      </c>
      <c r="C2775" s="10" t="s">
        <v>16</v>
      </c>
      <c r="D2775" s="11">
        <v>45937</v>
      </c>
      <c r="E2775" s="11">
        <v>49589</v>
      </c>
      <c r="F2775" s="10" t="s">
        <v>19</v>
      </c>
      <c r="G2775" s="12">
        <v>24477</v>
      </c>
      <c r="H2775" s="12">
        <v>0</v>
      </c>
      <c r="I2775" s="12">
        <v>0</v>
      </c>
      <c r="J2775" s="12">
        <v>0</v>
      </c>
    </row>
    <row r="2776" spans="2:10" s="1" customFormat="1" ht="19.75" customHeight="1" x14ac:dyDescent="0.25">
      <c r="B2776" s="9" t="s">
        <v>18</v>
      </c>
      <c r="C2776" s="10" t="s">
        <v>16</v>
      </c>
      <c r="D2776" s="11">
        <v>45938</v>
      </c>
      <c r="E2776" s="11">
        <v>46239</v>
      </c>
      <c r="F2776" s="10" t="s">
        <v>17</v>
      </c>
      <c r="G2776" s="12">
        <v>134992</v>
      </c>
      <c r="H2776" s="12">
        <v>0</v>
      </c>
      <c r="I2776" s="12">
        <v>0</v>
      </c>
      <c r="J2776" s="12">
        <v>0</v>
      </c>
    </row>
    <row r="2777" spans="2:10" s="1" customFormat="1" ht="19.75" customHeight="1" x14ac:dyDescent="0.25">
      <c r="B2777" s="9" t="s">
        <v>18</v>
      </c>
      <c r="C2777" s="10" t="s">
        <v>16</v>
      </c>
      <c r="D2777" s="11">
        <v>45938</v>
      </c>
      <c r="E2777" s="11">
        <v>46302</v>
      </c>
      <c r="F2777" s="10" t="s">
        <v>17</v>
      </c>
      <c r="G2777" s="12">
        <v>32820.480000000003</v>
      </c>
      <c r="H2777" s="12">
        <v>0</v>
      </c>
      <c r="I2777" s="12">
        <v>0</v>
      </c>
      <c r="J2777" s="12">
        <v>0</v>
      </c>
    </row>
    <row r="2778" spans="2:10" s="1" customFormat="1" ht="19.75" customHeight="1" x14ac:dyDescent="0.25">
      <c r="B2778" s="9" t="s">
        <v>18</v>
      </c>
      <c r="C2778" s="10" t="s">
        <v>16</v>
      </c>
      <c r="D2778" s="11">
        <v>45938</v>
      </c>
      <c r="E2778" s="11">
        <v>49521</v>
      </c>
      <c r="F2778" s="10" t="s">
        <v>17</v>
      </c>
      <c r="G2778" s="12">
        <v>55227</v>
      </c>
      <c r="H2778" s="12">
        <v>0</v>
      </c>
      <c r="I2778" s="12">
        <v>0</v>
      </c>
      <c r="J2778" s="12">
        <v>0</v>
      </c>
    </row>
    <row r="2779" spans="2:10" s="1" customFormat="1" ht="19.75" customHeight="1" x14ac:dyDescent="0.25">
      <c r="B2779" s="9" t="s">
        <v>18</v>
      </c>
      <c r="C2779" s="10" t="s">
        <v>16</v>
      </c>
      <c r="D2779" s="11">
        <v>45938</v>
      </c>
      <c r="E2779" s="11">
        <v>49572</v>
      </c>
      <c r="F2779" s="10" t="s">
        <v>17</v>
      </c>
      <c r="G2779" s="12">
        <v>287209.46999999997</v>
      </c>
      <c r="H2779" s="12">
        <v>0</v>
      </c>
      <c r="I2779" s="12">
        <v>0</v>
      </c>
      <c r="J2779" s="12">
        <v>0</v>
      </c>
    </row>
    <row r="2780" spans="2:10" s="1" customFormat="1" ht="19.75" customHeight="1" x14ac:dyDescent="0.25">
      <c r="B2780" s="9" t="s">
        <v>18</v>
      </c>
      <c r="C2780" s="10" t="s">
        <v>16</v>
      </c>
      <c r="D2780" s="11">
        <v>45938</v>
      </c>
      <c r="E2780" s="11">
        <v>49587</v>
      </c>
      <c r="F2780" s="10" t="s">
        <v>19</v>
      </c>
      <c r="G2780" s="12">
        <v>69416</v>
      </c>
      <c r="H2780" s="12">
        <v>0</v>
      </c>
      <c r="I2780" s="12">
        <v>0</v>
      </c>
      <c r="J2780" s="12">
        <v>0</v>
      </c>
    </row>
    <row r="2781" spans="2:10" s="1" customFormat="1" ht="19.75" customHeight="1" x14ac:dyDescent="0.25">
      <c r="B2781" s="9" t="s">
        <v>18</v>
      </c>
      <c r="C2781" s="10" t="s">
        <v>16</v>
      </c>
      <c r="D2781" s="11">
        <v>45939</v>
      </c>
      <c r="E2781" s="11">
        <v>49510</v>
      </c>
      <c r="F2781" s="10" t="s">
        <v>17</v>
      </c>
      <c r="G2781" s="12">
        <v>12572.42</v>
      </c>
      <c r="H2781" s="12">
        <v>0</v>
      </c>
      <c r="I2781" s="12">
        <v>0</v>
      </c>
      <c r="J2781" s="12">
        <v>0</v>
      </c>
    </row>
    <row r="2782" spans="2:10" s="1" customFormat="1" ht="19.75" customHeight="1" x14ac:dyDescent="0.25">
      <c r="B2782" s="9" t="s">
        <v>18</v>
      </c>
      <c r="C2782" s="10" t="s">
        <v>16</v>
      </c>
      <c r="D2782" s="11">
        <v>45940</v>
      </c>
      <c r="E2782" s="11">
        <v>46305</v>
      </c>
      <c r="F2782" s="10" t="s">
        <v>17</v>
      </c>
      <c r="G2782" s="12">
        <v>59281.98</v>
      </c>
      <c r="H2782" s="12">
        <v>0</v>
      </c>
      <c r="I2782" s="12">
        <v>0</v>
      </c>
      <c r="J2782" s="12">
        <v>0</v>
      </c>
    </row>
    <row r="2783" spans="2:10" s="1" customFormat="1" ht="19.75" customHeight="1" x14ac:dyDescent="0.25">
      <c r="B2783" s="9" t="s">
        <v>18</v>
      </c>
      <c r="C2783" s="10" t="s">
        <v>16</v>
      </c>
      <c r="D2783" s="11">
        <v>45940</v>
      </c>
      <c r="E2783" s="11">
        <v>46660</v>
      </c>
      <c r="F2783" s="10" t="s">
        <v>17</v>
      </c>
      <c r="G2783" s="12">
        <v>28015</v>
      </c>
      <c r="H2783" s="12">
        <v>0</v>
      </c>
      <c r="I2783" s="12">
        <v>0</v>
      </c>
      <c r="J2783" s="12">
        <v>0</v>
      </c>
    </row>
    <row r="2784" spans="2:10" s="1" customFormat="1" ht="19.75" customHeight="1" x14ac:dyDescent="0.25">
      <c r="B2784" s="9" t="s">
        <v>18</v>
      </c>
      <c r="C2784" s="10" t="s">
        <v>16</v>
      </c>
      <c r="D2784" s="11">
        <v>45940</v>
      </c>
      <c r="E2784" s="11">
        <v>49591</v>
      </c>
      <c r="F2784" s="10" t="s">
        <v>19</v>
      </c>
      <c r="G2784" s="12">
        <v>19666</v>
      </c>
      <c r="H2784" s="12">
        <v>0</v>
      </c>
      <c r="I2784" s="12">
        <v>0</v>
      </c>
      <c r="J2784" s="12">
        <v>0</v>
      </c>
    </row>
    <row r="2785" spans="2:10" s="1" customFormat="1" ht="19.75" customHeight="1" x14ac:dyDescent="0.25">
      <c r="B2785" s="9" t="s">
        <v>18</v>
      </c>
      <c r="C2785" s="10" t="s">
        <v>16</v>
      </c>
      <c r="D2785" s="11">
        <v>45940</v>
      </c>
      <c r="E2785" s="11">
        <v>49674</v>
      </c>
      <c r="F2785" s="10" t="s">
        <v>19</v>
      </c>
      <c r="G2785" s="12">
        <v>267562.40999999997</v>
      </c>
      <c r="H2785" s="12">
        <v>0</v>
      </c>
      <c r="I2785" s="12">
        <v>0</v>
      </c>
      <c r="J2785" s="12">
        <v>0</v>
      </c>
    </row>
    <row r="2786" spans="2:10" s="1" customFormat="1" ht="19.75" customHeight="1" x14ac:dyDescent="0.25">
      <c r="B2786" s="9" t="s">
        <v>18</v>
      </c>
      <c r="C2786" s="10" t="s">
        <v>16</v>
      </c>
      <c r="D2786" s="11">
        <v>45943</v>
      </c>
      <c r="E2786" s="11">
        <v>47473</v>
      </c>
      <c r="F2786" s="10" t="s">
        <v>19</v>
      </c>
      <c r="G2786" s="12">
        <v>6895.78</v>
      </c>
      <c r="H2786" s="12">
        <v>0</v>
      </c>
      <c r="I2786" s="12">
        <v>0</v>
      </c>
      <c r="J2786" s="12">
        <v>0</v>
      </c>
    </row>
    <row r="2787" spans="2:10" s="1" customFormat="1" ht="19.75" customHeight="1" x14ac:dyDescent="0.25">
      <c r="B2787" s="9" t="s">
        <v>18</v>
      </c>
      <c r="C2787" s="10" t="s">
        <v>16</v>
      </c>
      <c r="D2787" s="11">
        <v>45943</v>
      </c>
      <c r="E2787" s="11">
        <v>48426</v>
      </c>
      <c r="F2787" s="10" t="s">
        <v>19</v>
      </c>
      <c r="G2787" s="12">
        <v>122305</v>
      </c>
      <c r="H2787" s="12">
        <v>0</v>
      </c>
      <c r="I2787" s="12">
        <v>0</v>
      </c>
      <c r="J2787" s="12">
        <v>0</v>
      </c>
    </row>
    <row r="2788" spans="2:10" s="1" customFormat="1" ht="19.75" customHeight="1" x14ac:dyDescent="0.25">
      <c r="B2788" s="9" t="s">
        <v>18</v>
      </c>
      <c r="C2788" s="10" t="s">
        <v>16</v>
      </c>
      <c r="D2788" s="11">
        <v>45944</v>
      </c>
      <c r="E2788" s="11">
        <v>51155</v>
      </c>
      <c r="F2788" s="10" t="s">
        <v>19</v>
      </c>
      <c r="G2788" s="12">
        <v>200969.52</v>
      </c>
      <c r="H2788" s="12">
        <v>0</v>
      </c>
      <c r="I2788" s="12">
        <v>0</v>
      </c>
      <c r="J2788" s="12">
        <v>0</v>
      </c>
    </row>
    <row r="2789" spans="2:10" s="1" customFormat="1" ht="19.75" customHeight="1" x14ac:dyDescent="0.25">
      <c r="B2789" s="9" t="s">
        <v>18</v>
      </c>
      <c r="C2789" s="10" t="s">
        <v>16</v>
      </c>
      <c r="D2789" s="11">
        <v>45945</v>
      </c>
      <c r="E2789" s="11">
        <v>49591</v>
      </c>
      <c r="F2789" s="10" t="s">
        <v>19</v>
      </c>
      <c r="G2789" s="12">
        <v>216334</v>
      </c>
      <c r="H2789" s="12">
        <v>0</v>
      </c>
      <c r="I2789" s="12">
        <v>0</v>
      </c>
      <c r="J2789" s="12">
        <v>0</v>
      </c>
    </row>
    <row r="2790" spans="2:10" s="1" customFormat="1" ht="19.75" customHeight="1" x14ac:dyDescent="0.25">
      <c r="B2790" s="9" t="s">
        <v>18</v>
      </c>
      <c r="C2790" s="10" t="s">
        <v>16</v>
      </c>
      <c r="D2790" s="11">
        <v>45945</v>
      </c>
      <c r="E2790" s="11">
        <v>49598</v>
      </c>
      <c r="F2790" s="10" t="s">
        <v>17</v>
      </c>
      <c r="G2790" s="12">
        <v>135000</v>
      </c>
      <c r="H2790" s="12">
        <v>0</v>
      </c>
      <c r="I2790" s="12">
        <v>0</v>
      </c>
      <c r="J2790" s="12">
        <v>0</v>
      </c>
    </row>
    <row r="2791" spans="2:10" s="1" customFormat="1" ht="19.75" customHeight="1" x14ac:dyDescent="0.25">
      <c r="B2791" s="9" t="s">
        <v>18</v>
      </c>
      <c r="C2791" s="10" t="s">
        <v>16</v>
      </c>
      <c r="D2791" s="11">
        <v>45947</v>
      </c>
      <c r="E2791" s="11">
        <v>49598</v>
      </c>
      <c r="F2791" s="10" t="s">
        <v>17</v>
      </c>
      <c r="G2791" s="12">
        <v>28750</v>
      </c>
      <c r="H2791" s="12">
        <v>0</v>
      </c>
      <c r="I2791" s="12">
        <v>0</v>
      </c>
      <c r="J2791" s="12">
        <v>0</v>
      </c>
    </row>
    <row r="2792" spans="2:10" s="1" customFormat="1" ht="19.75" customHeight="1" x14ac:dyDescent="0.25">
      <c r="B2792" s="9" t="s">
        <v>18</v>
      </c>
      <c r="C2792" s="10" t="s">
        <v>16</v>
      </c>
      <c r="D2792" s="11">
        <v>45950</v>
      </c>
      <c r="E2792" s="11">
        <v>46265</v>
      </c>
      <c r="F2792" s="10" t="s">
        <v>19</v>
      </c>
      <c r="G2792" s="12">
        <v>165546.18</v>
      </c>
      <c r="H2792" s="12">
        <v>0</v>
      </c>
      <c r="I2792" s="12">
        <v>0</v>
      </c>
      <c r="J2792" s="12">
        <v>0</v>
      </c>
    </row>
    <row r="2793" spans="2:10" s="1" customFormat="1" ht="19.75" customHeight="1" x14ac:dyDescent="0.25">
      <c r="B2793" s="9" t="s">
        <v>18</v>
      </c>
      <c r="C2793" s="10" t="s">
        <v>16</v>
      </c>
      <c r="D2793" s="11">
        <v>45950</v>
      </c>
      <c r="E2793" s="11">
        <v>49602</v>
      </c>
      <c r="F2793" s="10" t="s">
        <v>17</v>
      </c>
      <c r="G2793" s="12">
        <v>30000</v>
      </c>
      <c r="H2793" s="12">
        <v>0</v>
      </c>
      <c r="I2793" s="12">
        <v>0</v>
      </c>
      <c r="J2793" s="12">
        <v>0</v>
      </c>
    </row>
    <row r="2794" spans="2:10" s="1" customFormat="1" ht="19.75" customHeight="1" x14ac:dyDescent="0.25">
      <c r="B2794" s="9" t="s">
        <v>18</v>
      </c>
      <c r="C2794" s="10" t="s">
        <v>16</v>
      </c>
      <c r="D2794" s="11">
        <v>45951</v>
      </c>
      <c r="E2794" s="11">
        <v>46387</v>
      </c>
      <c r="F2794" s="10" t="s">
        <v>17</v>
      </c>
      <c r="G2794" s="12">
        <v>82772.86</v>
      </c>
      <c r="H2794" s="12">
        <v>0</v>
      </c>
      <c r="I2794" s="12">
        <v>0</v>
      </c>
      <c r="J2794" s="12">
        <v>0</v>
      </c>
    </row>
    <row r="2795" spans="2:10" s="1" customFormat="1" ht="19.75" customHeight="1" x14ac:dyDescent="0.25">
      <c r="B2795" s="9" t="s">
        <v>18</v>
      </c>
      <c r="C2795" s="10" t="s">
        <v>16</v>
      </c>
      <c r="D2795" s="11">
        <v>45952</v>
      </c>
      <c r="E2795" s="11">
        <v>46568</v>
      </c>
      <c r="F2795" s="10" t="s">
        <v>19</v>
      </c>
      <c r="G2795" s="12">
        <v>503420.18</v>
      </c>
      <c r="H2795" s="12">
        <v>0</v>
      </c>
      <c r="I2795" s="12">
        <v>0</v>
      </c>
      <c r="J2795" s="12">
        <v>0</v>
      </c>
    </row>
    <row r="2796" spans="2:10" s="1" customFormat="1" ht="19.75" customHeight="1" x14ac:dyDescent="0.25">
      <c r="B2796" s="9" t="s">
        <v>18</v>
      </c>
      <c r="C2796" s="10" t="s">
        <v>16</v>
      </c>
      <c r="D2796" s="11">
        <v>45952</v>
      </c>
      <c r="E2796" s="11">
        <v>47410</v>
      </c>
      <c r="F2796" s="10" t="s">
        <v>19</v>
      </c>
      <c r="G2796" s="12">
        <v>6068.2</v>
      </c>
      <c r="H2796" s="12">
        <v>0</v>
      </c>
      <c r="I2796" s="12">
        <v>0</v>
      </c>
      <c r="J2796" s="12">
        <v>0</v>
      </c>
    </row>
    <row r="2797" spans="2:10" s="1" customFormat="1" ht="19.75" customHeight="1" x14ac:dyDescent="0.25">
      <c r="B2797" s="9" t="s">
        <v>18</v>
      </c>
      <c r="C2797" s="10" t="s">
        <v>16</v>
      </c>
      <c r="D2797" s="11">
        <v>45952</v>
      </c>
      <c r="E2797" s="11">
        <v>49604</v>
      </c>
      <c r="F2797" s="10" t="s">
        <v>17</v>
      </c>
      <c r="G2797" s="12">
        <v>12782</v>
      </c>
      <c r="H2797" s="12">
        <v>0</v>
      </c>
      <c r="I2797" s="12">
        <v>0</v>
      </c>
      <c r="J2797" s="12">
        <v>0</v>
      </c>
    </row>
    <row r="2798" spans="2:10" s="1" customFormat="1" ht="19.75" customHeight="1" x14ac:dyDescent="0.25">
      <c r="B2798" s="9" t="s">
        <v>18</v>
      </c>
      <c r="C2798" s="10" t="s">
        <v>16</v>
      </c>
      <c r="D2798" s="11">
        <v>45954</v>
      </c>
      <c r="E2798" s="11">
        <v>46568</v>
      </c>
      <c r="F2798" s="10" t="s">
        <v>17</v>
      </c>
      <c r="G2798" s="12">
        <v>47694.97</v>
      </c>
      <c r="H2798" s="12">
        <v>0</v>
      </c>
      <c r="I2798" s="12">
        <v>2.72</v>
      </c>
      <c r="J2798" s="12">
        <v>0</v>
      </c>
    </row>
    <row r="2799" spans="2:10" s="1" customFormat="1" ht="19.75" customHeight="1" x14ac:dyDescent="0.25">
      <c r="B2799" s="9" t="s">
        <v>18</v>
      </c>
      <c r="C2799" s="10" t="s">
        <v>16</v>
      </c>
      <c r="D2799" s="11">
        <v>45954</v>
      </c>
      <c r="E2799" s="11">
        <v>46748</v>
      </c>
      <c r="F2799" s="10" t="s">
        <v>17</v>
      </c>
      <c r="G2799" s="12">
        <v>70000</v>
      </c>
      <c r="H2799" s="12">
        <v>0</v>
      </c>
      <c r="I2799" s="12">
        <v>0</v>
      </c>
      <c r="J2799" s="12">
        <v>0</v>
      </c>
    </row>
    <row r="2800" spans="2:10" s="1" customFormat="1" ht="19.75" customHeight="1" x14ac:dyDescent="0.25">
      <c r="B2800" s="9" t="s">
        <v>18</v>
      </c>
      <c r="C2800" s="10" t="s">
        <v>16</v>
      </c>
      <c r="D2800" s="11">
        <v>45958</v>
      </c>
      <c r="E2800" s="11">
        <v>49608</v>
      </c>
      <c r="F2800" s="10" t="s">
        <v>17</v>
      </c>
      <c r="G2800" s="12">
        <v>29995.24</v>
      </c>
      <c r="H2800" s="12">
        <v>0</v>
      </c>
      <c r="I2800" s="12">
        <v>0</v>
      </c>
      <c r="J2800" s="12">
        <v>0</v>
      </c>
    </row>
    <row r="2801" spans="2:10" s="1" customFormat="1" ht="19.75" customHeight="1" x14ac:dyDescent="0.25">
      <c r="B2801" s="9" t="s">
        <v>18</v>
      </c>
      <c r="C2801" s="10" t="s">
        <v>16</v>
      </c>
      <c r="D2801" s="11">
        <v>45959</v>
      </c>
      <c r="E2801" s="11">
        <v>46418</v>
      </c>
      <c r="F2801" s="10" t="s">
        <v>17</v>
      </c>
      <c r="G2801" s="12">
        <v>203320</v>
      </c>
      <c r="H2801" s="12">
        <v>0</v>
      </c>
      <c r="I2801" s="12">
        <v>485.85</v>
      </c>
      <c r="J2801" s="12">
        <v>0</v>
      </c>
    </row>
    <row r="2802" spans="2:10" s="1" customFormat="1" ht="19.75" customHeight="1" x14ac:dyDescent="0.25">
      <c r="B2802" s="9" t="s">
        <v>18</v>
      </c>
      <c r="C2802" s="10" t="s">
        <v>16</v>
      </c>
      <c r="D2802" s="11">
        <v>45960</v>
      </c>
      <c r="E2802" s="11">
        <v>46387</v>
      </c>
      <c r="F2802" s="10" t="s">
        <v>17</v>
      </c>
      <c r="G2802" s="12">
        <v>207609.73</v>
      </c>
      <c r="H2802" s="12">
        <v>0</v>
      </c>
      <c r="I2802" s="12">
        <v>0</v>
      </c>
      <c r="J2802" s="12">
        <v>0</v>
      </c>
    </row>
    <row r="2803" spans="2:10" s="1" customFormat="1" ht="19.75" customHeight="1" x14ac:dyDescent="0.25">
      <c r="B2803" s="9" t="s">
        <v>18</v>
      </c>
      <c r="C2803" s="10" t="s">
        <v>16</v>
      </c>
      <c r="D2803" s="11">
        <v>45960</v>
      </c>
      <c r="E2803" s="11">
        <v>46689</v>
      </c>
      <c r="F2803" s="10" t="s">
        <v>19</v>
      </c>
      <c r="G2803" s="12">
        <v>4691.3900000000003</v>
      </c>
      <c r="H2803" s="12">
        <v>0</v>
      </c>
      <c r="I2803" s="12">
        <v>0</v>
      </c>
      <c r="J2803" s="12">
        <v>0</v>
      </c>
    </row>
    <row r="2804" spans="2:10" s="1" customFormat="1" ht="19.75" customHeight="1" x14ac:dyDescent="0.25">
      <c r="B2804" s="9" t="s">
        <v>18</v>
      </c>
      <c r="C2804" s="10" t="s">
        <v>16</v>
      </c>
      <c r="D2804" s="11">
        <v>45960</v>
      </c>
      <c r="E2804" s="11">
        <v>46741</v>
      </c>
      <c r="F2804" s="10" t="s">
        <v>17</v>
      </c>
      <c r="G2804" s="12">
        <v>0</v>
      </c>
      <c r="H2804" s="12">
        <v>0</v>
      </c>
      <c r="I2804" s="12">
        <v>0</v>
      </c>
      <c r="J2804" s="12">
        <v>0</v>
      </c>
    </row>
    <row r="2805" spans="2:10" s="1" customFormat="1" ht="19.75" customHeight="1" x14ac:dyDescent="0.25">
      <c r="B2805" s="9" t="s">
        <v>18</v>
      </c>
      <c r="C2805" s="10" t="s">
        <v>16</v>
      </c>
      <c r="D2805" s="11">
        <v>45961</v>
      </c>
      <c r="E2805" s="11">
        <v>46326</v>
      </c>
      <c r="F2805" s="10" t="s">
        <v>17</v>
      </c>
      <c r="G2805" s="12">
        <v>138032.57999999999</v>
      </c>
      <c r="H2805" s="12">
        <v>0</v>
      </c>
      <c r="I2805" s="12">
        <v>0</v>
      </c>
      <c r="J2805" s="12">
        <v>0</v>
      </c>
    </row>
    <row r="2806" spans="2:10" s="1" customFormat="1" ht="19.75" customHeight="1" x14ac:dyDescent="0.25">
      <c r="B2806" s="9" t="s">
        <v>18</v>
      </c>
      <c r="C2806" s="10" t="s">
        <v>16</v>
      </c>
      <c r="D2806" s="11">
        <v>45961</v>
      </c>
      <c r="E2806" s="11">
        <v>46384</v>
      </c>
      <c r="F2806" s="10" t="s">
        <v>19</v>
      </c>
      <c r="G2806" s="12">
        <v>23345</v>
      </c>
      <c r="H2806" s="12">
        <v>0</v>
      </c>
      <c r="I2806" s="12">
        <v>0</v>
      </c>
      <c r="J2806" s="12">
        <v>0</v>
      </c>
    </row>
    <row r="2807" spans="2:10" s="1" customFormat="1" ht="19.75" customHeight="1" x14ac:dyDescent="0.25">
      <c r="B2807" s="9" t="s">
        <v>18</v>
      </c>
      <c r="C2807" s="10" t="s">
        <v>16</v>
      </c>
      <c r="D2807" s="11">
        <v>45961</v>
      </c>
      <c r="E2807" s="11">
        <v>47420</v>
      </c>
      <c r="F2807" s="10" t="s">
        <v>19</v>
      </c>
      <c r="G2807" s="12">
        <v>143113</v>
      </c>
      <c r="H2807" s="12">
        <v>0</v>
      </c>
      <c r="I2807" s="12">
        <v>0</v>
      </c>
      <c r="J2807" s="12">
        <v>0</v>
      </c>
    </row>
    <row r="2808" spans="2:10" s="1" customFormat="1" ht="19.75" customHeight="1" x14ac:dyDescent="0.25">
      <c r="B2808" s="9" t="s">
        <v>18</v>
      </c>
      <c r="C2808" s="10" t="s">
        <v>16</v>
      </c>
      <c r="D2808" s="11">
        <v>45961</v>
      </c>
      <c r="E2808" s="11">
        <v>49613</v>
      </c>
      <c r="F2808" s="10" t="s">
        <v>17</v>
      </c>
      <c r="G2808" s="12">
        <v>69583</v>
      </c>
      <c r="H2808" s="12">
        <v>0</v>
      </c>
      <c r="I2808" s="12">
        <v>0</v>
      </c>
      <c r="J2808" s="12">
        <v>0</v>
      </c>
    </row>
    <row r="2809" spans="2:10" s="1" customFormat="1" ht="19.75" customHeight="1" x14ac:dyDescent="0.25">
      <c r="B2809" s="9" t="s">
        <v>18</v>
      </c>
      <c r="C2809" s="10" t="s">
        <v>16</v>
      </c>
      <c r="D2809" s="11">
        <v>45962</v>
      </c>
      <c r="E2809" s="11">
        <v>46214</v>
      </c>
      <c r="F2809" s="10" t="s">
        <v>17</v>
      </c>
      <c r="G2809" s="12">
        <v>31100</v>
      </c>
      <c r="H2809" s="12">
        <v>0</v>
      </c>
      <c r="I2809" s="12">
        <v>0</v>
      </c>
      <c r="J2809" s="12">
        <v>0</v>
      </c>
    </row>
    <row r="2810" spans="2:10" s="1" customFormat="1" ht="19.75" customHeight="1" x14ac:dyDescent="0.25">
      <c r="B2810" s="9" t="s">
        <v>18</v>
      </c>
      <c r="C2810" s="10" t="s">
        <v>16</v>
      </c>
      <c r="D2810" s="11">
        <v>45962</v>
      </c>
      <c r="E2810" s="11">
        <v>46446</v>
      </c>
      <c r="F2810" s="10" t="s">
        <v>19</v>
      </c>
      <c r="G2810" s="12">
        <v>76875</v>
      </c>
      <c r="H2810" s="12">
        <v>0</v>
      </c>
      <c r="I2810" s="12">
        <v>0</v>
      </c>
      <c r="J2810" s="12">
        <v>0</v>
      </c>
    </row>
    <row r="2811" spans="2:10" s="1" customFormat="1" ht="19.75" customHeight="1" x14ac:dyDescent="0.25">
      <c r="B2811" s="9" t="s">
        <v>18</v>
      </c>
      <c r="C2811" s="10" t="s">
        <v>16</v>
      </c>
      <c r="D2811" s="11">
        <v>45962</v>
      </c>
      <c r="E2811" s="11">
        <v>49613</v>
      </c>
      <c r="F2811" s="10" t="s">
        <v>17</v>
      </c>
      <c r="G2811" s="12">
        <v>200000</v>
      </c>
      <c r="H2811" s="12">
        <v>0</v>
      </c>
      <c r="I2811" s="12">
        <v>0</v>
      </c>
      <c r="J2811" s="12">
        <v>0</v>
      </c>
    </row>
    <row r="2812" spans="2:10" s="1" customFormat="1" ht="19.75" customHeight="1" x14ac:dyDescent="0.25">
      <c r="B2812" s="9" t="s">
        <v>18</v>
      </c>
      <c r="C2812" s="10" t="s">
        <v>16</v>
      </c>
      <c r="D2812" s="11">
        <v>45964</v>
      </c>
      <c r="E2812" s="11">
        <v>49125</v>
      </c>
      <c r="F2812" s="10" t="s">
        <v>19</v>
      </c>
      <c r="G2812" s="12">
        <v>30000</v>
      </c>
      <c r="H2812" s="12">
        <v>0</v>
      </c>
      <c r="I2812" s="12">
        <v>0</v>
      </c>
      <c r="J2812" s="12">
        <v>0</v>
      </c>
    </row>
    <row r="2813" spans="2:10" s="1" customFormat="1" ht="19.75" customHeight="1" x14ac:dyDescent="0.25">
      <c r="B2813" s="9" t="s">
        <v>18</v>
      </c>
      <c r="C2813" s="10" t="s">
        <v>16</v>
      </c>
      <c r="D2813" s="11">
        <v>45964</v>
      </c>
      <c r="E2813" s="11">
        <v>49674</v>
      </c>
      <c r="F2813" s="10" t="s">
        <v>17</v>
      </c>
      <c r="G2813" s="12">
        <v>732599.26</v>
      </c>
      <c r="H2813" s="12">
        <v>0</v>
      </c>
      <c r="I2813" s="12">
        <v>0</v>
      </c>
      <c r="J2813" s="12">
        <v>0</v>
      </c>
    </row>
    <row r="2814" spans="2:10" s="1" customFormat="1" ht="19.75" customHeight="1" x14ac:dyDescent="0.25">
      <c r="B2814" s="9" t="s">
        <v>18</v>
      </c>
      <c r="C2814" s="10" t="s">
        <v>16</v>
      </c>
      <c r="D2814" s="11">
        <v>45967</v>
      </c>
      <c r="E2814" s="11">
        <v>48944</v>
      </c>
      <c r="F2814" s="10" t="s">
        <v>19</v>
      </c>
      <c r="G2814" s="12">
        <v>100000</v>
      </c>
      <c r="H2814" s="12">
        <v>0</v>
      </c>
      <c r="I2814" s="12">
        <v>0</v>
      </c>
      <c r="J2814" s="12">
        <v>0</v>
      </c>
    </row>
    <row r="2815" spans="2:10" s="1" customFormat="1" ht="19.75" customHeight="1" x14ac:dyDescent="0.25">
      <c r="B2815" s="9" t="s">
        <v>18</v>
      </c>
      <c r="C2815" s="10" t="s">
        <v>16</v>
      </c>
      <c r="D2815" s="11">
        <v>45967</v>
      </c>
      <c r="E2815" s="11">
        <v>49734</v>
      </c>
      <c r="F2815" s="10" t="s">
        <v>19</v>
      </c>
      <c r="G2815" s="12">
        <v>33000</v>
      </c>
      <c r="H2815" s="12">
        <v>0</v>
      </c>
      <c r="I2815" s="12">
        <v>0</v>
      </c>
      <c r="J2815" s="12">
        <v>0</v>
      </c>
    </row>
    <row r="2816" spans="2:10" s="1" customFormat="1" ht="19.75" customHeight="1" x14ac:dyDescent="0.25">
      <c r="B2816" s="9" t="s">
        <v>18</v>
      </c>
      <c r="C2816" s="10" t="s">
        <v>16</v>
      </c>
      <c r="D2816" s="11">
        <v>45967</v>
      </c>
      <c r="E2816" s="11">
        <v>50637</v>
      </c>
      <c r="F2816" s="10" t="s">
        <v>17</v>
      </c>
      <c r="G2816" s="12">
        <v>900000</v>
      </c>
      <c r="H2816" s="12">
        <v>0</v>
      </c>
      <c r="I2816" s="12">
        <v>0</v>
      </c>
      <c r="J2816" s="12">
        <v>0</v>
      </c>
    </row>
    <row r="2817" spans="2:10" s="1" customFormat="1" ht="19.75" customHeight="1" x14ac:dyDescent="0.25">
      <c r="B2817" s="9" t="s">
        <v>18</v>
      </c>
      <c r="C2817" s="10" t="s">
        <v>16</v>
      </c>
      <c r="D2817" s="11">
        <v>45968</v>
      </c>
      <c r="E2817" s="11">
        <v>49615</v>
      </c>
      <c r="F2817" s="10" t="s">
        <v>17</v>
      </c>
      <c r="G2817" s="12">
        <v>54542</v>
      </c>
      <c r="H2817" s="12">
        <v>0</v>
      </c>
      <c r="I2817" s="12">
        <v>0</v>
      </c>
      <c r="J2817" s="12">
        <v>0</v>
      </c>
    </row>
    <row r="2818" spans="2:10" s="1" customFormat="1" ht="19.75" customHeight="1" x14ac:dyDescent="0.25">
      <c r="B2818" s="9" t="s">
        <v>18</v>
      </c>
      <c r="C2818" s="10" t="s">
        <v>16</v>
      </c>
      <c r="D2818" s="11">
        <v>45971</v>
      </c>
      <c r="E2818" s="11">
        <v>46660</v>
      </c>
      <c r="F2818" s="10" t="s">
        <v>19</v>
      </c>
      <c r="G2818" s="12">
        <v>253700</v>
      </c>
      <c r="H2818" s="12">
        <v>0</v>
      </c>
      <c r="I2818" s="12">
        <v>0</v>
      </c>
      <c r="J2818" s="12">
        <v>0</v>
      </c>
    </row>
    <row r="2819" spans="2:10" s="1" customFormat="1" ht="19.75" customHeight="1" x14ac:dyDescent="0.25">
      <c r="B2819" s="9" t="s">
        <v>18</v>
      </c>
      <c r="C2819" s="10" t="s">
        <v>16</v>
      </c>
      <c r="D2819" s="11">
        <v>45971</v>
      </c>
      <c r="E2819" s="11">
        <v>49622</v>
      </c>
      <c r="F2819" s="10" t="s">
        <v>17</v>
      </c>
      <c r="G2819" s="12">
        <v>84808.95</v>
      </c>
      <c r="H2819" s="12">
        <v>0</v>
      </c>
      <c r="I2819" s="12">
        <v>0</v>
      </c>
      <c r="J2819" s="12">
        <v>0</v>
      </c>
    </row>
    <row r="2820" spans="2:10" s="1" customFormat="1" ht="19.75" customHeight="1" x14ac:dyDescent="0.25">
      <c r="B2820" s="9" t="s">
        <v>18</v>
      </c>
      <c r="C2820" s="10" t="s">
        <v>16</v>
      </c>
      <c r="D2820" s="11">
        <v>45972</v>
      </c>
      <c r="E2820" s="11">
        <v>46140</v>
      </c>
      <c r="F2820" s="10" t="s">
        <v>17</v>
      </c>
      <c r="G2820" s="12">
        <v>217120</v>
      </c>
      <c r="H2820" s="12">
        <v>0</v>
      </c>
      <c r="I2820" s="12">
        <v>0</v>
      </c>
      <c r="J2820" s="12">
        <v>0</v>
      </c>
    </row>
    <row r="2821" spans="2:10" s="1" customFormat="1" ht="19.75" customHeight="1" x14ac:dyDescent="0.25">
      <c r="B2821" s="9" t="s">
        <v>18</v>
      </c>
      <c r="C2821" s="10" t="s">
        <v>16</v>
      </c>
      <c r="D2821" s="11">
        <v>45972</v>
      </c>
      <c r="E2821" s="11">
        <v>49624</v>
      </c>
      <c r="F2821" s="10" t="s">
        <v>19</v>
      </c>
      <c r="G2821" s="12">
        <v>196401.13</v>
      </c>
      <c r="H2821" s="12">
        <v>0</v>
      </c>
      <c r="I2821" s="12">
        <v>0</v>
      </c>
      <c r="J2821" s="12">
        <v>0</v>
      </c>
    </row>
    <row r="2822" spans="2:10" s="1" customFormat="1" ht="19.75" customHeight="1" x14ac:dyDescent="0.25">
      <c r="B2822" s="9" t="s">
        <v>18</v>
      </c>
      <c r="C2822" s="10" t="s">
        <v>16</v>
      </c>
      <c r="D2822" s="11">
        <v>45974</v>
      </c>
      <c r="E2822" s="11">
        <v>46387</v>
      </c>
      <c r="F2822" s="10" t="s">
        <v>17</v>
      </c>
      <c r="G2822" s="12">
        <v>90000</v>
      </c>
      <c r="H2822" s="12">
        <v>0</v>
      </c>
      <c r="I2822" s="12">
        <v>0</v>
      </c>
      <c r="J2822" s="12">
        <v>0</v>
      </c>
    </row>
    <row r="2823" spans="2:10" s="1" customFormat="1" ht="19.75" customHeight="1" x14ac:dyDescent="0.25">
      <c r="B2823" s="9" t="s">
        <v>18</v>
      </c>
      <c r="C2823" s="10" t="s">
        <v>16</v>
      </c>
      <c r="D2823" s="11">
        <v>45974</v>
      </c>
      <c r="E2823" s="11">
        <v>47067</v>
      </c>
      <c r="F2823" s="10" t="s">
        <v>19</v>
      </c>
      <c r="G2823" s="12">
        <v>23333.33</v>
      </c>
      <c r="H2823" s="12">
        <v>0</v>
      </c>
      <c r="I2823" s="12">
        <v>58.05</v>
      </c>
      <c r="J2823" s="12">
        <v>0</v>
      </c>
    </row>
    <row r="2824" spans="2:10" s="1" customFormat="1" ht="19.75" customHeight="1" x14ac:dyDescent="0.25">
      <c r="B2824" s="9" t="s">
        <v>18</v>
      </c>
      <c r="C2824" s="10" t="s">
        <v>16</v>
      </c>
      <c r="D2824" s="11">
        <v>45974</v>
      </c>
      <c r="E2824" s="11">
        <v>51440</v>
      </c>
      <c r="F2824" s="10" t="s">
        <v>17</v>
      </c>
      <c r="G2824" s="12">
        <v>193318</v>
      </c>
      <c r="H2824" s="12">
        <v>0</v>
      </c>
      <c r="I2824" s="12">
        <v>0</v>
      </c>
      <c r="J2824" s="12">
        <v>0</v>
      </c>
    </row>
    <row r="2825" spans="2:10" s="1" customFormat="1" ht="19.75" customHeight="1" x14ac:dyDescent="0.25">
      <c r="B2825" s="9" t="s">
        <v>18</v>
      </c>
      <c r="C2825" s="10" t="s">
        <v>16</v>
      </c>
      <c r="D2825" s="11">
        <v>45974</v>
      </c>
      <c r="E2825" s="11">
        <v>51501</v>
      </c>
      <c r="F2825" s="10" t="s">
        <v>19</v>
      </c>
      <c r="G2825" s="12">
        <v>657387.80000000005</v>
      </c>
      <c r="H2825" s="12">
        <v>0</v>
      </c>
      <c r="I2825" s="12">
        <v>0</v>
      </c>
      <c r="J2825" s="12">
        <v>0</v>
      </c>
    </row>
    <row r="2826" spans="2:10" s="1" customFormat="1" ht="19.75" customHeight="1" x14ac:dyDescent="0.25">
      <c r="B2826" s="9" t="s">
        <v>18</v>
      </c>
      <c r="C2826" s="10" t="s">
        <v>16</v>
      </c>
      <c r="D2826" s="11">
        <v>45975</v>
      </c>
      <c r="E2826" s="11">
        <v>46338</v>
      </c>
      <c r="F2826" s="10" t="s">
        <v>17</v>
      </c>
      <c r="G2826" s="12">
        <v>35000</v>
      </c>
      <c r="H2826" s="12">
        <v>0</v>
      </c>
      <c r="I2826" s="12">
        <v>0</v>
      </c>
      <c r="J2826" s="12">
        <v>0</v>
      </c>
    </row>
    <row r="2827" spans="2:10" s="1" customFormat="1" ht="19.75" customHeight="1" x14ac:dyDescent="0.25">
      <c r="B2827" s="9" t="s">
        <v>18</v>
      </c>
      <c r="C2827" s="10" t="s">
        <v>16</v>
      </c>
      <c r="D2827" s="11">
        <v>45975</v>
      </c>
      <c r="E2827" s="11">
        <v>49626</v>
      </c>
      <c r="F2827" s="10" t="s">
        <v>19</v>
      </c>
      <c r="G2827" s="12">
        <v>30000</v>
      </c>
      <c r="H2827" s="12">
        <v>0</v>
      </c>
      <c r="I2827" s="12">
        <v>0</v>
      </c>
      <c r="J2827" s="12">
        <v>0</v>
      </c>
    </row>
    <row r="2828" spans="2:10" s="1" customFormat="1" ht="19.75" customHeight="1" x14ac:dyDescent="0.25">
      <c r="B2828" s="9" t="s">
        <v>18</v>
      </c>
      <c r="C2828" s="10" t="s">
        <v>16</v>
      </c>
      <c r="D2828" s="11">
        <v>45978</v>
      </c>
      <c r="E2828" s="11">
        <v>49996</v>
      </c>
      <c r="F2828" s="10" t="s">
        <v>17</v>
      </c>
      <c r="G2828" s="12">
        <v>35500</v>
      </c>
      <c r="H2828" s="12">
        <v>0</v>
      </c>
      <c r="I2828" s="12">
        <v>0</v>
      </c>
      <c r="J2828" s="12">
        <v>0</v>
      </c>
    </row>
    <row r="2829" spans="2:10" s="1" customFormat="1" ht="19.75" customHeight="1" x14ac:dyDescent="0.25">
      <c r="B2829" s="9" t="s">
        <v>18</v>
      </c>
      <c r="C2829" s="10" t="s">
        <v>16</v>
      </c>
      <c r="D2829" s="11">
        <v>45979</v>
      </c>
      <c r="E2829" s="11">
        <v>46112</v>
      </c>
      <c r="F2829" s="10" t="s">
        <v>17</v>
      </c>
      <c r="G2829" s="12">
        <v>5000</v>
      </c>
      <c r="H2829" s="12">
        <v>0</v>
      </c>
      <c r="I2829" s="12">
        <v>0</v>
      </c>
      <c r="J2829" s="12">
        <v>0</v>
      </c>
    </row>
    <row r="2830" spans="2:10" s="1" customFormat="1" ht="19.75" customHeight="1" x14ac:dyDescent="0.25">
      <c r="B2830" s="9" t="s">
        <v>18</v>
      </c>
      <c r="C2830" s="10" t="s">
        <v>16</v>
      </c>
      <c r="D2830" s="11">
        <v>45979</v>
      </c>
      <c r="E2830" s="11">
        <v>46387</v>
      </c>
      <c r="F2830" s="10" t="s">
        <v>17</v>
      </c>
      <c r="G2830" s="12">
        <v>76262</v>
      </c>
      <c r="H2830" s="12">
        <v>0</v>
      </c>
      <c r="I2830" s="12">
        <v>0</v>
      </c>
      <c r="J2830" s="12">
        <v>0</v>
      </c>
    </row>
    <row r="2831" spans="2:10" s="1" customFormat="1" ht="19.75" customHeight="1" x14ac:dyDescent="0.25">
      <c r="B2831" s="9" t="s">
        <v>18</v>
      </c>
      <c r="C2831" s="10" t="s">
        <v>16</v>
      </c>
      <c r="D2831" s="11">
        <v>45979</v>
      </c>
      <c r="E2831" s="11">
        <v>49625</v>
      </c>
      <c r="F2831" s="10" t="s">
        <v>17</v>
      </c>
      <c r="G2831" s="12">
        <v>98000</v>
      </c>
      <c r="H2831" s="12">
        <v>0</v>
      </c>
      <c r="I2831" s="12">
        <v>0</v>
      </c>
      <c r="J2831" s="12">
        <v>0</v>
      </c>
    </row>
    <row r="2832" spans="2:10" s="1" customFormat="1" ht="19.75" customHeight="1" x14ac:dyDescent="0.25">
      <c r="B2832" s="9" t="s">
        <v>18</v>
      </c>
      <c r="C2832" s="10" t="s">
        <v>16</v>
      </c>
      <c r="D2832" s="11">
        <v>45980</v>
      </c>
      <c r="E2832" s="11">
        <v>49629</v>
      </c>
      <c r="F2832" s="10" t="s">
        <v>17</v>
      </c>
      <c r="G2832" s="12">
        <v>58848.74</v>
      </c>
      <c r="H2832" s="12">
        <v>0</v>
      </c>
      <c r="I2832" s="12">
        <v>0</v>
      </c>
      <c r="J2832" s="12">
        <v>0</v>
      </c>
    </row>
    <row r="2833" spans="2:10" s="1" customFormat="1" ht="19.75" customHeight="1" x14ac:dyDescent="0.25">
      <c r="B2833" s="9" t="s">
        <v>18</v>
      </c>
      <c r="C2833" s="10" t="s">
        <v>16</v>
      </c>
      <c r="D2833" s="11">
        <v>45981</v>
      </c>
      <c r="E2833" s="11">
        <v>48171</v>
      </c>
      <c r="F2833" s="10" t="s">
        <v>19</v>
      </c>
      <c r="G2833" s="12">
        <v>76815.53</v>
      </c>
      <c r="H2833" s="12">
        <v>0</v>
      </c>
      <c r="I2833" s="12">
        <v>0</v>
      </c>
      <c r="J2833" s="12">
        <v>0</v>
      </c>
    </row>
    <row r="2834" spans="2:10" s="1" customFormat="1" ht="19.75" customHeight="1" x14ac:dyDescent="0.25">
      <c r="B2834" s="9" t="s">
        <v>18</v>
      </c>
      <c r="C2834" s="10" t="s">
        <v>16</v>
      </c>
      <c r="D2834" s="11">
        <v>45981</v>
      </c>
      <c r="E2834" s="11">
        <v>49674</v>
      </c>
      <c r="F2834" s="10" t="s">
        <v>17</v>
      </c>
      <c r="G2834" s="12">
        <v>250000</v>
      </c>
      <c r="H2834" s="12">
        <v>0</v>
      </c>
      <c r="I2834" s="12">
        <v>0</v>
      </c>
      <c r="J2834" s="12">
        <v>0</v>
      </c>
    </row>
    <row r="2835" spans="2:10" s="1" customFormat="1" ht="19.75" customHeight="1" x14ac:dyDescent="0.25">
      <c r="B2835" s="9" t="s">
        <v>18</v>
      </c>
      <c r="C2835" s="10" t="s">
        <v>16</v>
      </c>
      <c r="D2835" s="11">
        <v>45982</v>
      </c>
      <c r="E2835" s="11">
        <v>46387</v>
      </c>
      <c r="F2835" s="10" t="s">
        <v>17</v>
      </c>
      <c r="G2835" s="12">
        <v>33515.040000000001</v>
      </c>
      <c r="H2835" s="12">
        <v>0</v>
      </c>
      <c r="I2835" s="12">
        <v>0</v>
      </c>
      <c r="J2835" s="12">
        <v>0</v>
      </c>
    </row>
    <row r="2836" spans="2:10" s="1" customFormat="1" ht="19.75" customHeight="1" x14ac:dyDescent="0.25">
      <c r="B2836" s="9" t="s">
        <v>18</v>
      </c>
      <c r="C2836" s="10" t="s">
        <v>16</v>
      </c>
      <c r="D2836" s="11">
        <v>45982</v>
      </c>
      <c r="E2836" s="11">
        <v>49633</v>
      </c>
      <c r="F2836" s="10" t="s">
        <v>19</v>
      </c>
      <c r="G2836" s="12">
        <v>90000</v>
      </c>
      <c r="H2836" s="12">
        <v>0</v>
      </c>
      <c r="I2836" s="12">
        <v>0</v>
      </c>
      <c r="J2836" s="12">
        <v>0</v>
      </c>
    </row>
    <row r="2837" spans="2:10" s="1" customFormat="1" ht="19.75" customHeight="1" x14ac:dyDescent="0.25">
      <c r="B2837" s="9" t="s">
        <v>18</v>
      </c>
      <c r="C2837" s="10" t="s">
        <v>16</v>
      </c>
      <c r="D2837" s="11">
        <v>45985</v>
      </c>
      <c r="E2837" s="11">
        <v>46349</v>
      </c>
      <c r="F2837" s="10" t="s">
        <v>17</v>
      </c>
      <c r="G2837" s="12">
        <v>203440.2</v>
      </c>
      <c r="H2837" s="12">
        <v>0</v>
      </c>
      <c r="I2837" s="12">
        <v>0</v>
      </c>
      <c r="J2837" s="12">
        <v>0</v>
      </c>
    </row>
    <row r="2838" spans="2:10" s="1" customFormat="1" ht="19.75" customHeight="1" x14ac:dyDescent="0.25">
      <c r="B2838" s="9" t="s">
        <v>18</v>
      </c>
      <c r="C2838" s="10" t="s">
        <v>16</v>
      </c>
      <c r="D2838" s="11">
        <v>45985</v>
      </c>
      <c r="E2838" s="11">
        <v>46710</v>
      </c>
      <c r="F2838" s="10" t="s">
        <v>17</v>
      </c>
      <c r="G2838" s="12">
        <v>15333.33</v>
      </c>
      <c r="H2838" s="12">
        <v>0</v>
      </c>
      <c r="I2838" s="12">
        <v>0</v>
      </c>
      <c r="J2838" s="12">
        <v>0</v>
      </c>
    </row>
    <row r="2839" spans="2:10" s="1" customFormat="1" ht="19.75" customHeight="1" x14ac:dyDescent="0.25">
      <c r="B2839" s="9" t="s">
        <v>18</v>
      </c>
      <c r="C2839" s="10" t="s">
        <v>16</v>
      </c>
      <c r="D2839" s="11">
        <v>45985</v>
      </c>
      <c r="E2839" s="11">
        <v>49636</v>
      </c>
      <c r="F2839" s="10" t="s">
        <v>17</v>
      </c>
      <c r="G2839" s="12">
        <v>232998.54</v>
      </c>
      <c r="H2839" s="12">
        <v>0</v>
      </c>
      <c r="I2839" s="12">
        <v>0</v>
      </c>
      <c r="J2839" s="12">
        <v>0</v>
      </c>
    </row>
    <row r="2840" spans="2:10" s="1" customFormat="1" ht="19.75" customHeight="1" x14ac:dyDescent="0.25">
      <c r="B2840" s="9" t="s">
        <v>18</v>
      </c>
      <c r="C2840" s="10" t="s">
        <v>16</v>
      </c>
      <c r="D2840" s="11">
        <v>45986</v>
      </c>
      <c r="E2840" s="11">
        <v>48507</v>
      </c>
      <c r="F2840" s="10" t="s">
        <v>17</v>
      </c>
      <c r="G2840" s="12">
        <v>101937.33</v>
      </c>
      <c r="H2840" s="12">
        <v>0</v>
      </c>
      <c r="I2840" s="12">
        <v>0</v>
      </c>
      <c r="J2840" s="12">
        <v>0</v>
      </c>
    </row>
    <row r="2841" spans="2:10" s="1" customFormat="1" ht="19.75" customHeight="1" x14ac:dyDescent="0.25">
      <c r="B2841" s="9" t="s">
        <v>18</v>
      </c>
      <c r="C2841" s="10" t="s">
        <v>16</v>
      </c>
      <c r="D2841" s="11">
        <v>45986</v>
      </c>
      <c r="E2841" s="11">
        <v>48908</v>
      </c>
      <c r="F2841" s="10" t="s">
        <v>19</v>
      </c>
      <c r="G2841" s="12">
        <v>1500000</v>
      </c>
      <c r="H2841" s="12">
        <v>0</v>
      </c>
      <c r="I2841" s="12">
        <v>0</v>
      </c>
      <c r="J2841" s="12">
        <v>0</v>
      </c>
    </row>
    <row r="2842" spans="2:10" s="1" customFormat="1" ht="19.75" customHeight="1" x14ac:dyDescent="0.25">
      <c r="B2842" s="9" t="s">
        <v>18</v>
      </c>
      <c r="C2842" s="10" t="s">
        <v>16</v>
      </c>
      <c r="D2842" s="11">
        <v>45987</v>
      </c>
      <c r="E2842" s="11">
        <v>46169</v>
      </c>
      <c r="F2842" s="10" t="s">
        <v>19</v>
      </c>
      <c r="G2842" s="12">
        <v>0</v>
      </c>
      <c r="H2842" s="12">
        <v>0</v>
      </c>
      <c r="I2842" s="12">
        <v>0</v>
      </c>
      <c r="J2842" s="12">
        <v>0</v>
      </c>
    </row>
    <row r="2843" spans="2:10" s="1" customFormat="1" ht="19.75" customHeight="1" x14ac:dyDescent="0.25">
      <c r="B2843" s="9" t="s">
        <v>18</v>
      </c>
      <c r="C2843" s="10" t="s">
        <v>16</v>
      </c>
      <c r="D2843" s="11">
        <v>45987</v>
      </c>
      <c r="E2843" s="11">
        <v>46351</v>
      </c>
      <c r="F2843" s="10" t="s">
        <v>17</v>
      </c>
      <c r="G2843" s="12">
        <v>100087.88</v>
      </c>
      <c r="H2843" s="12">
        <v>0</v>
      </c>
      <c r="I2843" s="12">
        <v>0</v>
      </c>
      <c r="J2843" s="12">
        <v>0</v>
      </c>
    </row>
    <row r="2844" spans="2:10" s="1" customFormat="1" ht="19.75" customHeight="1" x14ac:dyDescent="0.25">
      <c r="B2844" s="9" t="s">
        <v>18</v>
      </c>
      <c r="C2844" s="10" t="s">
        <v>16</v>
      </c>
      <c r="D2844" s="11">
        <v>45987</v>
      </c>
      <c r="E2844" s="11">
        <v>46691</v>
      </c>
      <c r="F2844" s="10" t="s">
        <v>17</v>
      </c>
      <c r="G2844" s="12">
        <v>112077.33</v>
      </c>
      <c r="H2844" s="12">
        <v>0</v>
      </c>
      <c r="I2844" s="12">
        <v>0</v>
      </c>
      <c r="J2844" s="12">
        <v>0</v>
      </c>
    </row>
    <row r="2845" spans="2:10" s="1" customFormat="1" ht="19.75" customHeight="1" x14ac:dyDescent="0.25">
      <c r="B2845" s="9" t="s">
        <v>18</v>
      </c>
      <c r="C2845" s="10" t="s">
        <v>16</v>
      </c>
      <c r="D2845" s="11">
        <v>45987</v>
      </c>
      <c r="E2845" s="11">
        <v>47420</v>
      </c>
      <c r="F2845" s="10" t="s">
        <v>19</v>
      </c>
      <c r="G2845" s="12">
        <v>25248.84</v>
      </c>
      <c r="H2845" s="12">
        <v>0</v>
      </c>
      <c r="I2845" s="12">
        <v>0</v>
      </c>
      <c r="J2845" s="12">
        <v>0</v>
      </c>
    </row>
    <row r="2846" spans="2:10" s="1" customFormat="1" ht="19.75" customHeight="1" x14ac:dyDescent="0.25">
      <c r="B2846" s="9" t="s">
        <v>18</v>
      </c>
      <c r="C2846" s="10" t="s">
        <v>16</v>
      </c>
      <c r="D2846" s="11">
        <v>45987</v>
      </c>
      <c r="E2846" s="11">
        <v>49342</v>
      </c>
      <c r="F2846" s="10" t="s">
        <v>19</v>
      </c>
      <c r="G2846" s="12">
        <v>51130.9</v>
      </c>
      <c r="H2846" s="12">
        <v>0</v>
      </c>
      <c r="I2846" s="12">
        <v>0</v>
      </c>
      <c r="J2846" s="12">
        <v>0</v>
      </c>
    </row>
    <row r="2847" spans="2:10" s="1" customFormat="1" ht="19.75" customHeight="1" x14ac:dyDescent="0.25">
      <c r="B2847" s="9" t="s">
        <v>18</v>
      </c>
      <c r="C2847" s="10" t="s">
        <v>16</v>
      </c>
      <c r="D2847" s="11">
        <v>45987</v>
      </c>
      <c r="E2847" s="11">
        <v>49603</v>
      </c>
      <c r="F2847" s="10" t="s">
        <v>19</v>
      </c>
      <c r="G2847" s="12">
        <v>55779.91</v>
      </c>
      <c r="H2847" s="12">
        <v>0</v>
      </c>
      <c r="I2847" s="12">
        <v>0</v>
      </c>
      <c r="J2847" s="12">
        <v>0</v>
      </c>
    </row>
    <row r="2848" spans="2:10" s="1" customFormat="1" ht="19.75" customHeight="1" x14ac:dyDescent="0.25">
      <c r="B2848" s="9" t="s">
        <v>18</v>
      </c>
      <c r="C2848" s="10" t="s">
        <v>16</v>
      </c>
      <c r="D2848" s="11">
        <v>45988</v>
      </c>
      <c r="E2848" s="11">
        <v>46752</v>
      </c>
      <c r="F2848" s="10" t="s">
        <v>17</v>
      </c>
      <c r="G2848" s="12">
        <v>3006503.62</v>
      </c>
      <c r="H2848" s="12">
        <v>0</v>
      </c>
      <c r="I2848" s="12">
        <v>0</v>
      </c>
      <c r="J2848" s="12">
        <v>0</v>
      </c>
    </row>
    <row r="2849" spans="2:10" s="1" customFormat="1" ht="19.75" customHeight="1" x14ac:dyDescent="0.25">
      <c r="B2849" s="9" t="s">
        <v>18</v>
      </c>
      <c r="C2849" s="10" t="s">
        <v>16</v>
      </c>
      <c r="D2849" s="11">
        <v>45988</v>
      </c>
      <c r="E2849" s="11">
        <v>49629</v>
      </c>
      <c r="F2849" s="10" t="s">
        <v>17</v>
      </c>
      <c r="G2849" s="12">
        <v>20000</v>
      </c>
      <c r="H2849" s="12">
        <v>0</v>
      </c>
      <c r="I2849" s="12">
        <v>0</v>
      </c>
      <c r="J2849" s="12">
        <v>0</v>
      </c>
    </row>
    <row r="2850" spans="2:10" s="1" customFormat="1" ht="19.75" customHeight="1" x14ac:dyDescent="0.25">
      <c r="B2850" s="9" t="s">
        <v>18</v>
      </c>
      <c r="C2850" s="10" t="s">
        <v>16</v>
      </c>
      <c r="D2850" s="11">
        <v>45989</v>
      </c>
      <c r="E2850" s="11">
        <v>46112</v>
      </c>
      <c r="F2850" s="10" t="s">
        <v>17</v>
      </c>
      <c r="G2850" s="12">
        <v>12321.64</v>
      </c>
      <c r="H2850" s="12">
        <v>0</v>
      </c>
      <c r="I2850" s="12">
        <v>0</v>
      </c>
      <c r="J2850" s="12">
        <v>0</v>
      </c>
    </row>
    <row r="2851" spans="2:10" s="1" customFormat="1" ht="19.75" customHeight="1" x14ac:dyDescent="0.25">
      <c r="B2851" s="9" t="s">
        <v>18</v>
      </c>
      <c r="C2851" s="10" t="s">
        <v>16</v>
      </c>
      <c r="D2851" s="11">
        <v>45989</v>
      </c>
      <c r="E2851" s="11">
        <v>46234</v>
      </c>
      <c r="F2851" s="10" t="s">
        <v>17</v>
      </c>
      <c r="G2851" s="12">
        <v>225408.8</v>
      </c>
      <c r="H2851" s="12">
        <v>0</v>
      </c>
      <c r="I2851" s="12">
        <v>0</v>
      </c>
      <c r="J2851" s="12">
        <v>0</v>
      </c>
    </row>
    <row r="2852" spans="2:10" s="1" customFormat="1" ht="19.75" customHeight="1" x14ac:dyDescent="0.25">
      <c r="B2852" s="9" t="s">
        <v>18</v>
      </c>
      <c r="C2852" s="10" t="s">
        <v>16</v>
      </c>
      <c r="D2852" s="11">
        <v>45989</v>
      </c>
      <c r="E2852" s="11">
        <v>46354</v>
      </c>
      <c r="F2852" s="10" t="s">
        <v>19</v>
      </c>
      <c r="G2852" s="12">
        <v>2000</v>
      </c>
      <c r="H2852" s="12">
        <v>0</v>
      </c>
      <c r="I2852" s="12">
        <v>0</v>
      </c>
      <c r="J2852" s="12">
        <v>0</v>
      </c>
    </row>
    <row r="2853" spans="2:10" s="1" customFormat="1" ht="19.75" customHeight="1" x14ac:dyDescent="0.25">
      <c r="B2853" s="9" t="s">
        <v>18</v>
      </c>
      <c r="C2853" s="10" t="s">
        <v>16</v>
      </c>
      <c r="D2853" s="11">
        <v>45989</v>
      </c>
      <c r="E2853" s="11">
        <v>46387</v>
      </c>
      <c r="F2853" s="10" t="s">
        <v>17</v>
      </c>
      <c r="G2853" s="12">
        <v>60598.07</v>
      </c>
      <c r="H2853" s="12">
        <v>0</v>
      </c>
      <c r="I2853" s="12">
        <v>0</v>
      </c>
      <c r="J2853" s="12">
        <v>0</v>
      </c>
    </row>
    <row r="2854" spans="2:10" s="1" customFormat="1" ht="19.75" customHeight="1" x14ac:dyDescent="0.25">
      <c r="B2854" s="9" t="s">
        <v>18</v>
      </c>
      <c r="C2854" s="10" t="s">
        <v>16</v>
      </c>
      <c r="D2854" s="11">
        <v>45989</v>
      </c>
      <c r="E2854" s="11">
        <v>47026</v>
      </c>
      <c r="F2854" s="10" t="s">
        <v>19</v>
      </c>
      <c r="G2854" s="12">
        <v>519894.52</v>
      </c>
      <c r="H2854" s="12">
        <v>0</v>
      </c>
      <c r="I2854" s="12">
        <v>0</v>
      </c>
      <c r="J2854" s="12">
        <v>0</v>
      </c>
    </row>
    <row r="2855" spans="2:10" s="1" customFormat="1" ht="19.75" customHeight="1" x14ac:dyDescent="0.25">
      <c r="B2855" s="9" t="s">
        <v>18</v>
      </c>
      <c r="C2855" s="10" t="s">
        <v>16</v>
      </c>
      <c r="D2855" s="11">
        <v>45989</v>
      </c>
      <c r="E2855" s="11">
        <v>47076</v>
      </c>
      <c r="F2855" s="10" t="s">
        <v>17</v>
      </c>
      <c r="G2855" s="12">
        <v>29059.35</v>
      </c>
      <c r="H2855" s="12">
        <v>0</v>
      </c>
      <c r="I2855" s="12">
        <v>0</v>
      </c>
      <c r="J2855" s="12">
        <v>0</v>
      </c>
    </row>
    <row r="2856" spans="2:10" s="1" customFormat="1" ht="19.75" customHeight="1" x14ac:dyDescent="0.25">
      <c r="B2856" s="9" t="s">
        <v>18</v>
      </c>
      <c r="C2856" s="10" t="s">
        <v>16</v>
      </c>
      <c r="D2856" s="11">
        <v>45989</v>
      </c>
      <c r="E2856" s="11">
        <v>49602</v>
      </c>
      <c r="F2856" s="10" t="s">
        <v>19</v>
      </c>
      <c r="G2856" s="12">
        <v>200000</v>
      </c>
      <c r="H2856" s="12">
        <v>0</v>
      </c>
      <c r="I2856" s="12">
        <v>12.98</v>
      </c>
      <c r="J2856" s="12">
        <v>0</v>
      </c>
    </row>
    <row r="2857" spans="2:10" s="1" customFormat="1" ht="19.75" customHeight="1" x14ac:dyDescent="0.25">
      <c r="B2857" s="9" t="s">
        <v>18</v>
      </c>
      <c r="C2857" s="10" t="s">
        <v>16</v>
      </c>
      <c r="D2857" s="11">
        <v>45989</v>
      </c>
      <c r="E2857" s="11">
        <v>49640</v>
      </c>
      <c r="F2857" s="10" t="s">
        <v>17</v>
      </c>
      <c r="G2857" s="12">
        <v>42000</v>
      </c>
      <c r="H2857" s="12">
        <v>0</v>
      </c>
      <c r="I2857" s="12">
        <v>0</v>
      </c>
      <c r="J2857" s="12">
        <v>0</v>
      </c>
    </row>
    <row r="2858" spans="2:10" s="1" customFormat="1" ht="19.75" customHeight="1" x14ac:dyDescent="0.25">
      <c r="B2858" s="9" t="s">
        <v>18</v>
      </c>
      <c r="C2858" s="10" t="s">
        <v>16</v>
      </c>
      <c r="D2858" s="11">
        <v>45989</v>
      </c>
      <c r="E2858" s="11">
        <v>49643</v>
      </c>
      <c r="F2858" s="10" t="s">
        <v>19</v>
      </c>
      <c r="G2858" s="12">
        <v>6639.77</v>
      </c>
      <c r="H2858" s="12">
        <v>0</v>
      </c>
      <c r="I2858" s="12">
        <v>0</v>
      </c>
      <c r="J2858" s="12">
        <v>0</v>
      </c>
    </row>
    <row r="2859" spans="2:10" s="1" customFormat="1" ht="19.75" customHeight="1" x14ac:dyDescent="0.25">
      <c r="B2859" s="9" t="s">
        <v>18</v>
      </c>
      <c r="C2859" s="10" t="s">
        <v>16</v>
      </c>
      <c r="D2859" s="11">
        <v>45989</v>
      </c>
      <c r="E2859" s="11">
        <v>50344</v>
      </c>
      <c r="F2859" s="10" t="s">
        <v>19</v>
      </c>
      <c r="G2859" s="12">
        <v>1098758.2</v>
      </c>
      <c r="H2859" s="12">
        <v>0</v>
      </c>
      <c r="I2859" s="12">
        <v>0</v>
      </c>
      <c r="J2859" s="12">
        <v>0</v>
      </c>
    </row>
    <row r="2860" spans="2:10" s="1" customFormat="1" ht="19.75" customHeight="1" x14ac:dyDescent="0.25">
      <c r="B2860" s="9" t="s">
        <v>18</v>
      </c>
      <c r="C2860" s="10" t="s">
        <v>16</v>
      </c>
      <c r="D2860" s="11">
        <v>45989</v>
      </c>
      <c r="E2860" s="11">
        <v>51460</v>
      </c>
      <c r="F2860" s="10" t="s">
        <v>17</v>
      </c>
      <c r="G2860" s="12">
        <v>400030.33</v>
      </c>
      <c r="H2860" s="12">
        <v>0</v>
      </c>
      <c r="I2860" s="12">
        <v>0</v>
      </c>
      <c r="J2860" s="12">
        <v>0</v>
      </c>
    </row>
    <row r="2861" spans="2:10" s="1" customFormat="1" ht="19.75" customHeight="1" x14ac:dyDescent="0.25">
      <c r="B2861" s="9" t="s">
        <v>18</v>
      </c>
      <c r="C2861" s="10" t="s">
        <v>16</v>
      </c>
      <c r="D2861" s="11">
        <v>45991</v>
      </c>
      <c r="E2861" s="11">
        <v>46356</v>
      </c>
      <c r="F2861" s="10" t="s">
        <v>17</v>
      </c>
      <c r="G2861" s="12">
        <v>150000</v>
      </c>
      <c r="H2861" s="12">
        <v>0</v>
      </c>
      <c r="I2861" s="12">
        <v>0</v>
      </c>
      <c r="J2861" s="12">
        <v>0</v>
      </c>
    </row>
    <row r="2862" spans="2:10" s="1" customFormat="1" ht="19.75" customHeight="1" x14ac:dyDescent="0.25">
      <c r="B2862" s="9" t="s">
        <v>18</v>
      </c>
      <c r="C2862" s="10" t="s">
        <v>16</v>
      </c>
      <c r="D2862" s="11">
        <v>45991</v>
      </c>
      <c r="E2862" s="11">
        <v>47817</v>
      </c>
      <c r="F2862" s="10" t="s">
        <v>17</v>
      </c>
      <c r="G2862" s="12">
        <v>43801.72</v>
      </c>
      <c r="H2862" s="12">
        <v>0</v>
      </c>
      <c r="I2862" s="12">
        <v>0</v>
      </c>
      <c r="J2862" s="12">
        <v>0</v>
      </c>
    </row>
    <row r="2863" spans="2:10" s="1" customFormat="1" ht="19.75" customHeight="1" x14ac:dyDescent="0.25">
      <c r="B2863" s="9" t="s">
        <v>18</v>
      </c>
      <c r="C2863" s="10" t="s">
        <v>16</v>
      </c>
      <c r="D2863" s="11">
        <v>45991</v>
      </c>
      <c r="E2863" s="11">
        <v>49643</v>
      </c>
      <c r="F2863" s="10" t="s">
        <v>17</v>
      </c>
      <c r="G2863" s="12">
        <v>30000</v>
      </c>
      <c r="H2863" s="12">
        <v>0</v>
      </c>
      <c r="I2863" s="12">
        <v>0</v>
      </c>
      <c r="J2863" s="12">
        <v>0</v>
      </c>
    </row>
    <row r="2864" spans="2:10" s="1" customFormat="1" ht="19.75" customHeight="1" x14ac:dyDescent="0.25">
      <c r="B2864" s="9" t="s">
        <v>18</v>
      </c>
      <c r="C2864" s="10" t="s">
        <v>16</v>
      </c>
      <c r="D2864" s="11">
        <v>45992</v>
      </c>
      <c r="E2864" s="11">
        <v>46053</v>
      </c>
      <c r="F2864" s="10" t="s">
        <v>17</v>
      </c>
      <c r="G2864" s="12">
        <v>9887.24</v>
      </c>
      <c r="H2864" s="12">
        <v>0</v>
      </c>
      <c r="I2864" s="12">
        <v>0</v>
      </c>
      <c r="J2864" s="12">
        <v>0</v>
      </c>
    </row>
    <row r="2865" spans="2:10" s="1" customFormat="1" ht="19.75" customHeight="1" x14ac:dyDescent="0.25">
      <c r="B2865" s="9" t="s">
        <v>18</v>
      </c>
      <c r="C2865" s="10" t="s">
        <v>16</v>
      </c>
      <c r="D2865" s="11">
        <v>45992</v>
      </c>
      <c r="E2865" s="11">
        <v>46112</v>
      </c>
      <c r="F2865" s="10" t="s">
        <v>19</v>
      </c>
      <c r="G2865" s="12">
        <v>52049.94</v>
      </c>
      <c r="H2865" s="12">
        <v>0</v>
      </c>
      <c r="I2865" s="12">
        <v>0</v>
      </c>
      <c r="J2865" s="12">
        <v>0</v>
      </c>
    </row>
    <row r="2866" spans="2:10" s="1" customFormat="1" ht="19.75" customHeight="1" x14ac:dyDescent="0.25">
      <c r="B2866" s="9" t="s">
        <v>18</v>
      </c>
      <c r="C2866" s="10" t="s">
        <v>16</v>
      </c>
      <c r="D2866" s="11">
        <v>45992</v>
      </c>
      <c r="E2866" s="11">
        <v>46752</v>
      </c>
      <c r="F2866" s="10" t="s">
        <v>19</v>
      </c>
      <c r="G2866" s="12">
        <v>31620</v>
      </c>
      <c r="H2866" s="12">
        <v>0</v>
      </c>
      <c r="I2866" s="12">
        <v>0</v>
      </c>
      <c r="J2866" s="12">
        <v>0</v>
      </c>
    </row>
    <row r="2867" spans="2:10" s="1" customFormat="1" ht="19.75" customHeight="1" x14ac:dyDescent="0.25">
      <c r="B2867" s="9" t="s">
        <v>18</v>
      </c>
      <c r="C2867" s="10" t="s">
        <v>16</v>
      </c>
      <c r="D2867" s="11">
        <v>45992</v>
      </c>
      <c r="E2867" s="11">
        <v>47697</v>
      </c>
      <c r="F2867" s="10" t="s">
        <v>19</v>
      </c>
      <c r="G2867" s="12">
        <v>21056.04</v>
      </c>
      <c r="H2867" s="12">
        <v>0</v>
      </c>
      <c r="I2867" s="12">
        <v>0</v>
      </c>
      <c r="J2867" s="12">
        <v>0</v>
      </c>
    </row>
    <row r="2868" spans="2:10" s="1" customFormat="1" ht="19.75" customHeight="1" x14ac:dyDescent="0.25">
      <c r="B2868" s="9" t="s">
        <v>18</v>
      </c>
      <c r="C2868" s="10" t="s">
        <v>16</v>
      </c>
      <c r="D2868" s="11">
        <v>45992</v>
      </c>
      <c r="E2868" s="11">
        <v>49309</v>
      </c>
      <c r="F2868" s="10" t="s">
        <v>17</v>
      </c>
      <c r="G2868" s="12">
        <v>6000000</v>
      </c>
      <c r="H2868" s="12">
        <v>0</v>
      </c>
      <c r="I2868" s="12">
        <v>0</v>
      </c>
      <c r="J2868" s="12">
        <v>0</v>
      </c>
    </row>
    <row r="2869" spans="2:10" s="1" customFormat="1" ht="19.75" customHeight="1" x14ac:dyDescent="0.25">
      <c r="B2869" s="9" t="s">
        <v>18</v>
      </c>
      <c r="C2869" s="10" t="s">
        <v>16</v>
      </c>
      <c r="D2869" s="11">
        <v>45993</v>
      </c>
      <c r="E2869" s="11">
        <v>46350</v>
      </c>
      <c r="F2869" s="10" t="s">
        <v>17</v>
      </c>
      <c r="G2869" s="12">
        <v>27723.82</v>
      </c>
      <c r="H2869" s="12">
        <v>0</v>
      </c>
      <c r="I2869" s="12">
        <v>0</v>
      </c>
      <c r="J2869" s="12">
        <v>0</v>
      </c>
    </row>
    <row r="2870" spans="2:10" s="1" customFormat="1" ht="19.75" customHeight="1" x14ac:dyDescent="0.25">
      <c r="B2870" s="9" t="s">
        <v>18</v>
      </c>
      <c r="C2870" s="10" t="s">
        <v>16</v>
      </c>
      <c r="D2870" s="11">
        <v>45993</v>
      </c>
      <c r="E2870" s="11">
        <v>49643</v>
      </c>
      <c r="F2870" s="10" t="s">
        <v>17</v>
      </c>
      <c r="G2870" s="12">
        <v>70000</v>
      </c>
      <c r="H2870" s="12">
        <v>0</v>
      </c>
      <c r="I2870" s="12">
        <v>0</v>
      </c>
      <c r="J2870" s="12">
        <v>0</v>
      </c>
    </row>
    <row r="2871" spans="2:10" s="1" customFormat="1" ht="19.75" customHeight="1" x14ac:dyDescent="0.25">
      <c r="B2871" s="9" t="s">
        <v>18</v>
      </c>
      <c r="C2871" s="10" t="s">
        <v>16</v>
      </c>
      <c r="D2871" s="11">
        <v>45993</v>
      </c>
      <c r="E2871" s="11">
        <v>53293</v>
      </c>
      <c r="F2871" s="10" t="s">
        <v>17</v>
      </c>
      <c r="G2871" s="12">
        <v>24610.63</v>
      </c>
      <c r="H2871" s="12">
        <v>0</v>
      </c>
      <c r="I2871" s="12">
        <v>0</v>
      </c>
      <c r="J2871" s="12">
        <v>0</v>
      </c>
    </row>
    <row r="2872" spans="2:10" s="1" customFormat="1" ht="19.75" customHeight="1" x14ac:dyDescent="0.25">
      <c r="B2872" s="9" t="s">
        <v>18</v>
      </c>
      <c r="C2872" s="10" t="s">
        <v>16</v>
      </c>
      <c r="D2872" s="11">
        <v>45994</v>
      </c>
      <c r="E2872" s="11">
        <v>49480</v>
      </c>
      <c r="F2872" s="10" t="s">
        <v>19</v>
      </c>
      <c r="G2872" s="12">
        <v>1735034.46</v>
      </c>
      <c r="H2872" s="12">
        <v>0</v>
      </c>
      <c r="I2872" s="12">
        <v>118.56</v>
      </c>
      <c r="J2872" s="12">
        <v>0</v>
      </c>
    </row>
    <row r="2873" spans="2:10" s="1" customFormat="1" ht="19.75" customHeight="1" x14ac:dyDescent="0.25">
      <c r="B2873" s="9" t="s">
        <v>18</v>
      </c>
      <c r="C2873" s="10" t="s">
        <v>16</v>
      </c>
      <c r="D2873" s="11">
        <v>45995</v>
      </c>
      <c r="E2873" s="11">
        <v>46723</v>
      </c>
      <c r="F2873" s="10" t="s">
        <v>17</v>
      </c>
      <c r="G2873" s="12">
        <v>300000</v>
      </c>
      <c r="H2873" s="12">
        <v>0</v>
      </c>
      <c r="I2873" s="12">
        <v>0</v>
      </c>
      <c r="J2873" s="12">
        <v>0</v>
      </c>
    </row>
    <row r="2874" spans="2:10" s="1" customFormat="1" ht="19.75" customHeight="1" x14ac:dyDescent="0.25">
      <c r="B2874" s="9" t="s">
        <v>18</v>
      </c>
      <c r="C2874" s="10" t="s">
        <v>16</v>
      </c>
      <c r="D2874" s="11">
        <v>45995</v>
      </c>
      <c r="E2874" s="11">
        <v>49646</v>
      </c>
      <c r="F2874" s="10" t="s">
        <v>17</v>
      </c>
      <c r="G2874" s="12">
        <v>70000</v>
      </c>
      <c r="H2874" s="12">
        <v>0</v>
      </c>
      <c r="I2874" s="12">
        <v>0</v>
      </c>
      <c r="J2874" s="12">
        <v>0</v>
      </c>
    </row>
    <row r="2875" spans="2:10" s="1" customFormat="1" ht="19.75" customHeight="1" x14ac:dyDescent="0.25">
      <c r="B2875" s="9" t="s">
        <v>18</v>
      </c>
      <c r="C2875" s="10" t="s">
        <v>16</v>
      </c>
      <c r="D2875" s="11">
        <v>45996</v>
      </c>
      <c r="E2875" s="11">
        <v>47427</v>
      </c>
      <c r="F2875" s="10" t="s">
        <v>17</v>
      </c>
      <c r="G2875" s="12">
        <v>24198.05</v>
      </c>
      <c r="H2875" s="12">
        <v>0</v>
      </c>
      <c r="I2875" s="12">
        <v>0</v>
      </c>
      <c r="J2875" s="12">
        <v>0</v>
      </c>
    </row>
    <row r="2876" spans="2:10" s="1" customFormat="1" ht="19.75" customHeight="1" x14ac:dyDescent="0.25">
      <c r="B2876" s="9" t="s">
        <v>18</v>
      </c>
      <c r="C2876" s="10" t="s">
        <v>16</v>
      </c>
      <c r="D2876" s="11">
        <v>45996</v>
      </c>
      <c r="E2876" s="11">
        <v>49647</v>
      </c>
      <c r="F2876" s="10" t="s">
        <v>19</v>
      </c>
      <c r="G2876" s="12">
        <v>15000</v>
      </c>
      <c r="H2876" s="12">
        <v>0</v>
      </c>
      <c r="I2876" s="12">
        <v>0</v>
      </c>
      <c r="J2876" s="12">
        <v>0</v>
      </c>
    </row>
    <row r="2877" spans="2:10" s="1" customFormat="1" ht="19.75" customHeight="1" x14ac:dyDescent="0.25">
      <c r="B2877" s="9" t="s">
        <v>18</v>
      </c>
      <c r="C2877" s="10" t="s">
        <v>16</v>
      </c>
      <c r="D2877" s="11">
        <v>45996</v>
      </c>
      <c r="E2877" s="11">
        <v>49648</v>
      </c>
      <c r="F2877" s="10" t="s">
        <v>17</v>
      </c>
      <c r="G2877" s="12">
        <v>60000</v>
      </c>
      <c r="H2877" s="12">
        <v>0</v>
      </c>
      <c r="I2877" s="12">
        <v>0</v>
      </c>
      <c r="J2877" s="12">
        <v>0</v>
      </c>
    </row>
    <row r="2878" spans="2:10" s="1" customFormat="1" ht="19.75" customHeight="1" x14ac:dyDescent="0.25">
      <c r="B2878" s="9" t="s">
        <v>18</v>
      </c>
      <c r="C2878" s="10" t="s">
        <v>16</v>
      </c>
      <c r="D2878" s="11">
        <v>45996</v>
      </c>
      <c r="E2878" s="11">
        <v>52128</v>
      </c>
      <c r="F2878" s="10" t="s">
        <v>17</v>
      </c>
      <c r="G2878" s="12">
        <v>618866.75</v>
      </c>
      <c r="H2878" s="12">
        <v>0</v>
      </c>
      <c r="I2878" s="12">
        <v>0</v>
      </c>
      <c r="J2878" s="12">
        <v>0</v>
      </c>
    </row>
    <row r="2879" spans="2:10" s="1" customFormat="1" ht="19.75" customHeight="1" x14ac:dyDescent="0.25">
      <c r="B2879" s="9" t="s">
        <v>18</v>
      </c>
      <c r="C2879" s="10" t="s">
        <v>16</v>
      </c>
      <c r="D2879" s="11">
        <v>45999</v>
      </c>
      <c r="E2879" s="11">
        <v>46053</v>
      </c>
      <c r="F2879" s="10" t="s">
        <v>17</v>
      </c>
      <c r="G2879" s="12">
        <v>1000</v>
      </c>
      <c r="H2879" s="12">
        <v>0</v>
      </c>
      <c r="I2879" s="12">
        <v>0</v>
      </c>
      <c r="J2879" s="12">
        <v>0</v>
      </c>
    </row>
    <row r="2880" spans="2:10" s="1" customFormat="1" ht="19.75" customHeight="1" x14ac:dyDescent="0.25">
      <c r="B2880" s="9" t="s">
        <v>18</v>
      </c>
      <c r="C2880" s="10" t="s">
        <v>16</v>
      </c>
      <c r="D2880" s="11">
        <v>45999</v>
      </c>
      <c r="E2880" s="11">
        <v>46387</v>
      </c>
      <c r="F2880" s="10" t="s">
        <v>17</v>
      </c>
      <c r="G2880" s="12">
        <v>53243.23</v>
      </c>
      <c r="H2880" s="12">
        <v>0</v>
      </c>
      <c r="I2880" s="12">
        <v>0</v>
      </c>
      <c r="J2880" s="12">
        <v>0</v>
      </c>
    </row>
    <row r="2881" spans="2:10" s="1" customFormat="1" ht="19.75" customHeight="1" x14ac:dyDescent="0.25">
      <c r="B2881" s="9" t="s">
        <v>18</v>
      </c>
      <c r="C2881" s="10" t="s">
        <v>16</v>
      </c>
      <c r="D2881" s="11">
        <v>45999</v>
      </c>
      <c r="E2881" s="11">
        <v>49639</v>
      </c>
      <c r="F2881" s="10" t="s">
        <v>17</v>
      </c>
      <c r="G2881" s="12">
        <v>10000</v>
      </c>
      <c r="H2881" s="12">
        <v>0</v>
      </c>
      <c r="I2881" s="12">
        <v>0</v>
      </c>
      <c r="J2881" s="12">
        <v>0</v>
      </c>
    </row>
    <row r="2882" spans="2:10" s="1" customFormat="1" ht="19.75" customHeight="1" x14ac:dyDescent="0.25">
      <c r="B2882" s="9" t="s">
        <v>18</v>
      </c>
      <c r="C2882" s="10" t="s">
        <v>16</v>
      </c>
      <c r="D2882" s="11">
        <v>46000</v>
      </c>
      <c r="E2882" s="11">
        <v>46274</v>
      </c>
      <c r="F2882" s="10" t="s">
        <v>17</v>
      </c>
      <c r="G2882" s="12">
        <v>38667.160000000003</v>
      </c>
      <c r="H2882" s="12">
        <v>0</v>
      </c>
      <c r="I2882" s="12">
        <v>0</v>
      </c>
      <c r="J2882" s="12">
        <v>0</v>
      </c>
    </row>
    <row r="2883" spans="2:10" s="1" customFormat="1" ht="19.75" customHeight="1" x14ac:dyDescent="0.25">
      <c r="B2883" s="9" t="s">
        <v>18</v>
      </c>
      <c r="C2883" s="10" t="s">
        <v>16</v>
      </c>
      <c r="D2883" s="11">
        <v>46000</v>
      </c>
      <c r="E2883" s="11">
        <v>46568</v>
      </c>
      <c r="F2883" s="10" t="s">
        <v>17</v>
      </c>
      <c r="G2883" s="12">
        <v>754487.63</v>
      </c>
      <c r="H2883" s="12">
        <v>0</v>
      </c>
      <c r="I2883" s="12">
        <v>0</v>
      </c>
      <c r="J2883" s="12">
        <v>0</v>
      </c>
    </row>
    <row r="2884" spans="2:10" s="1" customFormat="1" ht="19.75" customHeight="1" x14ac:dyDescent="0.25">
      <c r="B2884" s="9" t="s">
        <v>18</v>
      </c>
      <c r="C2884" s="10" t="s">
        <v>16</v>
      </c>
      <c r="D2884" s="11">
        <v>46000</v>
      </c>
      <c r="E2884" s="11">
        <v>48019</v>
      </c>
      <c r="F2884" s="10" t="s">
        <v>17</v>
      </c>
      <c r="G2884" s="12">
        <v>40003.230000000003</v>
      </c>
      <c r="H2884" s="12">
        <v>0</v>
      </c>
      <c r="I2884" s="12">
        <v>0</v>
      </c>
      <c r="J2884" s="12">
        <v>0</v>
      </c>
    </row>
    <row r="2885" spans="2:10" s="1" customFormat="1" ht="19.75" customHeight="1" x14ac:dyDescent="0.25">
      <c r="B2885" s="9" t="s">
        <v>18</v>
      </c>
      <c r="C2885" s="10" t="s">
        <v>16</v>
      </c>
      <c r="D2885" s="11">
        <v>46000</v>
      </c>
      <c r="E2885" s="11">
        <v>49674</v>
      </c>
      <c r="F2885" s="10" t="s">
        <v>17</v>
      </c>
      <c r="G2885" s="12">
        <v>86321.37</v>
      </c>
      <c r="H2885" s="12">
        <v>0</v>
      </c>
      <c r="I2885" s="12">
        <v>0</v>
      </c>
      <c r="J2885" s="12">
        <v>0</v>
      </c>
    </row>
    <row r="2886" spans="2:10" s="1" customFormat="1" ht="19.75" customHeight="1" x14ac:dyDescent="0.25">
      <c r="B2886" s="9" t="s">
        <v>18</v>
      </c>
      <c r="C2886" s="10" t="s">
        <v>16</v>
      </c>
      <c r="D2886" s="11">
        <v>46000</v>
      </c>
      <c r="E2886" s="11">
        <v>53692</v>
      </c>
      <c r="F2886" s="10" t="s">
        <v>19</v>
      </c>
      <c r="G2886" s="12">
        <v>30000000</v>
      </c>
      <c r="H2886" s="12">
        <v>0</v>
      </c>
      <c r="I2886" s="12">
        <v>0</v>
      </c>
      <c r="J2886" s="12">
        <v>0</v>
      </c>
    </row>
    <row r="2887" spans="2:10" s="1" customFormat="1" ht="19.75" customHeight="1" x14ac:dyDescent="0.25">
      <c r="B2887" s="9" t="s">
        <v>18</v>
      </c>
      <c r="C2887" s="10" t="s">
        <v>16</v>
      </c>
      <c r="D2887" s="11">
        <v>46001</v>
      </c>
      <c r="E2887" s="11">
        <v>47814</v>
      </c>
      <c r="F2887" s="10" t="s">
        <v>17</v>
      </c>
      <c r="G2887" s="12">
        <v>13745.05</v>
      </c>
      <c r="H2887" s="12">
        <v>0</v>
      </c>
      <c r="I2887" s="12">
        <v>0</v>
      </c>
      <c r="J2887" s="12">
        <v>0</v>
      </c>
    </row>
    <row r="2888" spans="2:10" s="1" customFormat="1" ht="19.75" customHeight="1" x14ac:dyDescent="0.25">
      <c r="B2888" s="9" t="s">
        <v>18</v>
      </c>
      <c r="C2888" s="10" t="s">
        <v>16</v>
      </c>
      <c r="D2888" s="11">
        <v>46002</v>
      </c>
      <c r="E2888" s="11">
        <v>47720</v>
      </c>
      <c r="F2888" s="10" t="s">
        <v>19</v>
      </c>
      <c r="G2888" s="12">
        <v>252000</v>
      </c>
      <c r="H2888" s="12">
        <v>0</v>
      </c>
      <c r="I2888" s="12">
        <v>0</v>
      </c>
      <c r="J2888" s="12">
        <v>0</v>
      </c>
    </row>
    <row r="2889" spans="2:10" s="1" customFormat="1" ht="19.75" customHeight="1" x14ac:dyDescent="0.25">
      <c r="B2889" s="9" t="s">
        <v>18</v>
      </c>
      <c r="C2889" s="10" t="s">
        <v>16</v>
      </c>
      <c r="D2889" s="11">
        <v>46002</v>
      </c>
      <c r="E2889" s="11">
        <v>49040</v>
      </c>
      <c r="F2889" s="10" t="s">
        <v>17</v>
      </c>
      <c r="G2889" s="12">
        <v>12972.58</v>
      </c>
      <c r="H2889" s="12">
        <v>0</v>
      </c>
      <c r="I2889" s="12">
        <v>0</v>
      </c>
      <c r="J2889" s="12">
        <v>0</v>
      </c>
    </row>
    <row r="2890" spans="2:10" s="1" customFormat="1" ht="19.75" customHeight="1" x14ac:dyDescent="0.25">
      <c r="B2890" s="9" t="s">
        <v>18</v>
      </c>
      <c r="C2890" s="10" t="s">
        <v>16</v>
      </c>
      <c r="D2890" s="11">
        <v>46002</v>
      </c>
      <c r="E2890" s="11">
        <v>49644</v>
      </c>
      <c r="F2890" s="10" t="s">
        <v>17</v>
      </c>
      <c r="G2890" s="12">
        <v>23300</v>
      </c>
      <c r="H2890" s="12">
        <v>0</v>
      </c>
      <c r="I2890" s="12">
        <v>0</v>
      </c>
      <c r="J2890" s="12">
        <v>0</v>
      </c>
    </row>
    <row r="2891" spans="2:10" s="1" customFormat="1" ht="19.75" customHeight="1" x14ac:dyDescent="0.25">
      <c r="B2891" s="9" t="s">
        <v>18</v>
      </c>
      <c r="C2891" s="10" t="s">
        <v>16</v>
      </c>
      <c r="D2891" s="11">
        <v>46002</v>
      </c>
      <c r="E2891" s="11">
        <v>49654</v>
      </c>
      <c r="F2891" s="10" t="s">
        <v>19</v>
      </c>
      <c r="G2891" s="12">
        <v>111000</v>
      </c>
      <c r="H2891" s="12">
        <v>0</v>
      </c>
      <c r="I2891" s="12">
        <v>0</v>
      </c>
      <c r="J2891" s="12">
        <v>0</v>
      </c>
    </row>
    <row r="2892" spans="2:10" s="1" customFormat="1" ht="19.75" customHeight="1" x14ac:dyDescent="0.25">
      <c r="B2892" s="9" t="s">
        <v>18</v>
      </c>
      <c r="C2892" s="10" t="s">
        <v>16</v>
      </c>
      <c r="D2892" s="11">
        <v>46003</v>
      </c>
      <c r="E2892" s="11">
        <v>48928</v>
      </c>
      <c r="F2892" s="10" t="s">
        <v>17</v>
      </c>
      <c r="G2892" s="12">
        <v>1244246.77</v>
      </c>
      <c r="H2892" s="12">
        <v>0</v>
      </c>
      <c r="I2892" s="12">
        <v>0</v>
      </c>
      <c r="J2892" s="12">
        <v>0</v>
      </c>
    </row>
    <row r="2893" spans="2:10" s="1" customFormat="1" ht="19.75" customHeight="1" x14ac:dyDescent="0.25">
      <c r="B2893" s="9" t="s">
        <v>18</v>
      </c>
      <c r="C2893" s="10" t="s">
        <v>16</v>
      </c>
      <c r="D2893" s="11">
        <v>46006</v>
      </c>
      <c r="E2893" s="11">
        <v>46370</v>
      </c>
      <c r="F2893" s="10" t="s">
        <v>19</v>
      </c>
      <c r="G2893" s="12">
        <v>8255.34</v>
      </c>
      <c r="H2893" s="12">
        <v>0</v>
      </c>
      <c r="I2893" s="12">
        <v>0</v>
      </c>
      <c r="J2893" s="12">
        <v>0</v>
      </c>
    </row>
    <row r="2894" spans="2:10" s="1" customFormat="1" ht="19.75" customHeight="1" x14ac:dyDescent="0.25">
      <c r="B2894" s="9" t="s">
        <v>18</v>
      </c>
      <c r="C2894" s="10" t="s">
        <v>16</v>
      </c>
      <c r="D2894" s="11">
        <v>46006</v>
      </c>
      <c r="E2894" s="11">
        <v>46371</v>
      </c>
      <c r="F2894" s="10" t="s">
        <v>19</v>
      </c>
      <c r="G2894" s="12">
        <v>60000</v>
      </c>
      <c r="H2894" s="12">
        <v>0</v>
      </c>
      <c r="I2894" s="12">
        <v>0</v>
      </c>
      <c r="J2894" s="12">
        <v>0</v>
      </c>
    </row>
    <row r="2895" spans="2:10" s="1" customFormat="1" ht="19.75" customHeight="1" x14ac:dyDescent="0.25">
      <c r="B2895" s="9" t="s">
        <v>18</v>
      </c>
      <c r="C2895" s="10" t="s">
        <v>16</v>
      </c>
      <c r="D2895" s="11">
        <v>46007</v>
      </c>
      <c r="E2895" s="11">
        <v>49659</v>
      </c>
      <c r="F2895" s="10" t="s">
        <v>17</v>
      </c>
      <c r="G2895" s="12">
        <v>50000</v>
      </c>
      <c r="H2895" s="12">
        <v>0</v>
      </c>
      <c r="I2895" s="12">
        <v>0</v>
      </c>
      <c r="J2895" s="12">
        <v>0</v>
      </c>
    </row>
    <row r="2896" spans="2:10" s="1" customFormat="1" ht="19.75" customHeight="1" x14ac:dyDescent="0.25">
      <c r="B2896" s="9" t="s">
        <v>18</v>
      </c>
      <c r="C2896" s="10" t="s">
        <v>16</v>
      </c>
      <c r="D2896" s="11">
        <v>46009</v>
      </c>
      <c r="E2896" s="11">
        <v>46752</v>
      </c>
      <c r="F2896" s="10" t="s">
        <v>19</v>
      </c>
      <c r="G2896" s="12">
        <v>122835.03</v>
      </c>
      <c r="H2896" s="12">
        <v>0</v>
      </c>
      <c r="I2896" s="12">
        <v>0</v>
      </c>
      <c r="J2896" s="12">
        <v>0</v>
      </c>
    </row>
    <row r="2897" spans="2:10" s="1" customFormat="1" ht="19.75" customHeight="1" x14ac:dyDescent="0.25">
      <c r="B2897" s="9" t="s">
        <v>18</v>
      </c>
      <c r="C2897" s="10" t="s">
        <v>16</v>
      </c>
      <c r="D2897" s="11">
        <v>46009</v>
      </c>
      <c r="E2897" s="11">
        <v>48929</v>
      </c>
      <c r="F2897" s="10" t="s">
        <v>19</v>
      </c>
      <c r="G2897" s="12">
        <v>20000</v>
      </c>
      <c r="H2897" s="12">
        <v>0</v>
      </c>
      <c r="I2897" s="12">
        <v>0</v>
      </c>
      <c r="J2897" s="12">
        <v>0</v>
      </c>
    </row>
    <row r="2898" spans="2:10" s="1" customFormat="1" ht="19.75" customHeight="1" x14ac:dyDescent="0.25">
      <c r="B2898" s="9" t="s">
        <v>18</v>
      </c>
      <c r="C2898" s="10" t="s">
        <v>16</v>
      </c>
      <c r="D2898" s="11">
        <v>46010</v>
      </c>
      <c r="E2898" s="11">
        <v>48543</v>
      </c>
      <c r="F2898" s="10" t="s">
        <v>17</v>
      </c>
      <c r="G2898" s="12">
        <v>100000</v>
      </c>
      <c r="H2898" s="12">
        <v>0</v>
      </c>
      <c r="I2898" s="12">
        <v>0</v>
      </c>
      <c r="J2898" s="12">
        <v>0</v>
      </c>
    </row>
    <row r="2899" spans="2:10" s="1" customFormat="1" ht="19.75" customHeight="1" x14ac:dyDescent="0.25">
      <c r="B2899" s="9" t="s">
        <v>18</v>
      </c>
      <c r="C2899" s="10" t="s">
        <v>16</v>
      </c>
      <c r="D2899" s="11">
        <v>46010</v>
      </c>
      <c r="E2899" s="11">
        <v>49660</v>
      </c>
      <c r="F2899" s="10" t="s">
        <v>17</v>
      </c>
      <c r="G2899" s="12">
        <v>120000</v>
      </c>
      <c r="H2899" s="12">
        <v>0</v>
      </c>
      <c r="I2899" s="12">
        <v>0</v>
      </c>
      <c r="J2899" s="12">
        <v>0</v>
      </c>
    </row>
    <row r="2900" spans="2:10" s="1" customFormat="1" ht="19.75" customHeight="1" x14ac:dyDescent="0.25">
      <c r="B2900" s="9" t="s">
        <v>18</v>
      </c>
      <c r="C2900" s="10" t="s">
        <v>16</v>
      </c>
      <c r="D2900" s="11">
        <v>46010</v>
      </c>
      <c r="E2900" s="11">
        <v>49662</v>
      </c>
      <c r="F2900" s="10" t="s">
        <v>19</v>
      </c>
      <c r="G2900" s="12">
        <v>169000</v>
      </c>
      <c r="H2900" s="12">
        <v>0</v>
      </c>
      <c r="I2900" s="12">
        <v>52.79</v>
      </c>
      <c r="J2900" s="12">
        <v>0</v>
      </c>
    </row>
    <row r="2901" spans="2:10" s="1" customFormat="1" ht="19.75" customHeight="1" x14ac:dyDescent="0.25">
      <c r="B2901" s="9" t="s">
        <v>18</v>
      </c>
      <c r="C2901" s="10" t="s">
        <v>16</v>
      </c>
      <c r="D2901" s="11">
        <v>46010</v>
      </c>
      <c r="E2901" s="11">
        <v>50405</v>
      </c>
      <c r="F2901" s="10" t="s">
        <v>19</v>
      </c>
      <c r="G2901" s="12">
        <v>1421758.81</v>
      </c>
      <c r="H2901" s="12">
        <v>0</v>
      </c>
      <c r="I2901" s="12">
        <v>0</v>
      </c>
      <c r="J2901" s="12">
        <v>0</v>
      </c>
    </row>
    <row r="2902" spans="2:10" s="1" customFormat="1" ht="19.75" customHeight="1" x14ac:dyDescent="0.25">
      <c r="B2902" s="9" t="s">
        <v>18</v>
      </c>
      <c r="C2902" s="10" t="s">
        <v>16</v>
      </c>
      <c r="D2902" s="11">
        <v>46011</v>
      </c>
      <c r="E2902" s="11">
        <v>46752</v>
      </c>
      <c r="F2902" s="10" t="s">
        <v>19</v>
      </c>
      <c r="G2902" s="12">
        <v>275196.15999999997</v>
      </c>
      <c r="H2902" s="12">
        <v>0</v>
      </c>
      <c r="I2902" s="12">
        <v>0</v>
      </c>
      <c r="J2902" s="12">
        <v>0</v>
      </c>
    </row>
    <row r="2903" spans="2:10" s="1" customFormat="1" ht="19.75" customHeight="1" x14ac:dyDescent="0.25">
      <c r="B2903" s="9" t="s">
        <v>18</v>
      </c>
      <c r="C2903" s="10" t="s">
        <v>16</v>
      </c>
      <c r="D2903" s="11">
        <v>46011</v>
      </c>
      <c r="E2903" s="11">
        <v>49419</v>
      </c>
      <c r="F2903" s="10" t="s">
        <v>17</v>
      </c>
      <c r="G2903" s="12">
        <v>91868.61</v>
      </c>
      <c r="H2903" s="12">
        <v>0</v>
      </c>
      <c r="I2903" s="12">
        <v>0</v>
      </c>
      <c r="J2903" s="12">
        <v>0</v>
      </c>
    </row>
    <row r="2904" spans="2:10" s="1" customFormat="1" ht="19.75" customHeight="1" x14ac:dyDescent="0.25">
      <c r="B2904" s="9" t="s">
        <v>18</v>
      </c>
      <c r="C2904" s="10" t="s">
        <v>16</v>
      </c>
      <c r="D2904" s="11">
        <v>46013</v>
      </c>
      <c r="E2904" s="11">
        <v>46374</v>
      </c>
      <c r="F2904" s="10" t="s">
        <v>17</v>
      </c>
      <c r="G2904" s="12">
        <v>79677.02</v>
      </c>
      <c r="H2904" s="12">
        <v>0</v>
      </c>
      <c r="I2904" s="12">
        <v>0</v>
      </c>
      <c r="J2904" s="12">
        <v>0</v>
      </c>
    </row>
    <row r="2905" spans="2:10" s="1" customFormat="1" ht="19.75" customHeight="1" x14ac:dyDescent="0.25">
      <c r="B2905" s="9" t="s">
        <v>18</v>
      </c>
      <c r="C2905" s="10" t="s">
        <v>16</v>
      </c>
      <c r="D2905" s="11">
        <v>46013</v>
      </c>
      <c r="E2905" s="11">
        <v>46378</v>
      </c>
      <c r="F2905" s="10" t="s">
        <v>19</v>
      </c>
      <c r="G2905" s="12">
        <v>57007.3</v>
      </c>
      <c r="H2905" s="12">
        <v>0</v>
      </c>
      <c r="I2905" s="12">
        <v>0</v>
      </c>
      <c r="J2905" s="12">
        <v>0</v>
      </c>
    </row>
    <row r="2906" spans="2:10" s="1" customFormat="1" ht="19.75" customHeight="1" x14ac:dyDescent="0.25">
      <c r="B2906" s="9" t="s">
        <v>18</v>
      </c>
      <c r="C2906" s="10" t="s">
        <v>16</v>
      </c>
      <c r="D2906" s="11">
        <v>46013</v>
      </c>
      <c r="E2906" s="11">
        <v>47807</v>
      </c>
      <c r="F2906" s="10" t="s">
        <v>17</v>
      </c>
      <c r="G2906" s="12">
        <v>90006.54</v>
      </c>
      <c r="H2906" s="12">
        <v>0</v>
      </c>
      <c r="I2906" s="12">
        <v>0</v>
      </c>
      <c r="J2906" s="12">
        <v>0</v>
      </c>
    </row>
    <row r="2907" spans="2:10" s="1" customFormat="1" ht="19.75" customHeight="1" x14ac:dyDescent="0.25">
      <c r="B2907" s="9" t="s">
        <v>18</v>
      </c>
      <c r="C2907" s="10" t="s">
        <v>16</v>
      </c>
      <c r="D2907" s="11">
        <v>46013</v>
      </c>
      <c r="E2907" s="11">
        <v>49643</v>
      </c>
      <c r="F2907" s="10" t="s">
        <v>17</v>
      </c>
      <c r="G2907" s="12">
        <v>100000</v>
      </c>
      <c r="H2907" s="12">
        <v>0</v>
      </c>
      <c r="I2907" s="12">
        <v>0</v>
      </c>
      <c r="J2907" s="12">
        <v>0</v>
      </c>
    </row>
    <row r="2908" spans="2:10" s="1" customFormat="1" ht="19.75" customHeight="1" x14ac:dyDescent="0.25">
      <c r="B2908" s="9" t="s">
        <v>18</v>
      </c>
      <c r="C2908" s="10" t="s">
        <v>16</v>
      </c>
      <c r="D2908" s="11">
        <v>46013</v>
      </c>
      <c r="E2908" s="11">
        <v>49664</v>
      </c>
      <c r="F2908" s="10" t="s">
        <v>17</v>
      </c>
      <c r="G2908" s="12">
        <v>6560.33</v>
      </c>
      <c r="H2908" s="12">
        <v>0</v>
      </c>
      <c r="I2908" s="12">
        <v>0</v>
      </c>
      <c r="J2908" s="12">
        <v>0</v>
      </c>
    </row>
    <row r="2909" spans="2:10" s="1" customFormat="1" ht="19.75" customHeight="1" x14ac:dyDescent="0.25">
      <c r="B2909" s="9" t="s">
        <v>18</v>
      </c>
      <c r="C2909" s="10" t="s">
        <v>16</v>
      </c>
      <c r="D2909" s="11">
        <v>46013</v>
      </c>
      <c r="E2909" s="11">
        <v>49665</v>
      </c>
      <c r="F2909" s="10" t="s">
        <v>17</v>
      </c>
      <c r="G2909" s="12">
        <v>120000</v>
      </c>
      <c r="H2909" s="12">
        <v>0</v>
      </c>
      <c r="I2909" s="12">
        <v>0</v>
      </c>
      <c r="J2909" s="12">
        <v>0</v>
      </c>
    </row>
    <row r="2910" spans="2:10" s="1" customFormat="1" ht="19.75" customHeight="1" x14ac:dyDescent="0.25">
      <c r="B2910" s="9" t="s">
        <v>18</v>
      </c>
      <c r="C2910" s="10" t="s">
        <v>16</v>
      </c>
      <c r="D2910" s="11">
        <v>46013</v>
      </c>
      <c r="E2910" s="11">
        <v>51499</v>
      </c>
      <c r="F2910" s="10" t="s">
        <v>17</v>
      </c>
      <c r="G2910" s="12">
        <v>207574.37</v>
      </c>
      <c r="H2910" s="12">
        <v>0</v>
      </c>
      <c r="I2910" s="12">
        <v>0</v>
      </c>
      <c r="J2910" s="12">
        <v>0</v>
      </c>
    </row>
    <row r="2911" spans="2:10" s="1" customFormat="1" ht="19.75" customHeight="1" x14ac:dyDescent="0.25">
      <c r="B2911" s="9" t="s">
        <v>18</v>
      </c>
      <c r="C2911" s="10" t="s">
        <v>16</v>
      </c>
      <c r="D2911" s="11">
        <v>46013</v>
      </c>
      <c r="E2911" s="11">
        <v>51779</v>
      </c>
      <c r="F2911" s="10" t="s">
        <v>17</v>
      </c>
      <c r="G2911" s="12">
        <v>18576.490000000002</v>
      </c>
      <c r="H2911" s="12">
        <v>0</v>
      </c>
      <c r="I2911" s="12">
        <v>0</v>
      </c>
      <c r="J2911" s="12">
        <v>0</v>
      </c>
    </row>
    <row r="2912" spans="2:10" s="1" customFormat="1" ht="19.75" customHeight="1" x14ac:dyDescent="0.25">
      <c r="B2912" s="9" t="s">
        <v>18</v>
      </c>
      <c r="C2912" s="10" t="s">
        <v>16</v>
      </c>
      <c r="D2912" s="11">
        <v>46014</v>
      </c>
      <c r="E2912" s="11">
        <v>46387</v>
      </c>
      <c r="F2912" s="10" t="s">
        <v>19</v>
      </c>
      <c r="G2912" s="12">
        <v>7060.2</v>
      </c>
      <c r="H2912" s="12">
        <v>0</v>
      </c>
      <c r="I2912" s="12">
        <v>0</v>
      </c>
      <c r="J2912" s="12">
        <v>0</v>
      </c>
    </row>
    <row r="2913" spans="2:10" s="1" customFormat="1" ht="19.75" customHeight="1" x14ac:dyDescent="0.25">
      <c r="B2913" s="9" t="s">
        <v>18</v>
      </c>
      <c r="C2913" s="10" t="s">
        <v>16</v>
      </c>
      <c r="D2913" s="11">
        <v>46020</v>
      </c>
      <c r="E2913" s="11">
        <v>46038</v>
      </c>
      <c r="F2913" s="10" t="s">
        <v>17</v>
      </c>
      <c r="G2913" s="12">
        <v>20000</v>
      </c>
      <c r="H2913" s="12">
        <v>0</v>
      </c>
      <c r="I2913" s="12">
        <v>0</v>
      </c>
      <c r="J2913" s="12">
        <v>0</v>
      </c>
    </row>
    <row r="2914" spans="2:10" s="1" customFormat="1" ht="19.75" customHeight="1" x14ac:dyDescent="0.25">
      <c r="B2914" s="9" t="s">
        <v>18</v>
      </c>
      <c r="C2914" s="10" t="s">
        <v>16</v>
      </c>
      <c r="D2914" s="11">
        <v>46020</v>
      </c>
      <c r="E2914" s="11">
        <v>46387</v>
      </c>
      <c r="F2914" s="10" t="s">
        <v>19</v>
      </c>
      <c r="G2914" s="12">
        <v>3000</v>
      </c>
      <c r="H2914" s="12">
        <v>0</v>
      </c>
      <c r="I2914" s="12">
        <v>0</v>
      </c>
      <c r="J2914" s="12">
        <v>0</v>
      </c>
    </row>
    <row r="2915" spans="2:10" s="1" customFormat="1" ht="19.75" customHeight="1" x14ac:dyDescent="0.25">
      <c r="B2915" s="9" t="s">
        <v>18</v>
      </c>
      <c r="C2915" s="10" t="s">
        <v>16</v>
      </c>
      <c r="D2915" s="11">
        <v>46020</v>
      </c>
      <c r="E2915" s="11">
        <v>47634</v>
      </c>
      <c r="F2915" s="10" t="s">
        <v>17</v>
      </c>
      <c r="G2915" s="12">
        <v>100007.11</v>
      </c>
      <c r="H2915" s="12">
        <v>0</v>
      </c>
      <c r="I2915" s="12">
        <v>0</v>
      </c>
      <c r="J2915" s="12">
        <v>0</v>
      </c>
    </row>
    <row r="2916" spans="2:10" s="1" customFormat="1" ht="19.75" customHeight="1" x14ac:dyDescent="0.25">
      <c r="B2916" s="9" t="s">
        <v>18</v>
      </c>
      <c r="C2916" s="10" t="s">
        <v>16</v>
      </c>
      <c r="D2916" s="11">
        <v>46020</v>
      </c>
      <c r="E2916" s="11">
        <v>47844</v>
      </c>
      <c r="F2916" s="10" t="s">
        <v>17</v>
      </c>
      <c r="G2916" s="12">
        <v>11614.72</v>
      </c>
      <c r="H2916" s="12">
        <v>0</v>
      </c>
      <c r="I2916" s="12">
        <v>0</v>
      </c>
      <c r="J2916" s="12">
        <v>0</v>
      </c>
    </row>
    <row r="2917" spans="2:10" s="1" customFormat="1" ht="19.75" customHeight="1" x14ac:dyDescent="0.25">
      <c r="B2917" s="9" t="s">
        <v>18</v>
      </c>
      <c r="C2917" s="10" t="s">
        <v>16</v>
      </c>
      <c r="D2917" s="11">
        <v>46020</v>
      </c>
      <c r="E2917" s="11">
        <v>49660</v>
      </c>
      <c r="F2917" s="10" t="s">
        <v>17</v>
      </c>
      <c r="G2917" s="12">
        <v>48993.04</v>
      </c>
      <c r="H2917" s="12">
        <v>0</v>
      </c>
      <c r="I2917" s="12">
        <v>47.58</v>
      </c>
      <c r="J2917" s="12">
        <v>0</v>
      </c>
    </row>
    <row r="2918" spans="2:10" s="1" customFormat="1" ht="19.75" customHeight="1" x14ac:dyDescent="0.25">
      <c r="B2918" s="9" t="s">
        <v>18</v>
      </c>
      <c r="C2918" s="10" t="s">
        <v>16</v>
      </c>
      <c r="D2918" s="11">
        <v>46020</v>
      </c>
      <c r="E2918" s="11">
        <v>49660</v>
      </c>
      <c r="F2918" s="10" t="s">
        <v>19</v>
      </c>
      <c r="G2918" s="12">
        <v>11955.96</v>
      </c>
      <c r="H2918" s="12">
        <v>0</v>
      </c>
      <c r="I2918" s="12">
        <v>0</v>
      </c>
      <c r="J2918" s="12">
        <v>0</v>
      </c>
    </row>
    <row r="2919" spans="2:10" s="1" customFormat="1" ht="19.75" customHeight="1" x14ac:dyDescent="0.25">
      <c r="B2919" s="9" t="s">
        <v>18</v>
      </c>
      <c r="C2919" s="10" t="s">
        <v>16</v>
      </c>
      <c r="D2919" s="11">
        <v>46020</v>
      </c>
      <c r="E2919" s="11">
        <v>54780</v>
      </c>
      <c r="F2919" s="10" t="s">
        <v>19</v>
      </c>
      <c r="G2919" s="12">
        <v>3000000</v>
      </c>
      <c r="H2919" s="12">
        <v>0</v>
      </c>
      <c r="I2919" s="12">
        <v>579.75</v>
      </c>
      <c r="J2919" s="12">
        <v>0</v>
      </c>
    </row>
    <row r="2920" spans="2:10" s="1" customFormat="1" ht="19.75" customHeight="1" x14ac:dyDescent="0.25">
      <c r="B2920" s="9" t="s">
        <v>18</v>
      </c>
      <c r="C2920" s="10" t="s">
        <v>16</v>
      </c>
      <c r="D2920" s="11">
        <v>46021</v>
      </c>
      <c r="E2920" s="11">
        <v>46053</v>
      </c>
      <c r="F2920" s="10" t="s">
        <v>17</v>
      </c>
      <c r="G2920" s="12">
        <v>0</v>
      </c>
      <c r="H2920" s="12">
        <v>0</v>
      </c>
      <c r="I2920" s="12">
        <v>0</v>
      </c>
      <c r="J2920" s="12">
        <v>0</v>
      </c>
    </row>
    <row r="2921" spans="2:10" s="1" customFormat="1" ht="19.75" customHeight="1" x14ac:dyDescent="0.25">
      <c r="B2921" s="9" t="s">
        <v>18</v>
      </c>
      <c r="C2921" s="10" t="s">
        <v>16</v>
      </c>
      <c r="D2921" s="11">
        <v>46021</v>
      </c>
      <c r="E2921" s="11">
        <v>46053</v>
      </c>
      <c r="F2921" s="10" t="s">
        <v>19</v>
      </c>
      <c r="G2921" s="12">
        <v>20000</v>
      </c>
      <c r="H2921" s="12">
        <v>0</v>
      </c>
      <c r="I2921" s="12">
        <v>0</v>
      </c>
      <c r="J2921" s="12">
        <v>0</v>
      </c>
    </row>
    <row r="2922" spans="2:10" s="1" customFormat="1" ht="19.75" customHeight="1" x14ac:dyDescent="0.25">
      <c r="B2922" s="9" t="s">
        <v>18</v>
      </c>
      <c r="C2922" s="10" t="s">
        <v>16</v>
      </c>
      <c r="D2922" s="11">
        <v>46021</v>
      </c>
      <c r="E2922" s="11">
        <v>46387</v>
      </c>
      <c r="F2922" s="10" t="s">
        <v>17</v>
      </c>
      <c r="G2922" s="12">
        <v>5000</v>
      </c>
      <c r="H2922" s="12">
        <v>0</v>
      </c>
      <c r="I2922" s="12">
        <v>0</v>
      </c>
      <c r="J2922" s="12">
        <v>0</v>
      </c>
    </row>
    <row r="2923" spans="2:10" s="1" customFormat="1" ht="19.75" customHeight="1" x14ac:dyDescent="0.25">
      <c r="B2923" s="9" t="s">
        <v>18</v>
      </c>
      <c r="C2923" s="10" t="s">
        <v>16</v>
      </c>
      <c r="D2923" s="11">
        <v>46022</v>
      </c>
      <c r="E2923" s="11">
        <v>46023</v>
      </c>
      <c r="F2923" s="10" t="s">
        <v>17</v>
      </c>
      <c r="G2923" s="12">
        <v>119.7</v>
      </c>
      <c r="H2923" s="12">
        <v>0</v>
      </c>
      <c r="I2923" s="12">
        <v>0</v>
      </c>
      <c r="J2923" s="12">
        <v>0</v>
      </c>
    </row>
    <row r="2924" spans="2:10" s="1" customFormat="1" ht="19.75" customHeight="1" x14ac:dyDescent="0.25">
      <c r="B2924" s="9" t="s">
        <v>18</v>
      </c>
      <c r="C2924" s="10" t="s">
        <v>16</v>
      </c>
      <c r="D2924" s="11">
        <v>46022</v>
      </c>
      <c r="E2924" s="11">
        <v>46053</v>
      </c>
      <c r="F2924" s="10" t="s">
        <v>17</v>
      </c>
      <c r="G2924" s="12">
        <v>56830.77</v>
      </c>
      <c r="H2924" s="12">
        <v>0</v>
      </c>
      <c r="I2924" s="12">
        <v>0</v>
      </c>
      <c r="J2924" s="12">
        <v>0</v>
      </c>
    </row>
    <row r="2925" spans="2:10" s="1" customFormat="1" ht="19.75" customHeight="1" x14ac:dyDescent="0.25">
      <c r="B2925" s="9" t="s">
        <v>18</v>
      </c>
      <c r="C2925" s="10" t="s">
        <v>16</v>
      </c>
      <c r="D2925" s="11">
        <v>46022</v>
      </c>
      <c r="E2925" s="11">
        <v>46053</v>
      </c>
      <c r="F2925" s="10" t="s">
        <v>19</v>
      </c>
      <c r="G2925" s="12">
        <v>67.92</v>
      </c>
      <c r="H2925" s="12">
        <v>0</v>
      </c>
      <c r="I2925" s="12">
        <v>0</v>
      </c>
      <c r="J2925" s="12">
        <v>0</v>
      </c>
    </row>
    <row r="2926" spans="2:10" s="1" customFormat="1" ht="19.75" customHeight="1" x14ac:dyDescent="0.25">
      <c r="B2926" s="9" t="s">
        <v>18</v>
      </c>
      <c r="C2926" s="10" t="s">
        <v>16</v>
      </c>
      <c r="D2926" s="11">
        <v>46022</v>
      </c>
      <c r="E2926" s="11">
        <v>46058</v>
      </c>
      <c r="F2926" s="10" t="s">
        <v>17</v>
      </c>
      <c r="G2926" s="12">
        <v>30000</v>
      </c>
      <c r="H2926" s="12">
        <v>0</v>
      </c>
      <c r="I2926" s="12">
        <v>0</v>
      </c>
      <c r="J2926" s="12">
        <v>0</v>
      </c>
    </row>
    <row r="2927" spans="2:10" s="1" customFormat="1" ht="19.75" customHeight="1" x14ac:dyDescent="0.25">
      <c r="B2927" s="9" t="s">
        <v>18</v>
      </c>
      <c r="C2927" s="10" t="s">
        <v>16</v>
      </c>
      <c r="D2927" s="11">
        <v>46022</v>
      </c>
      <c r="E2927" s="11">
        <v>46065</v>
      </c>
      <c r="F2927" s="10" t="s">
        <v>17</v>
      </c>
      <c r="G2927" s="12">
        <v>14.8</v>
      </c>
      <c r="H2927" s="12">
        <v>0</v>
      </c>
      <c r="I2927" s="12">
        <v>0</v>
      </c>
      <c r="J2927" s="12">
        <v>0</v>
      </c>
    </row>
    <row r="2928" spans="2:10" s="1" customFormat="1" ht="19.75" customHeight="1" x14ac:dyDescent="0.25">
      <c r="B2928" s="9" t="s">
        <v>18</v>
      </c>
      <c r="C2928" s="10" t="s">
        <v>16</v>
      </c>
      <c r="D2928" s="11">
        <v>46022</v>
      </c>
      <c r="E2928" s="11">
        <v>46260</v>
      </c>
      <c r="F2928" s="10" t="s">
        <v>19</v>
      </c>
      <c r="G2928" s="12">
        <v>1878.5</v>
      </c>
      <c r="H2928" s="12">
        <v>0</v>
      </c>
      <c r="I2928" s="12">
        <v>0</v>
      </c>
      <c r="J2928" s="12">
        <v>0</v>
      </c>
    </row>
    <row r="2929" spans="2:10" s="1" customFormat="1" ht="19.75" customHeight="1" x14ac:dyDescent="0.25">
      <c r="B2929" s="9" t="s">
        <v>18</v>
      </c>
      <c r="C2929" s="10" t="s">
        <v>16</v>
      </c>
      <c r="D2929" s="11">
        <v>46022</v>
      </c>
      <c r="E2929" s="11">
        <v>46351</v>
      </c>
      <c r="F2929" s="10" t="s">
        <v>17</v>
      </c>
      <c r="G2929" s="12">
        <v>6655.32</v>
      </c>
      <c r="H2929" s="12">
        <v>0</v>
      </c>
      <c r="I2929" s="12">
        <v>0</v>
      </c>
      <c r="J2929" s="12">
        <v>0</v>
      </c>
    </row>
    <row r="2930" spans="2:10" s="1" customFormat="1" ht="19.75" customHeight="1" x14ac:dyDescent="0.25">
      <c r="B2930" s="9" t="s">
        <v>18</v>
      </c>
      <c r="C2930" s="10" t="s">
        <v>16</v>
      </c>
      <c r="D2930" s="11">
        <v>46022</v>
      </c>
      <c r="E2930" s="11">
        <v>46354</v>
      </c>
      <c r="F2930" s="10" t="s">
        <v>17</v>
      </c>
      <c r="G2930" s="12">
        <v>12032.16</v>
      </c>
      <c r="H2930" s="12">
        <v>0</v>
      </c>
      <c r="I2930" s="12">
        <v>0</v>
      </c>
      <c r="J2930" s="12">
        <v>0</v>
      </c>
    </row>
    <row r="2931" spans="2:10" s="1" customFormat="1" ht="19.75" customHeight="1" x14ac:dyDescent="0.25">
      <c r="B2931" s="9" t="s">
        <v>18</v>
      </c>
      <c r="C2931" s="10" t="s">
        <v>16</v>
      </c>
      <c r="D2931" s="11">
        <v>46022</v>
      </c>
      <c r="E2931" s="11">
        <v>46386</v>
      </c>
      <c r="F2931" s="10" t="s">
        <v>17</v>
      </c>
      <c r="G2931" s="12">
        <v>10728.18</v>
      </c>
      <c r="H2931" s="12">
        <v>0</v>
      </c>
      <c r="I2931" s="12">
        <v>0</v>
      </c>
      <c r="J2931" s="12">
        <v>0</v>
      </c>
    </row>
    <row r="2932" spans="2:10" s="1" customFormat="1" ht="19.75" customHeight="1" x14ac:dyDescent="0.25">
      <c r="B2932" s="9" t="s">
        <v>18</v>
      </c>
      <c r="C2932" s="10" t="s">
        <v>16</v>
      </c>
      <c r="D2932" s="11">
        <v>46022</v>
      </c>
      <c r="E2932" s="11">
        <v>46387</v>
      </c>
      <c r="F2932" s="10" t="s">
        <v>17</v>
      </c>
      <c r="G2932" s="12">
        <v>32122</v>
      </c>
      <c r="H2932" s="12">
        <v>0</v>
      </c>
      <c r="I2932" s="12">
        <v>0</v>
      </c>
      <c r="J2932" s="12">
        <v>0</v>
      </c>
    </row>
    <row r="2933" spans="2:10" s="1" customFormat="1" ht="19.75" customHeight="1" x14ac:dyDescent="0.25">
      <c r="B2933" s="9" t="s">
        <v>18</v>
      </c>
      <c r="C2933" s="10" t="s">
        <v>16</v>
      </c>
      <c r="D2933" s="11">
        <v>46022</v>
      </c>
      <c r="E2933" s="11">
        <v>46387</v>
      </c>
      <c r="F2933" s="10" t="s">
        <v>19</v>
      </c>
      <c r="G2933" s="12">
        <v>2464.5700000000002</v>
      </c>
      <c r="H2933" s="12">
        <v>0</v>
      </c>
      <c r="I2933" s="12">
        <v>0</v>
      </c>
      <c r="J2933" s="12">
        <v>0</v>
      </c>
    </row>
    <row r="2934" spans="2:10" s="1" customFormat="1" ht="19.75" customHeight="1" x14ac:dyDescent="0.25">
      <c r="B2934" s="9" t="s">
        <v>18</v>
      </c>
      <c r="C2934" s="10" t="s">
        <v>16</v>
      </c>
      <c r="D2934" s="11">
        <v>46022</v>
      </c>
      <c r="E2934" s="11">
        <v>46418</v>
      </c>
      <c r="F2934" s="10" t="s">
        <v>17</v>
      </c>
      <c r="G2934" s="12">
        <v>44464.44</v>
      </c>
      <c r="H2934" s="12">
        <v>0</v>
      </c>
      <c r="I2934" s="12">
        <v>0</v>
      </c>
      <c r="J2934" s="12">
        <v>0</v>
      </c>
    </row>
    <row r="2935" spans="2:10" s="1" customFormat="1" ht="19.75" customHeight="1" x14ac:dyDescent="0.25">
      <c r="B2935" s="9" t="s">
        <v>18</v>
      </c>
      <c r="C2935" s="10" t="s">
        <v>16</v>
      </c>
      <c r="D2935" s="11">
        <v>46022</v>
      </c>
      <c r="E2935" s="11">
        <v>47240</v>
      </c>
      <c r="F2935" s="10" t="s">
        <v>17</v>
      </c>
      <c r="G2935" s="12">
        <v>86069.7</v>
      </c>
      <c r="H2935" s="12">
        <v>0</v>
      </c>
      <c r="I2935" s="12">
        <v>0</v>
      </c>
      <c r="J2935" s="12">
        <v>0</v>
      </c>
    </row>
    <row r="2936" spans="2:10" s="1" customFormat="1" ht="19.75" customHeight="1" x14ac:dyDescent="0.25">
      <c r="B2936" s="9" t="s">
        <v>18</v>
      </c>
      <c r="C2936" s="10" t="s">
        <v>16</v>
      </c>
      <c r="D2936" s="11">
        <v>46022</v>
      </c>
      <c r="E2936" s="11">
        <v>47483</v>
      </c>
      <c r="F2936" s="10" t="s">
        <v>17</v>
      </c>
      <c r="G2936" s="12">
        <v>41476.85</v>
      </c>
      <c r="H2936" s="12">
        <v>0</v>
      </c>
      <c r="I2936" s="12">
        <v>0</v>
      </c>
      <c r="J2936" s="12">
        <v>0</v>
      </c>
    </row>
    <row r="2937" spans="2:10" s="1" customFormat="1" ht="19.75" customHeight="1" x14ac:dyDescent="0.25">
      <c r="B2937" s="9" t="s">
        <v>18</v>
      </c>
      <c r="C2937" s="10" t="s">
        <v>16</v>
      </c>
      <c r="D2937" s="11">
        <v>46022</v>
      </c>
      <c r="E2937" s="11">
        <v>47848</v>
      </c>
      <c r="F2937" s="10" t="s">
        <v>19</v>
      </c>
      <c r="G2937" s="12">
        <v>500000</v>
      </c>
      <c r="H2937" s="12">
        <v>0</v>
      </c>
      <c r="I2937" s="12">
        <v>0</v>
      </c>
      <c r="J2937" s="12">
        <v>0</v>
      </c>
    </row>
    <row r="2938" spans="2:10" s="1" customFormat="1" ht="19.75" customHeight="1" x14ac:dyDescent="0.25">
      <c r="B2938" s="9" t="s">
        <v>18</v>
      </c>
      <c r="C2938" s="10" t="s">
        <v>16</v>
      </c>
      <c r="D2938" s="11">
        <v>46022</v>
      </c>
      <c r="E2938" s="11">
        <v>48779</v>
      </c>
      <c r="F2938" s="10" t="s">
        <v>19</v>
      </c>
      <c r="G2938" s="12">
        <v>81385.94</v>
      </c>
      <c r="H2938" s="12">
        <v>0</v>
      </c>
      <c r="I2938" s="12">
        <v>0</v>
      </c>
      <c r="J2938" s="12">
        <v>0</v>
      </c>
    </row>
    <row r="2939" spans="2:10" s="1" customFormat="1" ht="19.75" customHeight="1" x14ac:dyDescent="0.25">
      <c r="B2939" s="9" t="s">
        <v>18</v>
      </c>
      <c r="C2939" s="10" t="s">
        <v>16</v>
      </c>
      <c r="D2939" s="11">
        <v>46022</v>
      </c>
      <c r="E2939" s="11">
        <v>49615</v>
      </c>
      <c r="F2939" s="10" t="s">
        <v>17</v>
      </c>
      <c r="G2939" s="12">
        <v>150000</v>
      </c>
      <c r="H2939" s="12">
        <v>0</v>
      </c>
      <c r="I2939" s="12">
        <v>0</v>
      </c>
      <c r="J2939" s="12">
        <v>0</v>
      </c>
    </row>
    <row r="2940" spans="2:10" s="1" customFormat="1" ht="19.75" customHeight="1" x14ac:dyDescent="0.25">
      <c r="B2940" s="9" t="s">
        <v>18</v>
      </c>
      <c r="C2940" s="10" t="s">
        <v>16</v>
      </c>
      <c r="D2940" s="11">
        <v>46022</v>
      </c>
      <c r="E2940" s="11">
        <v>49674</v>
      </c>
      <c r="F2940" s="10" t="s">
        <v>17</v>
      </c>
      <c r="G2940" s="12">
        <v>136770.26</v>
      </c>
      <c r="H2940" s="12">
        <v>0</v>
      </c>
      <c r="I2940" s="12">
        <v>0</v>
      </c>
      <c r="J2940" s="12">
        <v>0</v>
      </c>
    </row>
    <row r="2941" spans="2:10" s="1" customFormat="1" ht="19.75" customHeight="1" x14ac:dyDescent="0.25">
      <c r="B2941" s="9" t="s">
        <v>18</v>
      </c>
      <c r="C2941" s="10" t="s">
        <v>20</v>
      </c>
      <c r="D2941" s="11">
        <v>42914</v>
      </c>
      <c r="E2941" s="11">
        <v>46563</v>
      </c>
      <c r="F2941" s="10" t="s">
        <v>17</v>
      </c>
      <c r="G2941" s="12">
        <v>163337.99</v>
      </c>
      <c r="H2941" s="12">
        <v>163337.99</v>
      </c>
      <c r="I2941" s="12">
        <v>2.54</v>
      </c>
      <c r="J2941" s="12">
        <v>2.54</v>
      </c>
    </row>
    <row r="2942" spans="2:10" s="1" customFormat="1" ht="19.75" customHeight="1" x14ac:dyDescent="0.25">
      <c r="B2942" s="9" t="s">
        <v>18</v>
      </c>
      <c r="C2942" s="10" t="s">
        <v>21</v>
      </c>
      <c r="D2942" s="11">
        <v>37291</v>
      </c>
      <c r="E2942" s="11">
        <v>46391</v>
      </c>
      <c r="F2942" s="10" t="s">
        <v>19</v>
      </c>
      <c r="G2942" s="12">
        <v>10768.11</v>
      </c>
      <c r="H2942" s="12">
        <v>0</v>
      </c>
      <c r="I2942" s="12">
        <v>0</v>
      </c>
      <c r="J2942" s="12">
        <v>0</v>
      </c>
    </row>
    <row r="2943" spans="2:10" s="1" customFormat="1" ht="19.75" customHeight="1" x14ac:dyDescent="0.25">
      <c r="B2943" s="9" t="s">
        <v>18</v>
      </c>
      <c r="C2943" s="10" t="s">
        <v>21</v>
      </c>
      <c r="D2943" s="11">
        <v>37333</v>
      </c>
      <c r="E2943" s="11">
        <v>46387</v>
      </c>
      <c r="F2943" s="10" t="s">
        <v>19</v>
      </c>
      <c r="G2943" s="12">
        <v>37831.07</v>
      </c>
      <c r="H2943" s="12">
        <v>0</v>
      </c>
      <c r="I2943" s="12">
        <v>0</v>
      </c>
      <c r="J2943" s="12">
        <v>0</v>
      </c>
    </row>
    <row r="2944" spans="2:10" s="1" customFormat="1" ht="19.75" customHeight="1" x14ac:dyDescent="0.25">
      <c r="B2944" s="9" t="s">
        <v>18</v>
      </c>
      <c r="C2944" s="10" t="s">
        <v>21</v>
      </c>
      <c r="D2944" s="11">
        <v>37615</v>
      </c>
      <c r="E2944" s="11">
        <v>48146</v>
      </c>
      <c r="F2944" s="10" t="s">
        <v>19</v>
      </c>
      <c r="G2944" s="12">
        <v>120000</v>
      </c>
      <c r="H2944" s="12">
        <v>0</v>
      </c>
      <c r="I2944" s="12">
        <v>0</v>
      </c>
      <c r="J2944" s="12">
        <v>0</v>
      </c>
    </row>
    <row r="2945" spans="2:10" s="1" customFormat="1" ht="19.75" customHeight="1" x14ac:dyDescent="0.25">
      <c r="B2945" s="9" t="s">
        <v>18</v>
      </c>
      <c r="C2945" s="10" t="s">
        <v>21</v>
      </c>
      <c r="D2945" s="11">
        <v>38289</v>
      </c>
      <c r="E2945" s="11">
        <v>47784</v>
      </c>
      <c r="F2945" s="10" t="s">
        <v>19</v>
      </c>
      <c r="G2945" s="12">
        <v>30277.47</v>
      </c>
      <c r="H2945" s="12">
        <v>0</v>
      </c>
      <c r="I2945" s="12">
        <v>0</v>
      </c>
      <c r="J2945" s="12">
        <v>0</v>
      </c>
    </row>
    <row r="2946" spans="2:10" s="1" customFormat="1" ht="19.75" customHeight="1" x14ac:dyDescent="0.25">
      <c r="B2946" s="9" t="s">
        <v>18</v>
      </c>
      <c r="C2946" s="10" t="s">
        <v>21</v>
      </c>
      <c r="D2946" s="11">
        <v>38750</v>
      </c>
      <c r="E2946" s="11">
        <v>46081</v>
      </c>
      <c r="F2946" s="10" t="s">
        <v>19</v>
      </c>
      <c r="G2946" s="12">
        <v>2210.08</v>
      </c>
      <c r="H2946" s="12">
        <v>0</v>
      </c>
      <c r="I2946" s="12">
        <v>0</v>
      </c>
      <c r="J2946" s="12">
        <v>0</v>
      </c>
    </row>
    <row r="2947" spans="2:10" s="1" customFormat="1" ht="19.75" customHeight="1" x14ac:dyDescent="0.25">
      <c r="B2947" s="9" t="s">
        <v>18</v>
      </c>
      <c r="C2947" s="10" t="s">
        <v>21</v>
      </c>
      <c r="D2947" s="11">
        <v>38772</v>
      </c>
      <c r="E2947" s="11">
        <v>46053</v>
      </c>
      <c r="F2947" s="10" t="s">
        <v>19</v>
      </c>
      <c r="G2947" s="12">
        <v>479448.36</v>
      </c>
      <c r="H2947" s="12">
        <v>0</v>
      </c>
      <c r="I2947" s="12">
        <v>0</v>
      </c>
      <c r="J2947" s="12">
        <v>0</v>
      </c>
    </row>
    <row r="2948" spans="2:10" s="1" customFormat="1" ht="19.75" customHeight="1" x14ac:dyDescent="0.25">
      <c r="B2948" s="9" t="s">
        <v>18</v>
      </c>
      <c r="C2948" s="10" t="s">
        <v>21</v>
      </c>
      <c r="D2948" s="11">
        <v>38894</v>
      </c>
      <c r="E2948" s="11">
        <v>46563</v>
      </c>
      <c r="F2948" s="10" t="s">
        <v>19</v>
      </c>
      <c r="G2948" s="12">
        <v>7498.17</v>
      </c>
      <c r="H2948" s="12">
        <v>0</v>
      </c>
      <c r="I2948" s="12">
        <v>0</v>
      </c>
      <c r="J2948" s="12">
        <v>0</v>
      </c>
    </row>
    <row r="2949" spans="2:10" s="1" customFormat="1" ht="19.75" customHeight="1" x14ac:dyDescent="0.25">
      <c r="B2949" s="9" t="s">
        <v>18</v>
      </c>
      <c r="C2949" s="10" t="s">
        <v>21</v>
      </c>
      <c r="D2949" s="11">
        <v>38980</v>
      </c>
      <c r="E2949" s="11">
        <v>49875</v>
      </c>
      <c r="F2949" s="10" t="s">
        <v>19</v>
      </c>
      <c r="G2949" s="12">
        <v>71579.64</v>
      </c>
      <c r="H2949" s="12">
        <v>0</v>
      </c>
      <c r="I2949" s="12">
        <v>88.32</v>
      </c>
      <c r="J2949" s="12">
        <v>0</v>
      </c>
    </row>
    <row r="2950" spans="2:10" s="1" customFormat="1" ht="19.75" customHeight="1" x14ac:dyDescent="0.25">
      <c r="B2950" s="9" t="s">
        <v>18</v>
      </c>
      <c r="C2950" s="10" t="s">
        <v>21</v>
      </c>
      <c r="D2950" s="11">
        <v>39227</v>
      </c>
      <c r="E2950" s="11">
        <v>46479</v>
      </c>
      <c r="F2950" s="10" t="s">
        <v>19</v>
      </c>
      <c r="G2950" s="12">
        <v>0</v>
      </c>
      <c r="H2950" s="12">
        <v>0</v>
      </c>
      <c r="I2950" s="12">
        <v>0</v>
      </c>
      <c r="J2950" s="12">
        <v>0</v>
      </c>
    </row>
    <row r="2951" spans="2:10" s="1" customFormat="1" ht="19.75" customHeight="1" x14ac:dyDescent="0.25">
      <c r="B2951" s="9" t="s">
        <v>18</v>
      </c>
      <c r="C2951" s="10" t="s">
        <v>21</v>
      </c>
      <c r="D2951" s="11">
        <v>39448</v>
      </c>
      <c r="E2951" s="11">
        <v>46387</v>
      </c>
      <c r="F2951" s="10" t="s">
        <v>19</v>
      </c>
      <c r="G2951" s="12">
        <v>124200.21</v>
      </c>
      <c r="H2951" s="12">
        <v>0</v>
      </c>
      <c r="I2951" s="12">
        <v>0</v>
      </c>
      <c r="J2951" s="12">
        <v>0</v>
      </c>
    </row>
    <row r="2952" spans="2:10" s="1" customFormat="1" ht="19.75" customHeight="1" x14ac:dyDescent="0.25">
      <c r="B2952" s="9" t="s">
        <v>18</v>
      </c>
      <c r="C2952" s="10" t="s">
        <v>21</v>
      </c>
      <c r="D2952" s="11">
        <v>39539</v>
      </c>
      <c r="E2952" s="11">
        <v>47594</v>
      </c>
      <c r="F2952" s="10" t="s">
        <v>17</v>
      </c>
      <c r="G2952" s="12">
        <v>21235</v>
      </c>
      <c r="H2952" s="12">
        <v>0</v>
      </c>
      <c r="I2952" s="12">
        <v>0</v>
      </c>
      <c r="J2952" s="12">
        <v>0</v>
      </c>
    </row>
    <row r="2953" spans="2:10" s="1" customFormat="1" ht="19.75" customHeight="1" x14ac:dyDescent="0.25">
      <c r="B2953" s="9" t="s">
        <v>18</v>
      </c>
      <c r="C2953" s="10" t="s">
        <v>21</v>
      </c>
      <c r="D2953" s="11">
        <v>39662</v>
      </c>
      <c r="E2953" s="11">
        <v>50609</v>
      </c>
      <c r="F2953" s="10" t="s">
        <v>19</v>
      </c>
      <c r="G2953" s="12">
        <v>70621.919999999998</v>
      </c>
      <c r="H2953" s="12">
        <v>0</v>
      </c>
      <c r="I2953" s="12">
        <v>0</v>
      </c>
      <c r="J2953" s="12">
        <v>0</v>
      </c>
    </row>
    <row r="2954" spans="2:10" s="1" customFormat="1" ht="19.75" customHeight="1" x14ac:dyDescent="0.25">
      <c r="B2954" s="9" t="s">
        <v>18</v>
      </c>
      <c r="C2954" s="10" t="s">
        <v>22</v>
      </c>
      <c r="D2954" s="11">
        <v>45772</v>
      </c>
      <c r="E2954" s="11">
        <v>48579</v>
      </c>
      <c r="F2954" s="10" t="s">
        <v>19</v>
      </c>
      <c r="G2954" s="12">
        <v>100000</v>
      </c>
      <c r="H2954" s="12">
        <v>0</v>
      </c>
      <c r="I2954" s="12">
        <v>0</v>
      </c>
      <c r="J2954" s="12">
        <v>0</v>
      </c>
    </row>
    <row r="2955" spans="2:10" s="1" customFormat="1" ht="41.15" customHeight="1" x14ac:dyDescent="0.25">
      <c r="B2955" s="9" t="s">
        <v>23</v>
      </c>
      <c r="C2955" s="10" t="s">
        <v>16</v>
      </c>
      <c r="D2955" s="11">
        <v>37408</v>
      </c>
      <c r="E2955" s="11">
        <v>48366</v>
      </c>
      <c r="F2955" s="10" t="s">
        <v>17</v>
      </c>
      <c r="G2955" s="12">
        <v>28162.16</v>
      </c>
      <c r="H2955" s="12">
        <v>0</v>
      </c>
      <c r="I2955" s="12">
        <v>0</v>
      </c>
      <c r="J2955" s="12">
        <v>0</v>
      </c>
    </row>
    <row r="2956" spans="2:10" s="1" customFormat="1" ht="41.15" customHeight="1" x14ac:dyDescent="0.25">
      <c r="B2956" s="9" t="s">
        <v>23</v>
      </c>
      <c r="C2956" s="10" t="s">
        <v>16</v>
      </c>
      <c r="D2956" s="11">
        <v>42400</v>
      </c>
      <c r="E2956" s="11">
        <v>47879</v>
      </c>
      <c r="F2956" s="10" t="s">
        <v>17</v>
      </c>
      <c r="G2956" s="12">
        <v>125910.99</v>
      </c>
      <c r="H2956" s="12">
        <v>0</v>
      </c>
      <c r="I2956" s="12">
        <v>0</v>
      </c>
      <c r="J2956" s="12">
        <v>0</v>
      </c>
    </row>
    <row r="2957" spans="2:10" s="1" customFormat="1" ht="41.15" customHeight="1" x14ac:dyDescent="0.25">
      <c r="B2957" s="9" t="s">
        <v>23</v>
      </c>
      <c r="C2957" s="10" t="s">
        <v>16</v>
      </c>
      <c r="D2957" s="11">
        <v>42736</v>
      </c>
      <c r="E2957" s="11">
        <v>46053</v>
      </c>
      <c r="F2957" s="10" t="s">
        <v>17</v>
      </c>
      <c r="G2957" s="12">
        <v>0</v>
      </c>
      <c r="H2957" s="12">
        <v>0</v>
      </c>
      <c r="I2957" s="12">
        <v>0</v>
      </c>
      <c r="J2957" s="12">
        <v>0</v>
      </c>
    </row>
    <row r="2958" spans="2:10" s="1" customFormat="1" ht="41.15" customHeight="1" x14ac:dyDescent="0.25">
      <c r="B2958" s="9" t="s">
        <v>23</v>
      </c>
      <c r="C2958" s="10" t="s">
        <v>16</v>
      </c>
      <c r="D2958" s="11">
        <v>42873</v>
      </c>
      <c r="E2958" s="11">
        <v>48334</v>
      </c>
      <c r="F2958" s="10" t="s">
        <v>17</v>
      </c>
      <c r="G2958" s="12">
        <v>10640</v>
      </c>
      <c r="H2958" s="12">
        <v>0</v>
      </c>
      <c r="I2958" s="12">
        <v>0</v>
      </c>
      <c r="J2958" s="12">
        <v>0</v>
      </c>
    </row>
    <row r="2959" spans="2:10" s="1" customFormat="1" ht="41.15" customHeight="1" x14ac:dyDescent="0.25">
      <c r="B2959" s="9" t="s">
        <v>23</v>
      </c>
      <c r="C2959" s="10" t="s">
        <v>16</v>
      </c>
      <c r="D2959" s="11">
        <v>42916</v>
      </c>
      <c r="E2959" s="11">
        <v>48579</v>
      </c>
      <c r="F2959" s="10" t="s">
        <v>17</v>
      </c>
      <c r="G2959" s="12">
        <v>15840</v>
      </c>
      <c r="H2959" s="12">
        <v>0</v>
      </c>
      <c r="I2959" s="12">
        <v>0</v>
      </c>
      <c r="J2959" s="12">
        <v>0</v>
      </c>
    </row>
    <row r="2960" spans="2:10" s="1" customFormat="1" ht="41.15" customHeight="1" x14ac:dyDescent="0.25">
      <c r="B2960" s="9" t="s">
        <v>23</v>
      </c>
      <c r="C2960" s="10" t="s">
        <v>16</v>
      </c>
      <c r="D2960" s="11">
        <v>42933</v>
      </c>
      <c r="E2960" s="11">
        <v>48412</v>
      </c>
      <c r="F2960" s="10" t="s">
        <v>17</v>
      </c>
      <c r="G2960" s="12">
        <v>12480</v>
      </c>
      <c r="H2960" s="12">
        <v>0</v>
      </c>
      <c r="I2960" s="12">
        <v>0</v>
      </c>
      <c r="J2960" s="12">
        <v>0</v>
      </c>
    </row>
    <row r="2961" spans="2:10" s="1" customFormat="1" ht="41.15" customHeight="1" x14ac:dyDescent="0.25">
      <c r="B2961" s="9" t="s">
        <v>23</v>
      </c>
      <c r="C2961" s="10" t="s">
        <v>16</v>
      </c>
      <c r="D2961" s="11">
        <v>43129</v>
      </c>
      <c r="E2961" s="11">
        <v>46502</v>
      </c>
      <c r="F2961" s="10" t="s">
        <v>17</v>
      </c>
      <c r="G2961" s="12">
        <v>17030.59</v>
      </c>
      <c r="H2961" s="12">
        <v>0</v>
      </c>
      <c r="I2961" s="12">
        <v>0</v>
      </c>
      <c r="J2961" s="12">
        <v>0</v>
      </c>
    </row>
    <row r="2962" spans="2:10" s="1" customFormat="1" ht="41.15" customHeight="1" x14ac:dyDescent="0.25">
      <c r="B2962" s="9" t="s">
        <v>23</v>
      </c>
      <c r="C2962" s="10" t="s">
        <v>16</v>
      </c>
      <c r="D2962" s="11">
        <v>43378</v>
      </c>
      <c r="E2962" s="11">
        <v>47021</v>
      </c>
      <c r="F2962" s="10" t="s">
        <v>17</v>
      </c>
      <c r="G2962" s="12">
        <v>283444.71999999997</v>
      </c>
      <c r="H2962" s="12">
        <v>0</v>
      </c>
      <c r="I2962" s="12">
        <v>0</v>
      </c>
      <c r="J2962" s="12">
        <v>0</v>
      </c>
    </row>
    <row r="2963" spans="2:10" s="1" customFormat="1" ht="41.15" customHeight="1" x14ac:dyDescent="0.25">
      <c r="B2963" s="9" t="s">
        <v>23</v>
      </c>
      <c r="C2963" s="10" t="s">
        <v>16</v>
      </c>
      <c r="D2963" s="11">
        <v>43464</v>
      </c>
      <c r="E2963" s="11">
        <v>47307</v>
      </c>
      <c r="F2963" s="10" t="s">
        <v>17</v>
      </c>
      <c r="G2963" s="12">
        <v>8803.39</v>
      </c>
      <c r="H2963" s="12">
        <v>0</v>
      </c>
      <c r="I2963" s="12">
        <v>0</v>
      </c>
      <c r="J2963" s="12">
        <v>0</v>
      </c>
    </row>
    <row r="2964" spans="2:10" s="1" customFormat="1" ht="41.15" customHeight="1" x14ac:dyDescent="0.25">
      <c r="B2964" s="9" t="s">
        <v>23</v>
      </c>
      <c r="C2964" s="10" t="s">
        <v>16</v>
      </c>
      <c r="D2964" s="11">
        <v>43629</v>
      </c>
      <c r="E2964" s="11">
        <v>46053</v>
      </c>
      <c r="F2964" s="10" t="s">
        <v>17</v>
      </c>
      <c r="G2964" s="12">
        <v>0</v>
      </c>
      <c r="H2964" s="12">
        <v>0</v>
      </c>
      <c r="I2964" s="12">
        <v>0</v>
      </c>
      <c r="J2964" s="12">
        <v>0</v>
      </c>
    </row>
    <row r="2965" spans="2:10" s="1" customFormat="1" ht="41.15" customHeight="1" x14ac:dyDescent="0.25">
      <c r="B2965" s="9" t="s">
        <v>23</v>
      </c>
      <c r="C2965" s="10" t="s">
        <v>16</v>
      </c>
      <c r="D2965" s="11">
        <v>43677</v>
      </c>
      <c r="E2965" s="11">
        <v>46553</v>
      </c>
      <c r="F2965" s="10" t="s">
        <v>17</v>
      </c>
      <c r="G2965" s="12">
        <v>11847.35</v>
      </c>
      <c r="H2965" s="12">
        <v>0</v>
      </c>
      <c r="I2965" s="12">
        <v>0</v>
      </c>
      <c r="J2965" s="12">
        <v>0</v>
      </c>
    </row>
    <row r="2966" spans="2:10" s="1" customFormat="1" ht="41.15" customHeight="1" x14ac:dyDescent="0.25">
      <c r="B2966" s="9" t="s">
        <v>23</v>
      </c>
      <c r="C2966" s="10" t="s">
        <v>16</v>
      </c>
      <c r="D2966" s="11">
        <v>43830</v>
      </c>
      <c r="E2966" s="11">
        <v>47477</v>
      </c>
      <c r="F2966" s="10" t="s">
        <v>17</v>
      </c>
      <c r="G2966" s="12">
        <v>102881.68</v>
      </c>
      <c r="H2966" s="12">
        <v>0</v>
      </c>
      <c r="I2966" s="12">
        <v>0</v>
      </c>
      <c r="J2966" s="12">
        <v>0</v>
      </c>
    </row>
    <row r="2967" spans="2:10" s="1" customFormat="1" ht="41.15" customHeight="1" x14ac:dyDescent="0.25">
      <c r="B2967" s="9" t="s">
        <v>23</v>
      </c>
      <c r="C2967" s="10" t="s">
        <v>16</v>
      </c>
      <c r="D2967" s="11">
        <v>43830</v>
      </c>
      <c r="E2967" s="11">
        <v>51107</v>
      </c>
      <c r="F2967" s="10" t="s">
        <v>17</v>
      </c>
      <c r="G2967" s="12">
        <v>52000</v>
      </c>
      <c r="H2967" s="12">
        <v>0</v>
      </c>
      <c r="I2967" s="12">
        <v>0</v>
      </c>
      <c r="J2967" s="12">
        <v>0</v>
      </c>
    </row>
    <row r="2968" spans="2:10" s="1" customFormat="1" ht="41.15" customHeight="1" x14ac:dyDescent="0.25">
      <c r="B2968" s="9" t="s">
        <v>23</v>
      </c>
      <c r="C2968" s="10" t="s">
        <v>16</v>
      </c>
      <c r="D2968" s="11">
        <v>44075</v>
      </c>
      <c r="E2968" s="11">
        <v>48335</v>
      </c>
      <c r="F2968" s="10" t="s">
        <v>17</v>
      </c>
      <c r="G2968" s="12">
        <v>31050</v>
      </c>
      <c r="H2968" s="12">
        <v>0</v>
      </c>
      <c r="I2968" s="12">
        <v>0</v>
      </c>
      <c r="J2968" s="12">
        <v>0</v>
      </c>
    </row>
    <row r="2969" spans="2:10" s="1" customFormat="1" ht="41.15" customHeight="1" x14ac:dyDescent="0.25">
      <c r="B2969" s="9" t="s">
        <v>23</v>
      </c>
      <c r="C2969" s="10" t="s">
        <v>16</v>
      </c>
      <c r="D2969" s="11">
        <v>44075</v>
      </c>
      <c r="E2969" s="11">
        <v>49552</v>
      </c>
      <c r="F2969" s="10" t="s">
        <v>17</v>
      </c>
      <c r="G2969" s="12">
        <v>17980</v>
      </c>
      <c r="H2969" s="12">
        <v>0</v>
      </c>
      <c r="I2969" s="12">
        <v>0</v>
      </c>
      <c r="J2969" s="12">
        <v>0</v>
      </c>
    </row>
    <row r="2970" spans="2:10" s="1" customFormat="1" ht="41.15" customHeight="1" x14ac:dyDescent="0.25">
      <c r="B2970" s="9" t="s">
        <v>23</v>
      </c>
      <c r="C2970" s="10" t="s">
        <v>16</v>
      </c>
      <c r="D2970" s="11">
        <v>44135</v>
      </c>
      <c r="E2970" s="11">
        <v>49582</v>
      </c>
      <c r="F2970" s="10" t="s">
        <v>17</v>
      </c>
      <c r="G2970" s="12">
        <v>19890</v>
      </c>
      <c r="H2970" s="12">
        <v>0</v>
      </c>
      <c r="I2970" s="12">
        <v>0</v>
      </c>
      <c r="J2970" s="12">
        <v>0</v>
      </c>
    </row>
    <row r="2971" spans="2:10" s="1" customFormat="1" ht="41.15" customHeight="1" x14ac:dyDescent="0.25">
      <c r="B2971" s="9" t="s">
        <v>23</v>
      </c>
      <c r="C2971" s="10" t="s">
        <v>16</v>
      </c>
      <c r="D2971" s="11">
        <v>44155</v>
      </c>
      <c r="E2971" s="11">
        <v>47817</v>
      </c>
      <c r="F2971" s="10" t="s">
        <v>17</v>
      </c>
      <c r="G2971" s="12">
        <v>40632</v>
      </c>
      <c r="H2971" s="12">
        <v>0</v>
      </c>
      <c r="I2971" s="12">
        <v>0</v>
      </c>
      <c r="J2971" s="12">
        <v>0</v>
      </c>
    </row>
    <row r="2972" spans="2:10" s="1" customFormat="1" ht="41.15" customHeight="1" x14ac:dyDescent="0.25">
      <c r="B2972" s="9" t="s">
        <v>23</v>
      </c>
      <c r="C2972" s="10" t="s">
        <v>16</v>
      </c>
      <c r="D2972" s="11">
        <v>44193</v>
      </c>
      <c r="E2972" s="11">
        <v>47117</v>
      </c>
      <c r="F2972" s="10" t="s">
        <v>17</v>
      </c>
      <c r="G2972" s="12">
        <v>0</v>
      </c>
      <c r="H2972" s="12">
        <v>0</v>
      </c>
      <c r="I2972" s="12">
        <v>0</v>
      </c>
      <c r="J2972" s="12">
        <v>0</v>
      </c>
    </row>
    <row r="2973" spans="2:10" s="1" customFormat="1" ht="41.15" customHeight="1" x14ac:dyDescent="0.25">
      <c r="B2973" s="9" t="s">
        <v>23</v>
      </c>
      <c r="C2973" s="10" t="s">
        <v>16</v>
      </c>
      <c r="D2973" s="11">
        <v>44562</v>
      </c>
      <c r="E2973" s="11">
        <v>49795</v>
      </c>
      <c r="F2973" s="10" t="s">
        <v>19</v>
      </c>
      <c r="G2973" s="12">
        <v>13500.1</v>
      </c>
      <c r="H2973" s="12">
        <v>0</v>
      </c>
      <c r="I2973" s="12">
        <v>0</v>
      </c>
      <c r="J2973" s="12">
        <v>0</v>
      </c>
    </row>
    <row r="2974" spans="2:10" s="1" customFormat="1" ht="41.15" customHeight="1" x14ac:dyDescent="0.25">
      <c r="B2974" s="9" t="s">
        <v>23</v>
      </c>
      <c r="C2974" s="10" t="s">
        <v>16</v>
      </c>
      <c r="D2974" s="11">
        <v>44591</v>
      </c>
      <c r="E2974" s="11">
        <v>46387</v>
      </c>
      <c r="F2974" s="10" t="s">
        <v>17</v>
      </c>
      <c r="G2974" s="12">
        <v>1691.15</v>
      </c>
      <c r="H2974" s="12">
        <v>0</v>
      </c>
      <c r="I2974" s="12">
        <v>0</v>
      </c>
      <c r="J2974" s="12">
        <v>0</v>
      </c>
    </row>
    <row r="2975" spans="2:10" s="1" customFormat="1" ht="41.15" customHeight="1" x14ac:dyDescent="0.25">
      <c r="B2975" s="9" t="s">
        <v>23</v>
      </c>
      <c r="C2975" s="10" t="s">
        <v>16</v>
      </c>
      <c r="D2975" s="11">
        <v>44880</v>
      </c>
      <c r="E2975" s="11">
        <v>47781</v>
      </c>
      <c r="F2975" s="10" t="s">
        <v>17</v>
      </c>
      <c r="G2975" s="12">
        <v>415118.52</v>
      </c>
      <c r="H2975" s="12">
        <v>0</v>
      </c>
      <c r="I2975" s="12">
        <v>0</v>
      </c>
      <c r="J2975" s="12">
        <v>0</v>
      </c>
    </row>
    <row r="2976" spans="2:10" s="1" customFormat="1" ht="41.15" customHeight="1" x14ac:dyDescent="0.25">
      <c r="B2976" s="9" t="s">
        <v>23</v>
      </c>
      <c r="C2976" s="10" t="s">
        <v>16</v>
      </c>
      <c r="D2976" s="11">
        <v>44904</v>
      </c>
      <c r="E2976" s="11">
        <v>54788</v>
      </c>
      <c r="F2976" s="10" t="s">
        <v>17</v>
      </c>
      <c r="G2976" s="12">
        <v>161427.04999999999</v>
      </c>
      <c r="H2976" s="12">
        <v>0</v>
      </c>
      <c r="I2976" s="12">
        <v>0</v>
      </c>
      <c r="J2976" s="12">
        <v>0</v>
      </c>
    </row>
    <row r="2977" spans="2:10" s="1" customFormat="1" ht="41.15" customHeight="1" x14ac:dyDescent="0.25">
      <c r="B2977" s="9" t="s">
        <v>23</v>
      </c>
      <c r="C2977" s="10" t="s">
        <v>16</v>
      </c>
      <c r="D2977" s="11">
        <v>44927</v>
      </c>
      <c r="E2977" s="11">
        <v>47110</v>
      </c>
      <c r="F2977" s="10" t="s">
        <v>17</v>
      </c>
      <c r="G2977" s="12">
        <v>202562.89</v>
      </c>
      <c r="H2977" s="12">
        <v>0</v>
      </c>
      <c r="I2977" s="12">
        <v>0</v>
      </c>
      <c r="J2977" s="12">
        <v>0</v>
      </c>
    </row>
    <row r="2978" spans="2:10" s="1" customFormat="1" ht="41.15" customHeight="1" x14ac:dyDescent="0.25">
      <c r="B2978" s="9" t="s">
        <v>23</v>
      </c>
      <c r="C2978" s="10" t="s">
        <v>16</v>
      </c>
      <c r="D2978" s="11">
        <v>44927</v>
      </c>
      <c r="E2978" s="11">
        <v>48213</v>
      </c>
      <c r="F2978" s="10" t="s">
        <v>17</v>
      </c>
      <c r="G2978" s="12">
        <v>427380</v>
      </c>
      <c r="H2978" s="12">
        <v>0</v>
      </c>
      <c r="I2978" s="12">
        <v>2909.68</v>
      </c>
      <c r="J2978" s="12">
        <v>0</v>
      </c>
    </row>
    <row r="2979" spans="2:10" s="1" customFormat="1" ht="41.15" customHeight="1" x14ac:dyDescent="0.25">
      <c r="B2979" s="9" t="s">
        <v>23</v>
      </c>
      <c r="C2979" s="10" t="s">
        <v>16</v>
      </c>
      <c r="D2979" s="11">
        <v>44928</v>
      </c>
      <c r="E2979" s="11">
        <v>46752</v>
      </c>
      <c r="F2979" s="10" t="s">
        <v>17</v>
      </c>
      <c r="G2979" s="12">
        <v>128.33000000000001</v>
      </c>
      <c r="H2979" s="12">
        <v>0</v>
      </c>
      <c r="I2979" s="12">
        <v>0</v>
      </c>
      <c r="J2979" s="12">
        <v>0</v>
      </c>
    </row>
    <row r="2980" spans="2:10" s="1" customFormat="1" ht="41.15" customHeight="1" x14ac:dyDescent="0.25">
      <c r="B2980" s="9" t="s">
        <v>23</v>
      </c>
      <c r="C2980" s="10" t="s">
        <v>16</v>
      </c>
      <c r="D2980" s="11">
        <v>45174</v>
      </c>
      <c r="E2980" s="11">
        <v>46634</v>
      </c>
      <c r="F2980" s="10" t="s">
        <v>17</v>
      </c>
      <c r="G2980" s="12">
        <v>22557.48</v>
      </c>
      <c r="H2980" s="12">
        <v>0</v>
      </c>
      <c r="I2980" s="12">
        <v>0</v>
      </c>
      <c r="J2980" s="12">
        <v>0</v>
      </c>
    </row>
    <row r="2981" spans="2:10" s="1" customFormat="1" ht="41.15" customHeight="1" x14ac:dyDescent="0.25">
      <c r="B2981" s="9" t="s">
        <v>23</v>
      </c>
      <c r="C2981" s="10" t="s">
        <v>16</v>
      </c>
      <c r="D2981" s="11">
        <v>45462</v>
      </c>
      <c r="E2981" s="11">
        <v>47288</v>
      </c>
      <c r="F2981" s="10" t="s">
        <v>17</v>
      </c>
      <c r="G2981" s="12">
        <v>300</v>
      </c>
      <c r="H2981" s="12">
        <v>0</v>
      </c>
      <c r="I2981" s="12">
        <v>0</v>
      </c>
      <c r="J2981" s="12">
        <v>0</v>
      </c>
    </row>
    <row r="2982" spans="2:10" s="1" customFormat="1" ht="41.15" customHeight="1" x14ac:dyDescent="0.25">
      <c r="B2982" s="9" t="s">
        <v>23</v>
      </c>
      <c r="C2982" s="10" t="s">
        <v>16</v>
      </c>
      <c r="D2982" s="11">
        <v>45545</v>
      </c>
      <c r="E2982" s="11">
        <v>46305</v>
      </c>
      <c r="F2982" s="10" t="s">
        <v>17</v>
      </c>
      <c r="G2982" s="12">
        <v>56236.98</v>
      </c>
      <c r="H2982" s="12">
        <v>0</v>
      </c>
      <c r="I2982" s="12">
        <v>0</v>
      </c>
      <c r="J2982" s="12">
        <v>0</v>
      </c>
    </row>
    <row r="2983" spans="2:10" s="1" customFormat="1" ht="41.15" customHeight="1" x14ac:dyDescent="0.25">
      <c r="B2983" s="9" t="s">
        <v>23</v>
      </c>
      <c r="C2983" s="10" t="s">
        <v>16</v>
      </c>
      <c r="D2983" s="11">
        <v>45627</v>
      </c>
      <c r="E2983" s="11">
        <v>47009</v>
      </c>
      <c r="F2983" s="10" t="s">
        <v>17</v>
      </c>
      <c r="G2983" s="12">
        <v>57359.94</v>
      </c>
      <c r="H2983" s="12">
        <v>0</v>
      </c>
      <c r="I2983" s="12">
        <v>0</v>
      </c>
      <c r="J2983" s="12">
        <v>0</v>
      </c>
    </row>
    <row r="2984" spans="2:10" s="1" customFormat="1" ht="41.15" customHeight="1" x14ac:dyDescent="0.25">
      <c r="B2984" s="9" t="s">
        <v>23</v>
      </c>
      <c r="C2984" s="10" t="s">
        <v>16</v>
      </c>
      <c r="D2984" s="11">
        <v>45658</v>
      </c>
      <c r="E2984" s="11">
        <v>46023</v>
      </c>
      <c r="F2984" s="10" t="s">
        <v>17</v>
      </c>
      <c r="G2984" s="12">
        <v>240652.98</v>
      </c>
      <c r="H2984" s="12">
        <v>0</v>
      </c>
      <c r="I2984" s="12">
        <v>0</v>
      </c>
      <c r="J2984" s="12">
        <v>0</v>
      </c>
    </row>
    <row r="2985" spans="2:10" s="1" customFormat="1" ht="41.15" customHeight="1" x14ac:dyDescent="0.25">
      <c r="B2985" s="9" t="s">
        <v>23</v>
      </c>
      <c r="C2985" s="10" t="s">
        <v>16</v>
      </c>
      <c r="D2985" s="11">
        <v>45658</v>
      </c>
      <c r="E2985" s="11">
        <v>46387</v>
      </c>
      <c r="F2985" s="10" t="s">
        <v>17</v>
      </c>
      <c r="G2985" s="12">
        <v>246606.37</v>
      </c>
      <c r="H2985" s="12">
        <v>0</v>
      </c>
      <c r="I2985" s="12">
        <v>0</v>
      </c>
      <c r="J2985" s="12">
        <v>0</v>
      </c>
    </row>
    <row r="2986" spans="2:10" s="1" customFormat="1" ht="41.15" customHeight="1" x14ac:dyDescent="0.25">
      <c r="B2986" s="9" t="s">
        <v>23</v>
      </c>
      <c r="C2986" s="10" t="s">
        <v>16</v>
      </c>
      <c r="D2986" s="11">
        <v>45838</v>
      </c>
      <c r="E2986" s="11">
        <v>46048</v>
      </c>
      <c r="F2986" s="10" t="s">
        <v>17</v>
      </c>
      <c r="G2986" s="12">
        <v>14932.19</v>
      </c>
      <c r="H2986" s="12">
        <v>0</v>
      </c>
      <c r="I2986" s="12">
        <v>0</v>
      </c>
      <c r="J2986" s="12">
        <v>0</v>
      </c>
    </row>
    <row r="2987" spans="2:10" s="1" customFormat="1" ht="41.15" customHeight="1" x14ac:dyDescent="0.25">
      <c r="B2987" s="9" t="s">
        <v>23</v>
      </c>
      <c r="C2987" s="10" t="s">
        <v>16</v>
      </c>
      <c r="D2987" s="11">
        <v>45874</v>
      </c>
      <c r="E2987" s="11">
        <v>46939</v>
      </c>
      <c r="F2987" s="10" t="s">
        <v>17</v>
      </c>
      <c r="G2987" s="12">
        <v>13709.05</v>
      </c>
      <c r="H2987" s="12">
        <v>0</v>
      </c>
      <c r="I2987" s="12">
        <v>0</v>
      </c>
      <c r="J2987" s="12">
        <v>0</v>
      </c>
    </row>
    <row r="2988" spans="2:10" s="1" customFormat="1" ht="41.15" customHeight="1" x14ac:dyDescent="0.25">
      <c r="B2988" s="9" t="s">
        <v>23</v>
      </c>
      <c r="C2988" s="10" t="s">
        <v>16</v>
      </c>
      <c r="D2988" s="11">
        <v>45953</v>
      </c>
      <c r="E2988" s="11">
        <v>46721</v>
      </c>
      <c r="F2988" s="10" t="s">
        <v>17</v>
      </c>
      <c r="G2988" s="12">
        <v>35103.949999999997</v>
      </c>
      <c r="H2988" s="12">
        <v>0</v>
      </c>
      <c r="I2988" s="12">
        <v>0</v>
      </c>
      <c r="J2988" s="12">
        <v>0</v>
      </c>
    </row>
    <row r="2989" spans="2:10" s="1" customFormat="1" ht="41.15" customHeight="1" x14ac:dyDescent="0.25">
      <c r="B2989" s="9" t="s">
        <v>23</v>
      </c>
      <c r="C2989" s="10" t="s">
        <v>16</v>
      </c>
      <c r="D2989" s="11">
        <v>45976</v>
      </c>
      <c r="E2989" s="11">
        <v>46883</v>
      </c>
      <c r="F2989" s="10" t="s">
        <v>17</v>
      </c>
      <c r="G2989" s="12">
        <v>29229.98</v>
      </c>
      <c r="H2989" s="12">
        <v>0</v>
      </c>
      <c r="I2989" s="12">
        <v>0</v>
      </c>
      <c r="J2989" s="12">
        <v>0</v>
      </c>
    </row>
    <row r="2990" spans="2:10" s="1" customFormat="1" ht="41.15" customHeight="1" x14ac:dyDescent="0.25">
      <c r="B2990" s="9" t="s">
        <v>23</v>
      </c>
      <c r="C2990" s="10" t="s">
        <v>16</v>
      </c>
      <c r="D2990" s="11">
        <v>46006</v>
      </c>
      <c r="E2990" s="11">
        <v>46037</v>
      </c>
      <c r="F2990" s="10" t="s">
        <v>17</v>
      </c>
      <c r="G2990" s="12">
        <v>178.29</v>
      </c>
      <c r="H2990" s="12">
        <v>0</v>
      </c>
      <c r="I2990" s="12">
        <v>0</v>
      </c>
      <c r="J2990" s="12">
        <v>0</v>
      </c>
    </row>
    <row r="2991" spans="2:10" s="1" customFormat="1" ht="41.15" customHeight="1" x14ac:dyDescent="0.25">
      <c r="B2991" s="9" t="s">
        <v>23</v>
      </c>
      <c r="C2991" s="10" t="s">
        <v>16</v>
      </c>
      <c r="D2991" s="11">
        <v>46009</v>
      </c>
      <c r="E2991" s="11">
        <v>47469</v>
      </c>
      <c r="F2991" s="10" t="s">
        <v>19</v>
      </c>
      <c r="G2991" s="12">
        <v>22361.09</v>
      </c>
      <c r="H2991" s="12">
        <v>0</v>
      </c>
      <c r="I2991" s="12">
        <v>0</v>
      </c>
      <c r="J2991" s="12">
        <v>0</v>
      </c>
    </row>
    <row r="2992" spans="2:10" s="1" customFormat="1" ht="41.15" customHeight="1" x14ac:dyDescent="0.25">
      <c r="B2992" s="9" t="s">
        <v>23</v>
      </c>
      <c r="C2992" s="10" t="s">
        <v>16</v>
      </c>
      <c r="D2992" s="11">
        <v>46022</v>
      </c>
      <c r="E2992" s="11">
        <v>46091</v>
      </c>
      <c r="F2992" s="10" t="s">
        <v>17</v>
      </c>
      <c r="G2992" s="12">
        <v>243176.31</v>
      </c>
      <c r="H2992" s="12">
        <v>0</v>
      </c>
      <c r="I2992" s="12">
        <v>0</v>
      </c>
      <c r="J2992" s="12">
        <v>0</v>
      </c>
    </row>
    <row r="2993" spans="2:10" s="1" customFormat="1" ht="41.15" customHeight="1" x14ac:dyDescent="0.25">
      <c r="B2993" s="9" t="s">
        <v>23</v>
      </c>
      <c r="C2993" s="10" t="s">
        <v>16</v>
      </c>
      <c r="D2993" s="11">
        <v>46022</v>
      </c>
      <c r="E2993" s="11">
        <v>46387</v>
      </c>
      <c r="F2993" s="10" t="s">
        <v>17</v>
      </c>
      <c r="G2993" s="12">
        <v>1320</v>
      </c>
      <c r="H2993" s="12">
        <v>0</v>
      </c>
      <c r="I2993" s="12">
        <v>0</v>
      </c>
      <c r="J2993" s="12">
        <v>0</v>
      </c>
    </row>
    <row r="2994" spans="2:10" s="1" customFormat="1" ht="30.4" customHeight="1" x14ac:dyDescent="0.25">
      <c r="B2994" s="9" t="s">
        <v>24</v>
      </c>
      <c r="C2994" s="10" t="s">
        <v>16</v>
      </c>
      <c r="D2994" s="11">
        <v>39813</v>
      </c>
      <c r="E2994" s="11">
        <v>47118</v>
      </c>
      <c r="F2994" s="10" t="s">
        <v>17</v>
      </c>
      <c r="G2994" s="12">
        <v>42674.58</v>
      </c>
      <c r="H2994" s="12">
        <v>0</v>
      </c>
      <c r="I2994" s="12">
        <v>0</v>
      </c>
      <c r="J2994" s="12">
        <v>0</v>
      </c>
    </row>
    <row r="2995" spans="2:10" s="1" customFormat="1" ht="30.4" customHeight="1" x14ac:dyDescent="0.25">
      <c r="B2995" s="9" t="s">
        <v>24</v>
      </c>
      <c r="C2995" s="10" t="s">
        <v>16</v>
      </c>
      <c r="D2995" s="11">
        <v>42736</v>
      </c>
      <c r="E2995" s="11">
        <v>46053</v>
      </c>
      <c r="F2995" s="10" t="s">
        <v>17</v>
      </c>
      <c r="G2995" s="12">
        <v>4873.26</v>
      </c>
      <c r="H2995" s="12">
        <v>0</v>
      </c>
      <c r="I2995" s="12">
        <v>0</v>
      </c>
      <c r="J2995" s="12">
        <v>0</v>
      </c>
    </row>
    <row r="2996" spans="2:10" s="1" customFormat="1" ht="30.4" customHeight="1" x14ac:dyDescent="0.25">
      <c r="B2996" s="9" t="s">
        <v>24</v>
      </c>
      <c r="C2996" s="10" t="s">
        <v>16</v>
      </c>
      <c r="D2996" s="11">
        <v>42736</v>
      </c>
      <c r="E2996" s="11">
        <v>46387</v>
      </c>
      <c r="F2996" s="10" t="s">
        <v>17</v>
      </c>
      <c r="G2996" s="12">
        <v>68575.3</v>
      </c>
      <c r="H2996" s="12">
        <v>0</v>
      </c>
      <c r="I2996" s="12">
        <v>0</v>
      </c>
      <c r="J2996" s="12">
        <v>0</v>
      </c>
    </row>
    <row r="2997" spans="2:10" s="1" customFormat="1" ht="30.4" customHeight="1" x14ac:dyDescent="0.25">
      <c r="B2997" s="9" t="s">
        <v>24</v>
      </c>
      <c r="C2997" s="10" t="s">
        <v>16</v>
      </c>
      <c r="D2997" s="11">
        <v>42948</v>
      </c>
      <c r="E2997" s="11">
        <v>46052</v>
      </c>
      <c r="F2997" s="10" t="s">
        <v>17</v>
      </c>
      <c r="G2997" s="12">
        <v>1999.99</v>
      </c>
      <c r="H2997" s="12">
        <v>0</v>
      </c>
      <c r="I2997" s="12">
        <v>0</v>
      </c>
      <c r="J2997" s="12">
        <v>0</v>
      </c>
    </row>
    <row r="2998" spans="2:10" s="1" customFormat="1" ht="30.4" customHeight="1" x14ac:dyDescent="0.25">
      <c r="B2998" s="9" t="s">
        <v>24</v>
      </c>
      <c r="C2998" s="10" t="s">
        <v>16</v>
      </c>
      <c r="D2998" s="11">
        <v>43101</v>
      </c>
      <c r="E2998" s="11">
        <v>46081</v>
      </c>
      <c r="F2998" s="10" t="s">
        <v>17</v>
      </c>
      <c r="G2998" s="12">
        <v>169</v>
      </c>
      <c r="H2998" s="12">
        <v>0</v>
      </c>
      <c r="I2998" s="12">
        <v>0</v>
      </c>
      <c r="J2998" s="12">
        <v>0</v>
      </c>
    </row>
    <row r="2999" spans="2:10" s="1" customFormat="1" ht="30.4" customHeight="1" x14ac:dyDescent="0.25">
      <c r="B2999" s="9" t="s">
        <v>24</v>
      </c>
      <c r="C2999" s="10" t="s">
        <v>16</v>
      </c>
      <c r="D2999" s="11">
        <v>43101</v>
      </c>
      <c r="E2999" s="11">
        <v>46112</v>
      </c>
      <c r="F2999" s="10" t="s">
        <v>17</v>
      </c>
      <c r="G2999" s="12">
        <v>5851.55</v>
      </c>
      <c r="H2999" s="12">
        <v>0</v>
      </c>
      <c r="I2999" s="12">
        <v>0</v>
      </c>
      <c r="J2999" s="12">
        <v>0</v>
      </c>
    </row>
    <row r="3000" spans="2:10" s="1" customFormat="1" ht="30.4" customHeight="1" x14ac:dyDescent="0.25">
      <c r="B3000" s="9" t="s">
        <v>24</v>
      </c>
      <c r="C3000" s="10" t="s">
        <v>16</v>
      </c>
      <c r="D3000" s="11">
        <v>43101</v>
      </c>
      <c r="E3000" s="11">
        <v>46387</v>
      </c>
      <c r="F3000" s="10" t="s">
        <v>17</v>
      </c>
      <c r="G3000" s="12">
        <v>218802.01</v>
      </c>
      <c r="H3000" s="12">
        <v>0</v>
      </c>
      <c r="I3000" s="12">
        <v>0</v>
      </c>
      <c r="J3000" s="12">
        <v>0</v>
      </c>
    </row>
    <row r="3001" spans="2:10" s="1" customFormat="1" ht="30.4" customHeight="1" x14ac:dyDescent="0.25">
      <c r="B3001" s="9" t="s">
        <v>24</v>
      </c>
      <c r="C3001" s="10" t="s">
        <v>16</v>
      </c>
      <c r="D3001" s="11">
        <v>43101</v>
      </c>
      <c r="E3001" s="11">
        <v>47118</v>
      </c>
      <c r="F3001" s="10" t="s">
        <v>17</v>
      </c>
      <c r="G3001" s="12">
        <v>65641.789999999994</v>
      </c>
      <c r="H3001" s="12">
        <v>0</v>
      </c>
      <c r="I3001" s="12">
        <v>0</v>
      </c>
      <c r="J3001" s="12">
        <v>0</v>
      </c>
    </row>
    <row r="3002" spans="2:10" s="1" customFormat="1" ht="30.4" customHeight="1" x14ac:dyDescent="0.25">
      <c r="B3002" s="9" t="s">
        <v>24</v>
      </c>
      <c r="C3002" s="10" t="s">
        <v>16</v>
      </c>
      <c r="D3002" s="11">
        <v>43282</v>
      </c>
      <c r="E3002" s="11">
        <v>46387</v>
      </c>
      <c r="F3002" s="10" t="s">
        <v>17</v>
      </c>
      <c r="G3002" s="12">
        <v>967248.24</v>
      </c>
      <c r="H3002" s="12">
        <v>0</v>
      </c>
      <c r="I3002" s="12">
        <v>0</v>
      </c>
      <c r="J3002" s="12">
        <v>0</v>
      </c>
    </row>
    <row r="3003" spans="2:10" s="1" customFormat="1" ht="30.4" customHeight="1" x14ac:dyDescent="0.25">
      <c r="B3003" s="9" t="s">
        <v>24</v>
      </c>
      <c r="C3003" s="10" t="s">
        <v>16</v>
      </c>
      <c r="D3003" s="11">
        <v>43435</v>
      </c>
      <c r="E3003" s="11">
        <v>46042</v>
      </c>
      <c r="F3003" s="10" t="s">
        <v>17</v>
      </c>
      <c r="G3003" s="12">
        <v>971.93</v>
      </c>
      <c r="H3003" s="12">
        <v>0</v>
      </c>
      <c r="I3003" s="12">
        <v>0</v>
      </c>
      <c r="J3003" s="12">
        <v>0</v>
      </c>
    </row>
    <row r="3004" spans="2:10" s="1" customFormat="1" ht="30.4" customHeight="1" x14ac:dyDescent="0.25">
      <c r="B3004" s="9" t="s">
        <v>24</v>
      </c>
      <c r="C3004" s="10" t="s">
        <v>16</v>
      </c>
      <c r="D3004" s="11">
        <v>43435</v>
      </c>
      <c r="E3004" s="11">
        <v>46996</v>
      </c>
      <c r="F3004" s="10" t="s">
        <v>17</v>
      </c>
      <c r="G3004" s="12">
        <v>24866.400000000001</v>
      </c>
      <c r="H3004" s="12">
        <v>0</v>
      </c>
      <c r="I3004" s="12">
        <v>0</v>
      </c>
      <c r="J3004" s="12">
        <v>0</v>
      </c>
    </row>
    <row r="3005" spans="2:10" s="1" customFormat="1" ht="30.4" customHeight="1" x14ac:dyDescent="0.25">
      <c r="B3005" s="9" t="s">
        <v>24</v>
      </c>
      <c r="C3005" s="10" t="s">
        <v>16</v>
      </c>
      <c r="D3005" s="11">
        <v>43451</v>
      </c>
      <c r="E3005" s="11">
        <v>46372</v>
      </c>
      <c r="F3005" s="10" t="s">
        <v>17</v>
      </c>
      <c r="G3005" s="12">
        <v>51927.44</v>
      </c>
      <c r="H3005" s="12">
        <v>0</v>
      </c>
      <c r="I3005" s="12">
        <v>0</v>
      </c>
      <c r="J3005" s="12">
        <v>0</v>
      </c>
    </row>
    <row r="3006" spans="2:10" s="1" customFormat="1" ht="30.4" customHeight="1" x14ac:dyDescent="0.25">
      <c r="B3006" s="9" t="s">
        <v>24</v>
      </c>
      <c r="C3006" s="10" t="s">
        <v>16</v>
      </c>
      <c r="D3006" s="11">
        <v>43464</v>
      </c>
      <c r="E3006" s="11">
        <v>46023</v>
      </c>
      <c r="F3006" s="10" t="s">
        <v>17</v>
      </c>
      <c r="G3006" s="12">
        <v>6748.55</v>
      </c>
      <c r="H3006" s="12">
        <v>0</v>
      </c>
      <c r="I3006" s="12">
        <v>0</v>
      </c>
      <c r="J3006" s="12">
        <v>0</v>
      </c>
    </row>
    <row r="3007" spans="2:10" s="1" customFormat="1" ht="30.4" customHeight="1" x14ac:dyDescent="0.25">
      <c r="B3007" s="9" t="s">
        <v>24</v>
      </c>
      <c r="C3007" s="10" t="s">
        <v>16</v>
      </c>
      <c r="D3007" s="11">
        <v>43464</v>
      </c>
      <c r="E3007" s="11">
        <v>46023</v>
      </c>
      <c r="F3007" s="10" t="s">
        <v>19</v>
      </c>
      <c r="G3007" s="12">
        <v>26442.89</v>
      </c>
      <c r="H3007" s="12">
        <v>0</v>
      </c>
      <c r="I3007" s="12">
        <v>0</v>
      </c>
      <c r="J3007" s="12">
        <v>0</v>
      </c>
    </row>
    <row r="3008" spans="2:10" s="1" customFormat="1" ht="30.4" customHeight="1" x14ac:dyDescent="0.25">
      <c r="B3008" s="9" t="s">
        <v>24</v>
      </c>
      <c r="C3008" s="10" t="s">
        <v>16</v>
      </c>
      <c r="D3008" s="11">
        <v>43464</v>
      </c>
      <c r="E3008" s="11">
        <v>46024</v>
      </c>
      <c r="F3008" s="10" t="s">
        <v>17</v>
      </c>
      <c r="G3008" s="12">
        <v>1313</v>
      </c>
      <c r="H3008" s="12">
        <v>0</v>
      </c>
      <c r="I3008" s="12">
        <v>0</v>
      </c>
      <c r="J3008" s="12">
        <v>0</v>
      </c>
    </row>
    <row r="3009" spans="2:10" s="1" customFormat="1" ht="30.4" customHeight="1" x14ac:dyDescent="0.25">
      <c r="B3009" s="9" t="s">
        <v>24</v>
      </c>
      <c r="C3009" s="10" t="s">
        <v>16</v>
      </c>
      <c r="D3009" s="11">
        <v>43464</v>
      </c>
      <c r="E3009" s="11">
        <v>46036</v>
      </c>
      <c r="F3009" s="10" t="s">
        <v>17</v>
      </c>
      <c r="G3009" s="12">
        <v>773.46</v>
      </c>
      <c r="H3009" s="12">
        <v>0</v>
      </c>
      <c r="I3009" s="12">
        <v>0</v>
      </c>
      <c r="J3009" s="12">
        <v>0</v>
      </c>
    </row>
    <row r="3010" spans="2:10" s="1" customFormat="1" ht="30.4" customHeight="1" x14ac:dyDescent="0.25">
      <c r="B3010" s="9" t="s">
        <v>24</v>
      </c>
      <c r="C3010" s="10" t="s">
        <v>16</v>
      </c>
      <c r="D3010" s="11">
        <v>43464</v>
      </c>
      <c r="E3010" s="11">
        <v>46037</v>
      </c>
      <c r="F3010" s="10" t="s">
        <v>17</v>
      </c>
      <c r="G3010" s="12">
        <v>130</v>
      </c>
      <c r="H3010" s="12">
        <v>0</v>
      </c>
      <c r="I3010" s="12">
        <v>0</v>
      </c>
      <c r="J3010" s="12">
        <v>0</v>
      </c>
    </row>
    <row r="3011" spans="2:10" s="1" customFormat="1" ht="30.4" customHeight="1" x14ac:dyDescent="0.25">
      <c r="B3011" s="9" t="s">
        <v>24</v>
      </c>
      <c r="C3011" s="10" t="s">
        <v>16</v>
      </c>
      <c r="D3011" s="11">
        <v>43464</v>
      </c>
      <c r="E3011" s="11">
        <v>46053</v>
      </c>
      <c r="F3011" s="10" t="s">
        <v>17</v>
      </c>
      <c r="G3011" s="12">
        <v>72096.09</v>
      </c>
      <c r="H3011" s="12">
        <v>0</v>
      </c>
      <c r="I3011" s="12">
        <v>0</v>
      </c>
      <c r="J3011" s="12">
        <v>0</v>
      </c>
    </row>
    <row r="3012" spans="2:10" s="1" customFormat="1" ht="30.4" customHeight="1" x14ac:dyDescent="0.25">
      <c r="B3012" s="9" t="s">
        <v>24</v>
      </c>
      <c r="C3012" s="10" t="s">
        <v>16</v>
      </c>
      <c r="D3012" s="11">
        <v>43464</v>
      </c>
      <c r="E3012" s="11">
        <v>46064</v>
      </c>
      <c r="F3012" s="10" t="s">
        <v>17</v>
      </c>
      <c r="G3012" s="12">
        <v>4022.02</v>
      </c>
      <c r="H3012" s="12">
        <v>0</v>
      </c>
      <c r="I3012" s="12">
        <v>0</v>
      </c>
      <c r="J3012" s="12">
        <v>0</v>
      </c>
    </row>
    <row r="3013" spans="2:10" s="1" customFormat="1" ht="30.4" customHeight="1" x14ac:dyDescent="0.25">
      <c r="B3013" s="9" t="s">
        <v>24</v>
      </c>
      <c r="C3013" s="10" t="s">
        <v>16</v>
      </c>
      <c r="D3013" s="11">
        <v>43464</v>
      </c>
      <c r="E3013" s="11">
        <v>46081</v>
      </c>
      <c r="F3013" s="10" t="s">
        <v>19</v>
      </c>
      <c r="G3013" s="12">
        <v>2737.61</v>
      </c>
      <c r="H3013" s="12">
        <v>0</v>
      </c>
      <c r="I3013" s="12">
        <v>0</v>
      </c>
      <c r="J3013" s="12">
        <v>0</v>
      </c>
    </row>
    <row r="3014" spans="2:10" s="1" customFormat="1" ht="30.4" customHeight="1" x14ac:dyDescent="0.25">
      <c r="B3014" s="9" t="s">
        <v>24</v>
      </c>
      <c r="C3014" s="10" t="s">
        <v>16</v>
      </c>
      <c r="D3014" s="11">
        <v>43464</v>
      </c>
      <c r="E3014" s="11">
        <v>46112</v>
      </c>
      <c r="F3014" s="10" t="s">
        <v>17</v>
      </c>
      <c r="G3014" s="12">
        <v>9050</v>
      </c>
      <c r="H3014" s="12">
        <v>0</v>
      </c>
      <c r="I3014" s="12">
        <v>0</v>
      </c>
      <c r="J3014" s="12">
        <v>0</v>
      </c>
    </row>
    <row r="3015" spans="2:10" s="1" customFormat="1" ht="30.4" customHeight="1" x14ac:dyDescent="0.25">
      <c r="B3015" s="9" t="s">
        <v>24</v>
      </c>
      <c r="C3015" s="10" t="s">
        <v>16</v>
      </c>
      <c r="D3015" s="11">
        <v>43464</v>
      </c>
      <c r="E3015" s="11">
        <v>46204</v>
      </c>
      <c r="F3015" s="10" t="s">
        <v>17</v>
      </c>
      <c r="G3015" s="12">
        <v>0</v>
      </c>
      <c r="H3015" s="12">
        <v>0</v>
      </c>
      <c r="I3015" s="12">
        <v>0</v>
      </c>
      <c r="J3015" s="12">
        <v>0</v>
      </c>
    </row>
    <row r="3016" spans="2:10" s="1" customFormat="1" ht="30.4" customHeight="1" x14ac:dyDescent="0.25">
      <c r="B3016" s="9" t="s">
        <v>24</v>
      </c>
      <c r="C3016" s="10" t="s">
        <v>16</v>
      </c>
      <c r="D3016" s="11">
        <v>43464</v>
      </c>
      <c r="E3016" s="11">
        <v>46387</v>
      </c>
      <c r="F3016" s="10" t="s">
        <v>17</v>
      </c>
      <c r="G3016" s="12">
        <v>12054.37</v>
      </c>
      <c r="H3016" s="12">
        <v>0</v>
      </c>
      <c r="I3016" s="12">
        <v>0</v>
      </c>
      <c r="J3016" s="12">
        <v>0</v>
      </c>
    </row>
    <row r="3017" spans="2:10" s="1" customFormat="1" ht="30.4" customHeight="1" x14ac:dyDescent="0.25">
      <c r="B3017" s="9" t="s">
        <v>24</v>
      </c>
      <c r="C3017" s="10" t="s">
        <v>16</v>
      </c>
      <c r="D3017" s="11">
        <v>43464</v>
      </c>
      <c r="E3017" s="11">
        <v>48579</v>
      </c>
      <c r="F3017" s="10" t="s">
        <v>17</v>
      </c>
      <c r="G3017" s="12">
        <v>153288.47</v>
      </c>
      <c r="H3017" s="12">
        <v>0</v>
      </c>
      <c r="I3017" s="12">
        <v>0</v>
      </c>
      <c r="J3017" s="12">
        <v>0</v>
      </c>
    </row>
    <row r="3018" spans="2:10" s="1" customFormat="1" ht="30.4" customHeight="1" x14ac:dyDescent="0.25">
      <c r="B3018" s="9" t="s">
        <v>25</v>
      </c>
      <c r="C3018" s="10" t="s">
        <v>16</v>
      </c>
      <c r="D3018" s="11">
        <v>41943</v>
      </c>
      <c r="E3018" s="11">
        <v>46296</v>
      </c>
      <c r="F3018" s="10" t="s">
        <v>19</v>
      </c>
      <c r="G3018" s="12">
        <v>120759.29</v>
      </c>
      <c r="H3018" s="12">
        <v>0</v>
      </c>
      <c r="I3018" s="12">
        <v>0</v>
      </c>
      <c r="J3018" s="12">
        <v>0</v>
      </c>
    </row>
    <row r="3019" spans="2:10" s="1" customFormat="1" ht="30.4" customHeight="1" x14ac:dyDescent="0.25">
      <c r="B3019" s="9" t="s">
        <v>25</v>
      </c>
      <c r="C3019" s="10" t="s">
        <v>16</v>
      </c>
      <c r="D3019" s="11">
        <v>42229</v>
      </c>
      <c r="E3019" s="11">
        <v>46203</v>
      </c>
      <c r="F3019" s="10" t="s">
        <v>19</v>
      </c>
      <c r="G3019" s="12">
        <v>1905.53</v>
      </c>
      <c r="H3019" s="12">
        <v>0</v>
      </c>
      <c r="I3019" s="12">
        <v>0</v>
      </c>
      <c r="J3019" s="12">
        <v>0</v>
      </c>
    </row>
    <row r="3020" spans="2:10" s="1" customFormat="1" ht="30.4" customHeight="1" x14ac:dyDescent="0.25">
      <c r="B3020" s="9" t="s">
        <v>25</v>
      </c>
      <c r="C3020" s="10" t="s">
        <v>16</v>
      </c>
      <c r="D3020" s="11">
        <v>42370</v>
      </c>
      <c r="E3020" s="11">
        <v>46112</v>
      </c>
      <c r="F3020" s="10" t="s">
        <v>17</v>
      </c>
      <c r="G3020" s="12">
        <v>7129.96</v>
      </c>
      <c r="H3020" s="12">
        <v>0</v>
      </c>
      <c r="I3020" s="12">
        <v>0</v>
      </c>
      <c r="J3020" s="12">
        <v>0</v>
      </c>
    </row>
    <row r="3021" spans="2:10" s="1" customFormat="1" ht="30.4" customHeight="1" x14ac:dyDescent="0.25">
      <c r="B3021" s="9" t="s">
        <v>25</v>
      </c>
      <c r="C3021" s="10" t="s">
        <v>16</v>
      </c>
      <c r="D3021" s="11">
        <v>42370</v>
      </c>
      <c r="E3021" s="11">
        <v>46112</v>
      </c>
      <c r="F3021" s="10" t="s">
        <v>19</v>
      </c>
      <c r="G3021" s="12">
        <v>0</v>
      </c>
      <c r="H3021" s="12">
        <v>0</v>
      </c>
      <c r="I3021" s="12">
        <v>0</v>
      </c>
      <c r="J3021" s="12">
        <v>0</v>
      </c>
    </row>
    <row r="3022" spans="2:10" s="1" customFormat="1" ht="30.4" customHeight="1" x14ac:dyDescent="0.25">
      <c r="B3022" s="9" t="s">
        <v>25</v>
      </c>
      <c r="C3022" s="10" t="s">
        <v>16</v>
      </c>
      <c r="D3022" s="11">
        <v>42370</v>
      </c>
      <c r="E3022" s="11">
        <v>46387</v>
      </c>
      <c r="F3022" s="10" t="s">
        <v>17</v>
      </c>
      <c r="G3022" s="12">
        <v>0</v>
      </c>
      <c r="H3022" s="12">
        <v>0</v>
      </c>
      <c r="I3022" s="12">
        <v>0</v>
      </c>
      <c r="J3022" s="12">
        <v>0</v>
      </c>
    </row>
    <row r="3023" spans="2:10" s="1" customFormat="1" ht="30.4" customHeight="1" x14ac:dyDescent="0.25">
      <c r="B3023" s="9" t="s">
        <v>25</v>
      </c>
      <c r="C3023" s="10" t="s">
        <v>16</v>
      </c>
      <c r="D3023" s="11">
        <v>42496</v>
      </c>
      <c r="E3023" s="11">
        <v>46143</v>
      </c>
      <c r="F3023" s="10" t="s">
        <v>17</v>
      </c>
      <c r="G3023" s="12">
        <v>43424.06</v>
      </c>
      <c r="H3023" s="12">
        <v>0</v>
      </c>
      <c r="I3023" s="12">
        <v>0</v>
      </c>
      <c r="J3023" s="12">
        <v>0</v>
      </c>
    </row>
    <row r="3024" spans="2:10" s="1" customFormat="1" ht="30.4" customHeight="1" x14ac:dyDescent="0.25">
      <c r="B3024" s="9" t="s">
        <v>25</v>
      </c>
      <c r="C3024" s="10" t="s">
        <v>16</v>
      </c>
      <c r="D3024" s="11">
        <v>42549</v>
      </c>
      <c r="E3024" s="11">
        <v>46178</v>
      </c>
      <c r="F3024" s="10" t="s">
        <v>17</v>
      </c>
      <c r="G3024" s="12">
        <v>0</v>
      </c>
      <c r="H3024" s="12">
        <v>0</v>
      </c>
      <c r="I3024" s="12">
        <v>0</v>
      </c>
      <c r="J3024" s="12">
        <v>0</v>
      </c>
    </row>
    <row r="3025" spans="2:10" s="1" customFormat="1" ht="30.4" customHeight="1" x14ac:dyDescent="0.25">
      <c r="B3025" s="9" t="s">
        <v>25</v>
      </c>
      <c r="C3025" s="10" t="s">
        <v>16</v>
      </c>
      <c r="D3025" s="11">
        <v>42572</v>
      </c>
      <c r="E3025" s="11">
        <v>46991</v>
      </c>
      <c r="F3025" s="10" t="s">
        <v>19</v>
      </c>
      <c r="G3025" s="12">
        <v>63970.42</v>
      </c>
      <c r="H3025" s="12">
        <v>0</v>
      </c>
      <c r="I3025" s="12">
        <v>0</v>
      </c>
      <c r="J3025" s="12">
        <v>0</v>
      </c>
    </row>
    <row r="3026" spans="2:10" s="1" customFormat="1" ht="30.4" customHeight="1" x14ac:dyDescent="0.25">
      <c r="B3026" s="9" t="s">
        <v>25</v>
      </c>
      <c r="C3026" s="10" t="s">
        <v>16</v>
      </c>
      <c r="D3026" s="11">
        <v>42681</v>
      </c>
      <c r="E3026" s="11">
        <v>46142</v>
      </c>
      <c r="F3026" s="10" t="s">
        <v>17</v>
      </c>
      <c r="G3026" s="12">
        <v>71974.22</v>
      </c>
      <c r="H3026" s="12">
        <v>0</v>
      </c>
      <c r="I3026" s="12">
        <v>0</v>
      </c>
      <c r="J3026" s="12">
        <v>0</v>
      </c>
    </row>
    <row r="3027" spans="2:10" s="1" customFormat="1" ht="30.4" customHeight="1" x14ac:dyDescent="0.25">
      <c r="B3027" s="9" t="s">
        <v>25</v>
      </c>
      <c r="C3027" s="10" t="s">
        <v>16</v>
      </c>
      <c r="D3027" s="11">
        <v>42736</v>
      </c>
      <c r="E3027" s="11">
        <v>46752</v>
      </c>
      <c r="F3027" s="10" t="s">
        <v>17</v>
      </c>
      <c r="G3027" s="12">
        <v>1262.8699999999999</v>
      </c>
      <c r="H3027" s="12">
        <v>0</v>
      </c>
      <c r="I3027" s="12">
        <v>0</v>
      </c>
      <c r="J3027" s="12">
        <v>0</v>
      </c>
    </row>
    <row r="3028" spans="2:10" s="1" customFormat="1" ht="30.4" customHeight="1" x14ac:dyDescent="0.25">
      <c r="B3028" s="9" t="s">
        <v>25</v>
      </c>
      <c r="C3028" s="10" t="s">
        <v>16</v>
      </c>
      <c r="D3028" s="11">
        <v>42948</v>
      </c>
      <c r="E3028" s="11">
        <v>46752</v>
      </c>
      <c r="F3028" s="10" t="s">
        <v>17</v>
      </c>
      <c r="G3028" s="12">
        <v>13444.08</v>
      </c>
      <c r="H3028" s="12">
        <v>0</v>
      </c>
      <c r="I3028" s="12">
        <v>0</v>
      </c>
      <c r="J3028" s="12">
        <v>0</v>
      </c>
    </row>
    <row r="3029" spans="2:10" s="1" customFormat="1" ht="30.4" customHeight="1" x14ac:dyDescent="0.25">
      <c r="B3029" s="9" t="s">
        <v>25</v>
      </c>
      <c r="C3029" s="10" t="s">
        <v>16</v>
      </c>
      <c r="D3029" s="11">
        <v>42970</v>
      </c>
      <c r="E3029" s="11">
        <v>46387</v>
      </c>
      <c r="F3029" s="10" t="s">
        <v>17</v>
      </c>
      <c r="G3029" s="12">
        <v>10482.24</v>
      </c>
      <c r="H3029" s="12">
        <v>0</v>
      </c>
      <c r="I3029" s="12">
        <v>0</v>
      </c>
      <c r="J3029" s="12">
        <v>0</v>
      </c>
    </row>
    <row r="3030" spans="2:10" s="1" customFormat="1" ht="30.4" customHeight="1" x14ac:dyDescent="0.25">
      <c r="B3030" s="9" t="s">
        <v>25</v>
      </c>
      <c r="C3030" s="10" t="s">
        <v>16</v>
      </c>
      <c r="D3030" s="11">
        <v>43238</v>
      </c>
      <c r="E3030" s="11">
        <v>46023</v>
      </c>
      <c r="F3030" s="10" t="s">
        <v>17</v>
      </c>
      <c r="G3030" s="12">
        <v>0</v>
      </c>
      <c r="H3030" s="12">
        <v>0</v>
      </c>
      <c r="I3030" s="12">
        <v>0</v>
      </c>
      <c r="J3030" s="12">
        <v>0</v>
      </c>
    </row>
    <row r="3031" spans="2:10" s="1" customFormat="1" ht="30.4" customHeight="1" x14ac:dyDescent="0.25">
      <c r="B3031" s="9" t="s">
        <v>25</v>
      </c>
      <c r="C3031" s="10" t="s">
        <v>16</v>
      </c>
      <c r="D3031" s="11">
        <v>43251</v>
      </c>
      <c r="E3031" s="11">
        <v>46387</v>
      </c>
      <c r="F3031" s="10" t="s">
        <v>19</v>
      </c>
      <c r="G3031" s="12">
        <v>0</v>
      </c>
      <c r="H3031" s="12">
        <v>0</v>
      </c>
      <c r="I3031" s="12">
        <v>0</v>
      </c>
      <c r="J3031" s="12">
        <v>0</v>
      </c>
    </row>
    <row r="3032" spans="2:10" s="1" customFormat="1" ht="30.4" customHeight="1" x14ac:dyDescent="0.25">
      <c r="B3032" s="9" t="s">
        <v>25</v>
      </c>
      <c r="C3032" s="10" t="s">
        <v>16</v>
      </c>
      <c r="D3032" s="11">
        <v>43313</v>
      </c>
      <c r="E3032" s="11">
        <v>46387</v>
      </c>
      <c r="F3032" s="10" t="s">
        <v>19</v>
      </c>
      <c r="G3032" s="12">
        <v>0</v>
      </c>
      <c r="H3032" s="12">
        <v>0</v>
      </c>
      <c r="I3032" s="12">
        <v>0</v>
      </c>
      <c r="J3032" s="12">
        <v>0</v>
      </c>
    </row>
    <row r="3033" spans="2:10" s="1" customFormat="1" ht="30.4" customHeight="1" x14ac:dyDescent="0.25">
      <c r="B3033" s="9" t="s">
        <v>25</v>
      </c>
      <c r="C3033" s="10" t="s">
        <v>16</v>
      </c>
      <c r="D3033" s="11">
        <v>43420</v>
      </c>
      <c r="E3033" s="11">
        <v>46320</v>
      </c>
      <c r="F3033" s="10" t="s">
        <v>17</v>
      </c>
      <c r="G3033" s="12">
        <v>30</v>
      </c>
      <c r="H3033" s="12">
        <v>0</v>
      </c>
      <c r="I3033" s="12">
        <v>0</v>
      </c>
      <c r="J3033" s="12">
        <v>0</v>
      </c>
    </row>
    <row r="3034" spans="2:10" s="1" customFormat="1" ht="30.4" customHeight="1" x14ac:dyDescent="0.25">
      <c r="B3034" s="9" t="s">
        <v>25</v>
      </c>
      <c r="C3034" s="10" t="s">
        <v>16</v>
      </c>
      <c r="D3034" s="11">
        <v>43432</v>
      </c>
      <c r="E3034" s="11">
        <v>47169</v>
      </c>
      <c r="F3034" s="10" t="s">
        <v>17</v>
      </c>
      <c r="G3034" s="12">
        <v>33514.93</v>
      </c>
      <c r="H3034" s="12">
        <v>0</v>
      </c>
      <c r="I3034" s="12">
        <v>0</v>
      </c>
      <c r="J3034" s="12">
        <v>0</v>
      </c>
    </row>
    <row r="3035" spans="2:10" s="1" customFormat="1" ht="30.4" customHeight="1" x14ac:dyDescent="0.25">
      <c r="B3035" s="9" t="s">
        <v>25</v>
      </c>
      <c r="C3035" s="10" t="s">
        <v>16</v>
      </c>
      <c r="D3035" s="11">
        <v>43590</v>
      </c>
      <c r="E3035" s="11">
        <v>46047</v>
      </c>
      <c r="F3035" s="10" t="s">
        <v>17</v>
      </c>
      <c r="G3035" s="12">
        <v>275.95</v>
      </c>
      <c r="H3035" s="12">
        <v>0</v>
      </c>
      <c r="I3035" s="12">
        <v>0</v>
      </c>
      <c r="J3035" s="12">
        <v>0</v>
      </c>
    </row>
    <row r="3036" spans="2:10" s="1" customFormat="1" ht="30.4" customHeight="1" x14ac:dyDescent="0.25">
      <c r="B3036" s="9" t="s">
        <v>25</v>
      </c>
      <c r="C3036" s="10" t="s">
        <v>16</v>
      </c>
      <c r="D3036" s="11">
        <v>43668</v>
      </c>
      <c r="E3036" s="11">
        <v>46023</v>
      </c>
      <c r="F3036" s="10" t="s">
        <v>19</v>
      </c>
      <c r="G3036" s="12">
        <v>0</v>
      </c>
      <c r="H3036" s="12">
        <v>0</v>
      </c>
      <c r="I3036" s="12">
        <v>0</v>
      </c>
      <c r="J3036" s="12">
        <v>0</v>
      </c>
    </row>
    <row r="3037" spans="2:10" s="1" customFormat="1" ht="30.4" customHeight="1" x14ac:dyDescent="0.25">
      <c r="B3037" s="9" t="s">
        <v>25</v>
      </c>
      <c r="C3037" s="10" t="s">
        <v>16</v>
      </c>
      <c r="D3037" s="11">
        <v>43684</v>
      </c>
      <c r="E3037" s="11">
        <v>46053</v>
      </c>
      <c r="F3037" s="10" t="s">
        <v>17</v>
      </c>
      <c r="G3037" s="12">
        <v>0</v>
      </c>
      <c r="H3037" s="12">
        <v>0</v>
      </c>
      <c r="I3037" s="12">
        <v>0</v>
      </c>
      <c r="J3037" s="12">
        <v>0</v>
      </c>
    </row>
    <row r="3038" spans="2:10" s="1" customFormat="1" ht="30.4" customHeight="1" x14ac:dyDescent="0.25">
      <c r="B3038" s="9" t="s">
        <v>25</v>
      </c>
      <c r="C3038" s="10" t="s">
        <v>16</v>
      </c>
      <c r="D3038" s="11">
        <v>43739</v>
      </c>
      <c r="E3038" s="11">
        <v>47391</v>
      </c>
      <c r="F3038" s="10" t="s">
        <v>17</v>
      </c>
      <c r="G3038" s="12">
        <v>66030.210000000006</v>
      </c>
      <c r="H3038" s="12">
        <v>0</v>
      </c>
      <c r="I3038" s="12">
        <v>0</v>
      </c>
      <c r="J3038" s="12">
        <v>0</v>
      </c>
    </row>
    <row r="3039" spans="2:10" s="1" customFormat="1" ht="30.4" customHeight="1" x14ac:dyDescent="0.25">
      <c r="B3039" s="9" t="s">
        <v>25</v>
      </c>
      <c r="C3039" s="10" t="s">
        <v>16</v>
      </c>
      <c r="D3039" s="11">
        <v>43831</v>
      </c>
      <c r="E3039" s="11">
        <v>46081</v>
      </c>
      <c r="F3039" s="10" t="s">
        <v>17</v>
      </c>
      <c r="G3039" s="12">
        <v>0</v>
      </c>
      <c r="H3039" s="12">
        <v>0</v>
      </c>
      <c r="I3039" s="12">
        <v>0</v>
      </c>
      <c r="J3039" s="12">
        <v>0</v>
      </c>
    </row>
    <row r="3040" spans="2:10" s="1" customFormat="1" ht="30.4" customHeight="1" x14ac:dyDescent="0.25">
      <c r="B3040" s="9" t="s">
        <v>25</v>
      </c>
      <c r="C3040" s="10" t="s">
        <v>16</v>
      </c>
      <c r="D3040" s="11">
        <v>43831</v>
      </c>
      <c r="E3040" s="11">
        <v>46387</v>
      </c>
      <c r="F3040" s="10" t="s">
        <v>17</v>
      </c>
      <c r="G3040" s="12">
        <v>17351.810000000001</v>
      </c>
      <c r="H3040" s="12">
        <v>0</v>
      </c>
      <c r="I3040" s="12">
        <v>0</v>
      </c>
      <c r="J3040" s="12">
        <v>0</v>
      </c>
    </row>
    <row r="3041" spans="2:10" s="1" customFormat="1" ht="30.4" customHeight="1" x14ac:dyDescent="0.25">
      <c r="B3041" s="9" t="s">
        <v>25</v>
      </c>
      <c r="C3041" s="10" t="s">
        <v>16</v>
      </c>
      <c r="D3041" s="11">
        <v>43852</v>
      </c>
      <c r="E3041" s="11">
        <v>46053</v>
      </c>
      <c r="F3041" s="10" t="s">
        <v>17</v>
      </c>
      <c r="G3041" s="12">
        <v>0</v>
      </c>
      <c r="H3041" s="12">
        <v>0</v>
      </c>
      <c r="I3041" s="12">
        <v>0</v>
      </c>
      <c r="J3041" s="12">
        <v>0</v>
      </c>
    </row>
    <row r="3042" spans="2:10" s="1" customFormat="1" ht="30.4" customHeight="1" x14ac:dyDescent="0.25">
      <c r="B3042" s="9" t="s">
        <v>25</v>
      </c>
      <c r="C3042" s="10" t="s">
        <v>16</v>
      </c>
      <c r="D3042" s="11">
        <v>43991</v>
      </c>
      <c r="E3042" s="11">
        <v>46151</v>
      </c>
      <c r="F3042" s="10" t="s">
        <v>17</v>
      </c>
      <c r="G3042" s="12">
        <v>3675.1</v>
      </c>
      <c r="H3042" s="12">
        <v>0</v>
      </c>
      <c r="I3042" s="12">
        <v>0</v>
      </c>
      <c r="J3042" s="12">
        <v>0</v>
      </c>
    </row>
    <row r="3043" spans="2:10" s="1" customFormat="1" ht="30.4" customHeight="1" x14ac:dyDescent="0.25">
      <c r="B3043" s="9" t="s">
        <v>25</v>
      </c>
      <c r="C3043" s="10" t="s">
        <v>16</v>
      </c>
      <c r="D3043" s="11">
        <v>44042</v>
      </c>
      <c r="E3043" s="11">
        <v>46023</v>
      </c>
      <c r="F3043" s="10" t="s">
        <v>17</v>
      </c>
      <c r="G3043" s="12">
        <v>0</v>
      </c>
      <c r="H3043" s="12">
        <v>0</v>
      </c>
      <c r="I3043" s="12">
        <v>0</v>
      </c>
      <c r="J3043" s="12">
        <v>0</v>
      </c>
    </row>
    <row r="3044" spans="2:10" s="1" customFormat="1" ht="30.4" customHeight="1" x14ac:dyDescent="0.25">
      <c r="B3044" s="9" t="s">
        <v>25</v>
      </c>
      <c r="C3044" s="10" t="s">
        <v>16</v>
      </c>
      <c r="D3044" s="11">
        <v>44095</v>
      </c>
      <c r="E3044" s="11">
        <v>46053</v>
      </c>
      <c r="F3044" s="10" t="s">
        <v>17</v>
      </c>
      <c r="G3044" s="12">
        <v>0</v>
      </c>
      <c r="H3044" s="12">
        <v>0</v>
      </c>
      <c r="I3044" s="12">
        <v>0</v>
      </c>
      <c r="J3044" s="12">
        <v>0</v>
      </c>
    </row>
    <row r="3045" spans="2:10" s="1" customFormat="1" ht="30.4" customHeight="1" x14ac:dyDescent="0.25">
      <c r="B3045" s="9" t="s">
        <v>25</v>
      </c>
      <c r="C3045" s="10" t="s">
        <v>16</v>
      </c>
      <c r="D3045" s="11">
        <v>44098</v>
      </c>
      <c r="E3045" s="11">
        <v>47001</v>
      </c>
      <c r="F3045" s="10" t="s">
        <v>17</v>
      </c>
      <c r="G3045" s="12">
        <v>0</v>
      </c>
      <c r="H3045" s="12">
        <v>0</v>
      </c>
      <c r="I3045" s="12">
        <v>0</v>
      </c>
      <c r="J3045" s="12">
        <v>0</v>
      </c>
    </row>
    <row r="3046" spans="2:10" s="1" customFormat="1" ht="30.4" customHeight="1" x14ac:dyDescent="0.25">
      <c r="B3046" s="9" t="s">
        <v>25</v>
      </c>
      <c r="C3046" s="10" t="s">
        <v>16</v>
      </c>
      <c r="D3046" s="11">
        <v>44111</v>
      </c>
      <c r="E3046" s="11">
        <v>46302</v>
      </c>
      <c r="F3046" s="10" t="s">
        <v>17</v>
      </c>
      <c r="G3046" s="12">
        <v>2090.15</v>
      </c>
      <c r="H3046" s="12">
        <v>0</v>
      </c>
      <c r="I3046" s="12">
        <v>0</v>
      </c>
      <c r="J3046" s="12">
        <v>0</v>
      </c>
    </row>
    <row r="3047" spans="2:10" s="1" customFormat="1" ht="30.4" customHeight="1" x14ac:dyDescent="0.25">
      <c r="B3047" s="9" t="s">
        <v>25</v>
      </c>
      <c r="C3047" s="10" t="s">
        <v>16</v>
      </c>
      <c r="D3047" s="11">
        <v>44145</v>
      </c>
      <c r="E3047" s="11">
        <v>47863</v>
      </c>
      <c r="F3047" s="10" t="s">
        <v>17</v>
      </c>
      <c r="G3047" s="12">
        <v>31775.39</v>
      </c>
      <c r="H3047" s="12">
        <v>0</v>
      </c>
      <c r="I3047" s="12">
        <v>0</v>
      </c>
      <c r="J3047" s="12">
        <v>0</v>
      </c>
    </row>
    <row r="3048" spans="2:10" s="1" customFormat="1" ht="30.4" customHeight="1" x14ac:dyDescent="0.25">
      <c r="B3048" s="9" t="s">
        <v>25</v>
      </c>
      <c r="C3048" s="10" t="s">
        <v>16</v>
      </c>
      <c r="D3048" s="11">
        <v>44201</v>
      </c>
      <c r="E3048" s="11">
        <v>46027</v>
      </c>
      <c r="F3048" s="10" t="s">
        <v>17</v>
      </c>
      <c r="G3048" s="12">
        <v>245.29</v>
      </c>
      <c r="H3048" s="12">
        <v>0</v>
      </c>
      <c r="I3048" s="12">
        <v>0</v>
      </c>
      <c r="J3048" s="12">
        <v>0</v>
      </c>
    </row>
    <row r="3049" spans="2:10" s="1" customFormat="1" ht="30.4" customHeight="1" x14ac:dyDescent="0.25">
      <c r="B3049" s="9" t="s">
        <v>25</v>
      </c>
      <c r="C3049" s="10" t="s">
        <v>16</v>
      </c>
      <c r="D3049" s="11">
        <v>44228</v>
      </c>
      <c r="E3049" s="11">
        <v>46053</v>
      </c>
      <c r="F3049" s="10" t="s">
        <v>17</v>
      </c>
      <c r="G3049" s="12">
        <v>3100.65</v>
      </c>
      <c r="H3049" s="12">
        <v>0</v>
      </c>
      <c r="I3049" s="12">
        <v>0</v>
      </c>
      <c r="J3049" s="12">
        <v>0</v>
      </c>
    </row>
    <row r="3050" spans="2:10" s="1" customFormat="1" ht="30.4" customHeight="1" x14ac:dyDescent="0.25">
      <c r="B3050" s="9" t="s">
        <v>25</v>
      </c>
      <c r="C3050" s="10" t="s">
        <v>16</v>
      </c>
      <c r="D3050" s="11">
        <v>44363</v>
      </c>
      <c r="E3050" s="11">
        <v>46189</v>
      </c>
      <c r="F3050" s="10" t="s">
        <v>17</v>
      </c>
      <c r="G3050" s="12">
        <v>2987.32</v>
      </c>
      <c r="H3050" s="12">
        <v>0</v>
      </c>
      <c r="I3050" s="12">
        <v>0</v>
      </c>
      <c r="J3050" s="12">
        <v>0</v>
      </c>
    </row>
    <row r="3051" spans="2:10" s="1" customFormat="1" ht="30.4" customHeight="1" x14ac:dyDescent="0.25">
      <c r="B3051" s="9" t="s">
        <v>25</v>
      </c>
      <c r="C3051" s="10" t="s">
        <v>16</v>
      </c>
      <c r="D3051" s="11">
        <v>44393</v>
      </c>
      <c r="E3051" s="11">
        <v>46218</v>
      </c>
      <c r="F3051" s="10" t="s">
        <v>19</v>
      </c>
      <c r="G3051" s="12">
        <v>1303.81</v>
      </c>
      <c r="H3051" s="12">
        <v>0</v>
      </c>
      <c r="I3051" s="12">
        <v>0</v>
      </c>
      <c r="J3051" s="12">
        <v>0</v>
      </c>
    </row>
    <row r="3052" spans="2:10" s="1" customFormat="1" ht="30.4" customHeight="1" x14ac:dyDescent="0.25">
      <c r="B3052" s="9" t="s">
        <v>25</v>
      </c>
      <c r="C3052" s="10" t="s">
        <v>16</v>
      </c>
      <c r="D3052" s="11">
        <v>44398</v>
      </c>
      <c r="E3052" s="11">
        <v>46224</v>
      </c>
      <c r="F3052" s="10" t="s">
        <v>17</v>
      </c>
      <c r="G3052" s="12">
        <v>4996.83</v>
      </c>
      <c r="H3052" s="12">
        <v>0</v>
      </c>
      <c r="I3052" s="12">
        <v>0</v>
      </c>
      <c r="J3052" s="12">
        <v>0</v>
      </c>
    </row>
    <row r="3053" spans="2:10" s="1" customFormat="1" ht="30.4" customHeight="1" x14ac:dyDescent="0.25">
      <c r="B3053" s="9" t="s">
        <v>25</v>
      </c>
      <c r="C3053" s="10" t="s">
        <v>16</v>
      </c>
      <c r="D3053" s="11">
        <v>44412</v>
      </c>
      <c r="E3053" s="11">
        <v>46233</v>
      </c>
      <c r="F3053" s="10" t="s">
        <v>17</v>
      </c>
      <c r="G3053" s="12">
        <v>3064.2</v>
      </c>
      <c r="H3053" s="12">
        <v>0</v>
      </c>
      <c r="I3053" s="12">
        <v>0</v>
      </c>
      <c r="J3053" s="12">
        <v>0</v>
      </c>
    </row>
    <row r="3054" spans="2:10" s="1" customFormat="1" ht="30.4" customHeight="1" x14ac:dyDescent="0.25">
      <c r="B3054" s="9" t="s">
        <v>25</v>
      </c>
      <c r="C3054" s="10" t="s">
        <v>16</v>
      </c>
      <c r="D3054" s="11">
        <v>44414</v>
      </c>
      <c r="E3054" s="11">
        <v>46269</v>
      </c>
      <c r="F3054" s="10" t="s">
        <v>17</v>
      </c>
      <c r="G3054" s="12">
        <v>11929.48</v>
      </c>
      <c r="H3054" s="12">
        <v>0</v>
      </c>
      <c r="I3054" s="12">
        <v>0</v>
      </c>
      <c r="J3054" s="12">
        <v>0</v>
      </c>
    </row>
    <row r="3055" spans="2:10" s="1" customFormat="1" ht="30.4" customHeight="1" x14ac:dyDescent="0.25">
      <c r="B3055" s="9" t="s">
        <v>25</v>
      </c>
      <c r="C3055" s="10" t="s">
        <v>16</v>
      </c>
      <c r="D3055" s="11">
        <v>44469</v>
      </c>
      <c r="E3055" s="11">
        <v>46295</v>
      </c>
      <c r="F3055" s="10" t="s">
        <v>17</v>
      </c>
      <c r="G3055" s="12">
        <v>26494.82</v>
      </c>
      <c r="H3055" s="12">
        <v>0</v>
      </c>
      <c r="I3055" s="12">
        <v>0</v>
      </c>
      <c r="J3055" s="12">
        <v>0</v>
      </c>
    </row>
    <row r="3056" spans="2:10" s="1" customFormat="1" ht="30.4" customHeight="1" x14ac:dyDescent="0.25">
      <c r="B3056" s="9" t="s">
        <v>25</v>
      </c>
      <c r="C3056" s="10" t="s">
        <v>16</v>
      </c>
      <c r="D3056" s="11">
        <v>44474</v>
      </c>
      <c r="E3056" s="11">
        <v>46665</v>
      </c>
      <c r="F3056" s="10" t="s">
        <v>17</v>
      </c>
      <c r="G3056" s="12">
        <v>8755.0300000000007</v>
      </c>
      <c r="H3056" s="12">
        <v>0</v>
      </c>
      <c r="I3056" s="12">
        <v>0</v>
      </c>
      <c r="J3056" s="12">
        <v>0</v>
      </c>
    </row>
    <row r="3057" spans="2:10" s="1" customFormat="1" ht="30.4" customHeight="1" x14ac:dyDescent="0.25">
      <c r="B3057" s="9" t="s">
        <v>25</v>
      </c>
      <c r="C3057" s="10" t="s">
        <v>16</v>
      </c>
      <c r="D3057" s="11">
        <v>44494</v>
      </c>
      <c r="E3057" s="11">
        <v>46319</v>
      </c>
      <c r="F3057" s="10" t="s">
        <v>17</v>
      </c>
      <c r="G3057" s="12">
        <v>0</v>
      </c>
      <c r="H3057" s="12">
        <v>0</v>
      </c>
      <c r="I3057" s="12">
        <v>0</v>
      </c>
      <c r="J3057" s="12">
        <v>0</v>
      </c>
    </row>
    <row r="3058" spans="2:10" s="1" customFormat="1" ht="30.4" customHeight="1" x14ac:dyDescent="0.25">
      <c r="B3058" s="9" t="s">
        <v>25</v>
      </c>
      <c r="C3058" s="10" t="s">
        <v>16</v>
      </c>
      <c r="D3058" s="11">
        <v>44510</v>
      </c>
      <c r="E3058" s="11">
        <v>46305</v>
      </c>
      <c r="F3058" s="10" t="s">
        <v>19</v>
      </c>
      <c r="G3058" s="12">
        <v>13889.3</v>
      </c>
      <c r="H3058" s="12">
        <v>0</v>
      </c>
      <c r="I3058" s="12">
        <v>0</v>
      </c>
      <c r="J3058" s="12">
        <v>0</v>
      </c>
    </row>
    <row r="3059" spans="2:10" s="1" customFormat="1" ht="30.4" customHeight="1" x14ac:dyDescent="0.25">
      <c r="B3059" s="9" t="s">
        <v>25</v>
      </c>
      <c r="C3059" s="10" t="s">
        <v>16</v>
      </c>
      <c r="D3059" s="11">
        <v>44544</v>
      </c>
      <c r="E3059" s="11">
        <v>46340</v>
      </c>
      <c r="F3059" s="10" t="s">
        <v>17</v>
      </c>
      <c r="G3059" s="12">
        <v>35258.75</v>
      </c>
      <c r="H3059" s="12">
        <v>0</v>
      </c>
      <c r="I3059" s="12">
        <v>0</v>
      </c>
      <c r="J3059" s="12">
        <v>0</v>
      </c>
    </row>
    <row r="3060" spans="2:10" s="1" customFormat="1" ht="30.4" customHeight="1" x14ac:dyDescent="0.25">
      <c r="B3060" s="9" t="s">
        <v>25</v>
      </c>
      <c r="C3060" s="10" t="s">
        <v>16</v>
      </c>
      <c r="D3060" s="11">
        <v>44551</v>
      </c>
      <c r="E3060" s="11">
        <v>47115</v>
      </c>
      <c r="F3060" s="10" t="s">
        <v>17</v>
      </c>
      <c r="G3060" s="12">
        <v>18038.98</v>
      </c>
      <c r="H3060" s="12">
        <v>0</v>
      </c>
      <c r="I3060" s="12">
        <v>0</v>
      </c>
      <c r="J3060" s="12">
        <v>0</v>
      </c>
    </row>
    <row r="3061" spans="2:10" s="1" customFormat="1" ht="30.4" customHeight="1" x14ac:dyDescent="0.25">
      <c r="B3061" s="9" t="s">
        <v>25</v>
      </c>
      <c r="C3061" s="10" t="s">
        <v>16</v>
      </c>
      <c r="D3061" s="11">
        <v>44558</v>
      </c>
      <c r="E3061" s="11">
        <v>46384</v>
      </c>
      <c r="F3061" s="10" t="s">
        <v>17</v>
      </c>
      <c r="G3061" s="12">
        <v>5807.28</v>
      </c>
      <c r="H3061" s="12">
        <v>0</v>
      </c>
      <c r="I3061" s="12">
        <v>0</v>
      </c>
      <c r="J3061" s="12">
        <v>0</v>
      </c>
    </row>
    <row r="3062" spans="2:10" s="1" customFormat="1" ht="30.4" customHeight="1" x14ac:dyDescent="0.25">
      <c r="B3062" s="9" t="s">
        <v>25</v>
      </c>
      <c r="C3062" s="10" t="s">
        <v>16</v>
      </c>
      <c r="D3062" s="11">
        <v>44562</v>
      </c>
      <c r="E3062" s="11">
        <v>46387</v>
      </c>
      <c r="F3062" s="10" t="s">
        <v>17</v>
      </c>
      <c r="G3062" s="12">
        <v>24486.17</v>
      </c>
      <c r="H3062" s="12">
        <v>0</v>
      </c>
      <c r="I3062" s="12">
        <v>0</v>
      </c>
      <c r="J3062" s="12">
        <v>0</v>
      </c>
    </row>
    <row r="3063" spans="2:10" s="1" customFormat="1" ht="30.4" customHeight="1" x14ac:dyDescent="0.25">
      <c r="B3063" s="9" t="s">
        <v>25</v>
      </c>
      <c r="C3063" s="10" t="s">
        <v>16</v>
      </c>
      <c r="D3063" s="11">
        <v>44585</v>
      </c>
      <c r="E3063" s="11">
        <v>46046</v>
      </c>
      <c r="F3063" s="10" t="s">
        <v>19</v>
      </c>
      <c r="G3063" s="12">
        <v>360.8</v>
      </c>
      <c r="H3063" s="12">
        <v>0</v>
      </c>
      <c r="I3063" s="12">
        <v>0</v>
      </c>
      <c r="J3063" s="12">
        <v>0</v>
      </c>
    </row>
    <row r="3064" spans="2:10" s="1" customFormat="1" ht="30.4" customHeight="1" x14ac:dyDescent="0.25">
      <c r="B3064" s="9" t="s">
        <v>25</v>
      </c>
      <c r="C3064" s="10" t="s">
        <v>16</v>
      </c>
      <c r="D3064" s="11">
        <v>44586</v>
      </c>
      <c r="E3064" s="11">
        <v>46046</v>
      </c>
      <c r="F3064" s="10" t="s">
        <v>17</v>
      </c>
      <c r="G3064" s="12">
        <v>301.95999999999998</v>
      </c>
      <c r="H3064" s="12">
        <v>0</v>
      </c>
      <c r="I3064" s="12">
        <v>0</v>
      </c>
      <c r="J3064" s="12">
        <v>0</v>
      </c>
    </row>
    <row r="3065" spans="2:10" s="1" customFormat="1" ht="30.4" customHeight="1" x14ac:dyDescent="0.25">
      <c r="B3065" s="9" t="s">
        <v>25</v>
      </c>
      <c r="C3065" s="10" t="s">
        <v>16</v>
      </c>
      <c r="D3065" s="11">
        <v>44602</v>
      </c>
      <c r="E3065" s="11">
        <v>46427</v>
      </c>
      <c r="F3065" s="10" t="s">
        <v>17</v>
      </c>
      <c r="G3065" s="12">
        <v>7880.7</v>
      </c>
      <c r="H3065" s="12">
        <v>0</v>
      </c>
      <c r="I3065" s="12">
        <v>0</v>
      </c>
      <c r="J3065" s="12">
        <v>0</v>
      </c>
    </row>
    <row r="3066" spans="2:10" s="1" customFormat="1" ht="30.4" customHeight="1" x14ac:dyDescent="0.25">
      <c r="B3066" s="9" t="s">
        <v>25</v>
      </c>
      <c r="C3066" s="10" t="s">
        <v>16</v>
      </c>
      <c r="D3066" s="11">
        <v>44606</v>
      </c>
      <c r="E3066" s="11">
        <v>46431</v>
      </c>
      <c r="F3066" s="10" t="s">
        <v>17</v>
      </c>
      <c r="G3066" s="12">
        <v>2839.25</v>
      </c>
      <c r="H3066" s="12">
        <v>0</v>
      </c>
      <c r="I3066" s="12">
        <v>0</v>
      </c>
      <c r="J3066" s="12">
        <v>0</v>
      </c>
    </row>
    <row r="3067" spans="2:10" s="1" customFormat="1" ht="30.4" customHeight="1" x14ac:dyDescent="0.25">
      <c r="B3067" s="9" t="s">
        <v>25</v>
      </c>
      <c r="C3067" s="10" t="s">
        <v>16</v>
      </c>
      <c r="D3067" s="11">
        <v>44630</v>
      </c>
      <c r="E3067" s="11">
        <v>46032</v>
      </c>
      <c r="F3067" s="10" t="s">
        <v>17</v>
      </c>
      <c r="G3067" s="12">
        <v>887.15</v>
      </c>
      <c r="H3067" s="12">
        <v>0</v>
      </c>
      <c r="I3067" s="12">
        <v>0</v>
      </c>
      <c r="J3067" s="12">
        <v>0</v>
      </c>
    </row>
    <row r="3068" spans="2:10" s="1" customFormat="1" ht="30.4" customHeight="1" x14ac:dyDescent="0.25">
      <c r="B3068" s="9" t="s">
        <v>25</v>
      </c>
      <c r="C3068" s="10" t="s">
        <v>16</v>
      </c>
      <c r="D3068" s="11">
        <v>44634</v>
      </c>
      <c r="E3068" s="11">
        <v>46460</v>
      </c>
      <c r="F3068" s="10" t="s">
        <v>17</v>
      </c>
      <c r="G3068" s="12">
        <v>4058.18</v>
      </c>
      <c r="H3068" s="12">
        <v>0</v>
      </c>
      <c r="I3068" s="12">
        <v>0</v>
      </c>
      <c r="J3068" s="12">
        <v>0</v>
      </c>
    </row>
    <row r="3069" spans="2:10" s="1" customFormat="1" ht="30.4" customHeight="1" x14ac:dyDescent="0.25">
      <c r="B3069" s="9" t="s">
        <v>25</v>
      </c>
      <c r="C3069" s="10" t="s">
        <v>16</v>
      </c>
      <c r="D3069" s="11">
        <v>44652</v>
      </c>
      <c r="E3069" s="11">
        <v>47118</v>
      </c>
      <c r="F3069" s="10" t="s">
        <v>17</v>
      </c>
      <c r="G3069" s="12">
        <v>2526.48</v>
      </c>
      <c r="H3069" s="12">
        <v>0</v>
      </c>
      <c r="I3069" s="12">
        <v>0</v>
      </c>
      <c r="J3069" s="12">
        <v>0</v>
      </c>
    </row>
    <row r="3070" spans="2:10" s="1" customFormat="1" ht="30.4" customHeight="1" x14ac:dyDescent="0.25">
      <c r="B3070" s="9" t="s">
        <v>25</v>
      </c>
      <c r="C3070" s="10" t="s">
        <v>16</v>
      </c>
      <c r="D3070" s="11">
        <v>44671</v>
      </c>
      <c r="E3070" s="11">
        <v>46101</v>
      </c>
      <c r="F3070" s="10" t="s">
        <v>17</v>
      </c>
      <c r="G3070" s="12">
        <v>590.59</v>
      </c>
      <c r="H3070" s="12">
        <v>0</v>
      </c>
      <c r="I3070" s="12">
        <v>0</v>
      </c>
      <c r="J3070" s="12">
        <v>0</v>
      </c>
    </row>
    <row r="3071" spans="2:10" s="1" customFormat="1" ht="30.4" customHeight="1" x14ac:dyDescent="0.25">
      <c r="B3071" s="9" t="s">
        <v>25</v>
      </c>
      <c r="C3071" s="10" t="s">
        <v>16</v>
      </c>
      <c r="D3071" s="11">
        <v>44673</v>
      </c>
      <c r="E3071" s="11">
        <v>46102</v>
      </c>
      <c r="F3071" s="10" t="s">
        <v>17</v>
      </c>
      <c r="G3071" s="12">
        <v>696.43</v>
      </c>
      <c r="H3071" s="12">
        <v>0</v>
      </c>
      <c r="I3071" s="12">
        <v>0</v>
      </c>
      <c r="J3071" s="12">
        <v>0</v>
      </c>
    </row>
    <row r="3072" spans="2:10" s="1" customFormat="1" ht="30.4" customHeight="1" x14ac:dyDescent="0.25">
      <c r="B3072" s="9" t="s">
        <v>25</v>
      </c>
      <c r="C3072" s="10" t="s">
        <v>16</v>
      </c>
      <c r="D3072" s="11">
        <v>44684</v>
      </c>
      <c r="E3072" s="11">
        <v>46173</v>
      </c>
      <c r="F3072" s="10" t="s">
        <v>17</v>
      </c>
      <c r="G3072" s="12">
        <v>1776.16</v>
      </c>
      <c r="H3072" s="12">
        <v>0</v>
      </c>
      <c r="I3072" s="12">
        <v>0</v>
      </c>
      <c r="J3072" s="12">
        <v>0</v>
      </c>
    </row>
    <row r="3073" spans="2:10" s="1" customFormat="1" ht="30.4" customHeight="1" x14ac:dyDescent="0.25">
      <c r="B3073" s="9" t="s">
        <v>25</v>
      </c>
      <c r="C3073" s="10" t="s">
        <v>16</v>
      </c>
      <c r="D3073" s="11">
        <v>44692</v>
      </c>
      <c r="E3073" s="11">
        <v>46123</v>
      </c>
      <c r="F3073" s="10" t="s">
        <v>17</v>
      </c>
      <c r="G3073" s="12">
        <v>7925.47</v>
      </c>
      <c r="H3073" s="12">
        <v>0</v>
      </c>
      <c r="I3073" s="12">
        <v>0</v>
      </c>
      <c r="J3073" s="12">
        <v>0</v>
      </c>
    </row>
    <row r="3074" spans="2:10" s="1" customFormat="1" ht="30.4" customHeight="1" x14ac:dyDescent="0.25">
      <c r="B3074" s="9" t="s">
        <v>25</v>
      </c>
      <c r="C3074" s="10" t="s">
        <v>16</v>
      </c>
      <c r="D3074" s="11">
        <v>44734</v>
      </c>
      <c r="E3074" s="11">
        <v>46529</v>
      </c>
      <c r="F3074" s="10" t="s">
        <v>17</v>
      </c>
      <c r="G3074" s="12">
        <v>34260.5</v>
      </c>
      <c r="H3074" s="12">
        <v>0</v>
      </c>
      <c r="I3074" s="12">
        <v>22.12</v>
      </c>
      <c r="J3074" s="12">
        <v>0</v>
      </c>
    </row>
    <row r="3075" spans="2:10" s="1" customFormat="1" ht="30.4" customHeight="1" x14ac:dyDescent="0.25">
      <c r="B3075" s="9" t="s">
        <v>25</v>
      </c>
      <c r="C3075" s="10" t="s">
        <v>16</v>
      </c>
      <c r="D3075" s="11">
        <v>44741</v>
      </c>
      <c r="E3075" s="11">
        <v>46536</v>
      </c>
      <c r="F3075" s="10" t="s">
        <v>17</v>
      </c>
      <c r="G3075" s="12">
        <v>54213.599999999999</v>
      </c>
      <c r="H3075" s="12">
        <v>0</v>
      </c>
      <c r="I3075" s="12">
        <v>0</v>
      </c>
      <c r="J3075" s="12">
        <v>0</v>
      </c>
    </row>
    <row r="3076" spans="2:10" s="1" customFormat="1" ht="30.4" customHeight="1" x14ac:dyDescent="0.25">
      <c r="B3076" s="9" t="s">
        <v>25</v>
      </c>
      <c r="C3076" s="10" t="s">
        <v>16</v>
      </c>
      <c r="D3076" s="11">
        <v>44755</v>
      </c>
      <c r="E3076" s="11">
        <v>46186</v>
      </c>
      <c r="F3076" s="10" t="s">
        <v>17</v>
      </c>
      <c r="G3076" s="12">
        <v>1147.71</v>
      </c>
      <c r="H3076" s="12">
        <v>0</v>
      </c>
      <c r="I3076" s="12">
        <v>0</v>
      </c>
      <c r="J3076" s="12">
        <v>0</v>
      </c>
    </row>
    <row r="3077" spans="2:10" s="1" customFormat="1" ht="30.4" customHeight="1" x14ac:dyDescent="0.25">
      <c r="B3077" s="9" t="s">
        <v>25</v>
      </c>
      <c r="C3077" s="10" t="s">
        <v>16</v>
      </c>
      <c r="D3077" s="11">
        <v>44770</v>
      </c>
      <c r="E3077" s="11">
        <v>46230</v>
      </c>
      <c r="F3077" s="10" t="s">
        <v>19</v>
      </c>
      <c r="G3077" s="12">
        <v>3208.96</v>
      </c>
      <c r="H3077" s="12">
        <v>0</v>
      </c>
      <c r="I3077" s="12">
        <v>0</v>
      </c>
      <c r="J3077" s="12">
        <v>0</v>
      </c>
    </row>
    <row r="3078" spans="2:10" s="1" customFormat="1" ht="30.4" customHeight="1" x14ac:dyDescent="0.25">
      <c r="B3078" s="9" t="s">
        <v>25</v>
      </c>
      <c r="C3078" s="10" t="s">
        <v>16</v>
      </c>
      <c r="D3078" s="11">
        <v>44795</v>
      </c>
      <c r="E3078" s="11">
        <v>46590</v>
      </c>
      <c r="F3078" s="10" t="s">
        <v>17</v>
      </c>
      <c r="G3078" s="12">
        <v>15680.34</v>
      </c>
      <c r="H3078" s="12">
        <v>0</v>
      </c>
      <c r="I3078" s="12">
        <v>0</v>
      </c>
      <c r="J3078" s="12">
        <v>0</v>
      </c>
    </row>
    <row r="3079" spans="2:10" s="1" customFormat="1" ht="30.4" customHeight="1" x14ac:dyDescent="0.25">
      <c r="B3079" s="9" t="s">
        <v>25</v>
      </c>
      <c r="C3079" s="10" t="s">
        <v>16</v>
      </c>
      <c r="D3079" s="11">
        <v>44804</v>
      </c>
      <c r="E3079" s="11">
        <v>46630</v>
      </c>
      <c r="F3079" s="10" t="s">
        <v>17</v>
      </c>
      <c r="G3079" s="12">
        <v>16971.54</v>
      </c>
      <c r="H3079" s="12">
        <v>0</v>
      </c>
      <c r="I3079" s="12">
        <v>0</v>
      </c>
      <c r="J3079" s="12">
        <v>0</v>
      </c>
    </row>
    <row r="3080" spans="2:10" s="1" customFormat="1" ht="30.4" customHeight="1" x14ac:dyDescent="0.25">
      <c r="B3080" s="9" t="s">
        <v>25</v>
      </c>
      <c r="C3080" s="10" t="s">
        <v>16</v>
      </c>
      <c r="D3080" s="11">
        <v>44810</v>
      </c>
      <c r="E3080" s="11">
        <v>46270</v>
      </c>
      <c r="F3080" s="10" t="s">
        <v>17</v>
      </c>
      <c r="G3080" s="12">
        <v>11551.71</v>
      </c>
      <c r="H3080" s="12">
        <v>0</v>
      </c>
      <c r="I3080" s="12">
        <v>0</v>
      </c>
      <c r="J3080" s="12">
        <v>0</v>
      </c>
    </row>
    <row r="3081" spans="2:10" s="1" customFormat="1" ht="30.4" customHeight="1" x14ac:dyDescent="0.25">
      <c r="B3081" s="9" t="s">
        <v>25</v>
      </c>
      <c r="C3081" s="10" t="s">
        <v>16</v>
      </c>
      <c r="D3081" s="11">
        <v>44810</v>
      </c>
      <c r="E3081" s="11">
        <v>46605</v>
      </c>
      <c r="F3081" s="10" t="s">
        <v>17</v>
      </c>
      <c r="G3081" s="12">
        <v>23131.54</v>
      </c>
      <c r="H3081" s="12">
        <v>0</v>
      </c>
      <c r="I3081" s="12">
        <v>0</v>
      </c>
      <c r="J3081" s="12">
        <v>0</v>
      </c>
    </row>
    <row r="3082" spans="2:10" s="1" customFormat="1" ht="30.4" customHeight="1" x14ac:dyDescent="0.25">
      <c r="B3082" s="9" t="s">
        <v>25</v>
      </c>
      <c r="C3082" s="10" t="s">
        <v>16</v>
      </c>
      <c r="D3082" s="11">
        <v>44875</v>
      </c>
      <c r="E3082" s="11">
        <v>46670</v>
      </c>
      <c r="F3082" s="10" t="s">
        <v>17</v>
      </c>
      <c r="G3082" s="12">
        <v>43449.59</v>
      </c>
      <c r="H3082" s="12">
        <v>0</v>
      </c>
      <c r="I3082" s="12">
        <v>18.89</v>
      </c>
      <c r="J3082" s="12">
        <v>0</v>
      </c>
    </row>
    <row r="3083" spans="2:10" s="1" customFormat="1" ht="30.4" customHeight="1" x14ac:dyDescent="0.25">
      <c r="B3083" s="9" t="s">
        <v>25</v>
      </c>
      <c r="C3083" s="10" t="s">
        <v>16</v>
      </c>
      <c r="D3083" s="11">
        <v>44880</v>
      </c>
      <c r="E3083" s="11">
        <v>46374</v>
      </c>
      <c r="F3083" s="10" t="s">
        <v>19</v>
      </c>
      <c r="G3083" s="12">
        <v>14570.66</v>
      </c>
      <c r="H3083" s="12">
        <v>0</v>
      </c>
      <c r="I3083" s="12">
        <v>0</v>
      </c>
      <c r="J3083" s="12">
        <v>0</v>
      </c>
    </row>
    <row r="3084" spans="2:10" s="1" customFormat="1" ht="30.4" customHeight="1" x14ac:dyDescent="0.25">
      <c r="B3084" s="9" t="s">
        <v>25</v>
      </c>
      <c r="C3084" s="10" t="s">
        <v>16</v>
      </c>
      <c r="D3084" s="11">
        <v>44882</v>
      </c>
      <c r="E3084" s="11">
        <v>46677</v>
      </c>
      <c r="F3084" s="10" t="s">
        <v>19</v>
      </c>
      <c r="G3084" s="12">
        <v>13356.23</v>
      </c>
      <c r="H3084" s="12">
        <v>0</v>
      </c>
      <c r="I3084" s="12">
        <v>0</v>
      </c>
      <c r="J3084" s="12">
        <v>0</v>
      </c>
    </row>
    <row r="3085" spans="2:10" s="1" customFormat="1" ht="30.4" customHeight="1" x14ac:dyDescent="0.25">
      <c r="B3085" s="9" t="s">
        <v>25</v>
      </c>
      <c r="C3085" s="10" t="s">
        <v>16</v>
      </c>
      <c r="D3085" s="11">
        <v>44916</v>
      </c>
      <c r="E3085" s="11">
        <v>46377</v>
      </c>
      <c r="F3085" s="10" t="s">
        <v>17</v>
      </c>
      <c r="G3085" s="12">
        <v>3726.99</v>
      </c>
      <c r="H3085" s="12">
        <v>0</v>
      </c>
      <c r="I3085" s="12">
        <v>0</v>
      </c>
      <c r="J3085" s="12">
        <v>0</v>
      </c>
    </row>
    <row r="3086" spans="2:10" s="1" customFormat="1" ht="30.4" customHeight="1" x14ac:dyDescent="0.25">
      <c r="B3086" s="9" t="s">
        <v>25</v>
      </c>
      <c r="C3086" s="10" t="s">
        <v>16</v>
      </c>
      <c r="D3086" s="11">
        <v>44917</v>
      </c>
      <c r="E3086" s="11">
        <v>46361</v>
      </c>
      <c r="F3086" s="10" t="s">
        <v>17</v>
      </c>
      <c r="G3086" s="12">
        <v>2662.44</v>
      </c>
      <c r="H3086" s="12">
        <v>0</v>
      </c>
      <c r="I3086" s="12">
        <v>0</v>
      </c>
      <c r="J3086" s="12">
        <v>0</v>
      </c>
    </row>
    <row r="3087" spans="2:10" s="1" customFormat="1" ht="30.4" customHeight="1" x14ac:dyDescent="0.25">
      <c r="B3087" s="9" t="s">
        <v>25</v>
      </c>
      <c r="C3087" s="10" t="s">
        <v>16</v>
      </c>
      <c r="D3087" s="11">
        <v>44927</v>
      </c>
      <c r="E3087" s="11">
        <v>46387</v>
      </c>
      <c r="F3087" s="10" t="s">
        <v>17</v>
      </c>
      <c r="G3087" s="12">
        <v>7018.61</v>
      </c>
      <c r="H3087" s="12">
        <v>0</v>
      </c>
      <c r="I3087" s="12">
        <v>0</v>
      </c>
      <c r="J3087" s="12">
        <v>0</v>
      </c>
    </row>
    <row r="3088" spans="2:10" s="1" customFormat="1" ht="30.4" customHeight="1" x14ac:dyDescent="0.25">
      <c r="B3088" s="9" t="s">
        <v>25</v>
      </c>
      <c r="C3088" s="10" t="s">
        <v>16</v>
      </c>
      <c r="D3088" s="11">
        <v>44927</v>
      </c>
      <c r="E3088" s="11">
        <v>46387</v>
      </c>
      <c r="F3088" s="10" t="s">
        <v>19</v>
      </c>
      <c r="G3088" s="12">
        <v>3683.14</v>
      </c>
      <c r="H3088" s="12">
        <v>0</v>
      </c>
      <c r="I3088" s="12">
        <v>0</v>
      </c>
      <c r="J3088" s="12">
        <v>0</v>
      </c>
    </row>
    <row r="3089" spans="2:10" s="1" customFormat="1" ht="30.4" customHeight="1" x14ac:dyDescent="0.25">
      <c r="B3089" s="9" t="s">
        <v>25</v>
      </c>
      <c r="C3089" s="10" t="s">
        <v>16</v>
      </c>
      <c r="D3089" s="11">
        <v>44927</v>
      </c>
      <c r="E3089" s="11">
        <v>46752</v>
      </c>
      <c r="F3089" s="10" t="s">
        <v>17</v>
      </c>
      <c r="G3089" s="12">
        <v>7557.07</v>
      </c>
      <c r="H3089" s="12">
        <v>0</v>
      </c>
      <c r="I3089" s="12">
        <v>0</v>
      </c>
      <c r="J3089" s="12">
        <v>0</v>
      </c>
    </row>
    <row r="3090" spans="2:10" s="1" customFormat="1" ht="30.4" customHeight="1" x14ac:dyDescent="0.25">
      <c r="B3090" s="9" t="s">
        <v>25</v>
      </c>
      <c r="C3090" s="10" t="s">
        <v>16</v>
      </c>
      <c r="D3090" s="11">
        <v>44928</v>
      </c>
      <c r="E3090" s="11">
        <v>46023</v>
      </c>
      <c r="F3090" s="10" t="s">
        <v>17</v>
      </c>
      <c r="G3090" s="12">
        <v>41731.86</v>
      </c>
      <c r="H3090" s="12">
        <v>0</v>
      </c>
      <c r="I3090" s="12">
        <v>0</v>
      </c>
      <c r="J3090" s="12">
        <v>0</v>
      </c>
    </row>
    <row r="3091" spans="2:10" s="1" customFormat="1" ht="30.4" customHeight="1" x14ac:dyDescent="0.25">
      <c r="B3091" s="9" t="s">
        <v>25</v>
      </c>
      <c r="C3091" s="10" t="s">
        <v>16</v>
      </c>
      <c r="D3091" s="11">
        <v>44928</v>
      </c>
      <c r="E3091" s="11">
        <v>46752</v>
      </c>
      <c r="F3091" s="10" t="s">
        <v>17</v>
      </c>
      <c r="G3091" s="12">
        <v>38618.050000000003</v>
      </c>
      <c r="H3091" s="12">
        <v>0</v>
      </c>
      <c r="I3091" s="12">
        <v>0</v>
      </c>
      <c r="J3091" s="12">
        <v>0</v>
      </c>
    </row>
    <row r="3092" spans="2:10" s="1" customFormat="1" ht="30.4" customHeight="1" x14ac:dyDescent="0.25">
      <c r="B3092" s="9" t="s">
        <v>25</v>
      </c>
      <c r="C3092" s="10" t="s">
        <v>16</v>
      </c>
      <c r="D3092" s="11">
        <v>44931</v>
      </c>
      <c r="E3092" s="11">
        <v>46027</v>
      </c>
      <c r="F3092" s="10" t="s">
        <v>17</v>
      </c>
      <c r="G3092" s="12">
        <v>988</v>
      </c>
      <c r="H3092" s="12">
        <v>0</v>
      </c>
      <c r="I3092" s="12">
        <v>0</v>
      </c>
      <c r="J3092" s="12">
        <v>0</v>
      </c>
    </row>
    <row r="3093" spans="2:10" s="1" customFormat="1" ht="30.4" customHeight="1" x14ac:dyDescent="0.25">
      <c r="B3093" s="9" t="s">
        <v>25</v>
      </c>
      <c r="C3093" s="10" t="s">
        <v>16</v>
      </c>
      <c r="D3093" s="11">
        <v>44939</v>
      </c>
      <c r="E3093" s="11">
        <v>46400</v>
      </c>
      <c r="F3093" s="10" t="s">
        <v>17</v>
      </c>
      <c r="G3093" s="12">
        <v>3417.78</v>
      </c>
      <c r="H3093" s="12">
        <v>0</v>
      </c>
      <c r="I3093" s="12">
        <v>0</v>
      </c>
      <c r="J3093" s="12">
        <v>0</v>
      </c>
    </row>
    <row r="3094" spans="2:10" s="1" customFormat="1" ht="30.4" customHeight="1" x14ac:dyDescent="0.25">
      <c r="B3094" s="9" t="s">
        <v>25</v>
      </c>
      <c r="C3094" s="10" t="s">
        <v>16</v>
      </c>
      <c r="D3094" s="11">
        <v>44946</v>
      </c>
      <c r="E3094" s="11">
        <v>46041</v>
      </c>
      <c r="F3094" s="10" t="s">
        <v>17</v>
      </c>
      <c r="G3094" s="12">
        <v>433.68</v>
      </c>
      <c r="H3094" s="12">
        <v>0</v>
      </c>
      <c r="I3094" s="12">
        <v>0</v>
      </c>
      <c r="J3094" s="12">
        <v>0</v>
      </c>
    </row>
    <row r="3095" spans="2:10" s="1" customFormat="1" ht="30.4" customHeight="1" x14ac:dyDescent="0.25">
      <c r="B3095" s="9" t="s">
        <v>25</v>
      </c>
      <c r="C3095" s="10" t="s">
        <v>16</v>
      </c>
      <c r="D3095" s="11">
        <v>44946</v>
      </c>
      <c r="E3095" s="11">
        <v>47631</v>
      </c>
      <c r="F3095" s="10" t="s">
        <v>17</v>
      </c>
      <c r="G3095" s="12">
        <v>26577.82</v>
      </c>
      <c r="H3095" s="12">
        <v>0</v>
      </c>
      <c r="I3095" s="12">
        <v>0</v>
      </c>
      <c r="J3095" s="12">
        <v>0</v>
      </c>
    </row>
    <row r="3096" spans="2:10" s="1" customFormat="1" ht="30.4" customHeight="1" x14ac:dyDescent="0.25">
      <c r="B3096" s="9" t="s">
        <v>25</v>
      </c>
      <c r="C3096" s="10" t="s">
        <v>16</v>
      </c>
      <c r="D3096" s="11">
        <v>44947</v>
      </c>
      <c r="E3096" s="11">
        <v>46377</v>
      </c>
      <c r="F3096" s="10" t="s">
        <v>17</v>
      </c>
      <c r="G3096" s="12">
        <v>2634.8</v>
      </c>
      <c r="H3096" s="12">
        <v>0</v>
      </c>
      <c r="I3096" s="12">
        <v>0</v>
      </c>
      <c r="J3096" s="12">
        <v>0</v>
      </c>
    </row>
    <row r="3097" spans="2:10" s="1" customFormat="1" ht="30.4" customHeight="1" x14ac:dyDescent="0.25">
      <c r="B3097" s="9" t="s">
        <v>25</v>
      </c>
      <c r="C3097" s="10" t="s">
        <v>16</v>
      </c>
      <c r="D3097" s="11">
        <v>44958</v>
      </c>
      <c r="E3097" s="11">
        <v>47118</v>
      </c>
      <c r="F3097" s="10" t="s">
        <v>17</v>
      </c>
      <c r="G3097" s="12">
        <v>1758</v>
      </c>
      <c r="H3097" s="12">
        <v>0</v>
      </c>
      <c r="I3097" s="12">
        <v>0</v>
      </c>
      <c r="J3097" s="12">
        <v>0</v>
      </c>
    </row>
    <row r="3098" spans="2:10" s="1" customFormat="1" ht="30.4" customHeight="1" x14ac:dyDescent="0.25">
      <c r="B3098" s="9" t="s">
        <v>25</v>
      </c>
      <c r="C3098" s="10" t="s">
        <v>16</v>
      </c>
      <c r="D3098" s="11">
        <v>44960</v>
      </c>
      <c r="E3098" s="11">
        <v>46055</v>
      </c>
      <c r="F3098" s="10" t="s">
        <v>19</v>
      </c>
      <c r="G3098" s="12">
        <v>492.04</v>
      </c>
      <c r="H3098" s="12">
        <v>0</v>
      </c>
      <c r="I3098" s="12">
        <v>0</v>
      </c>
      <c r="J3098" s="12">
        <v>0</v>
      </c>
    </row>
    <row r="3099" spans="2:10" s="1" customFormat="1" ht="30.4" customHeight="1" x14ac:dyDescent="0.25">
      <c r="B3099" s="9" t="s">
        <v>25</v>
      </c>
      <c r="C3099" s="10" t="s">
        <v>16</v>
      </c>
      <c r="D3099" s="11">
        <v>44973</v>
      </c>
      <c r="E3099" s="11">
        <v>46423</v>
      </c>
      <c r="F3099" s="10" t="s">
        <v>17</v>
      </c>
      <c r="G3099" s="12">
        <v>7205.65</v>
      </c>
      <c r="H3099" s="12">
        <v>0</v>
      </c>
      <c r="I3099" s="12">
        <v>0</v>
      </c>
      <c r="J3099" s="12">
        <v>0</v>
      </c>
    </row>
    <row r="3100" spans="2:10" s="1" customFormat="1" ht="30.4" customHeight="1" x14ac:dyDescent="0.25">
      <c r="B3100" s="9" t="s">
        <v>25</v>
      </c>
      <c r="C3100" s="10" t="s">
        <v>16</v>
      </c>
      <c r="D3100" s="11">
        <v>44975</v>
      </c>
      <c r="E3100" s="11">
        <v>46040</v>
      </c>
      <c r="F3100" s="10" t="s">
        <v>17</v>
      </c>
      <c r="G3100" s="12">
        <v>1184.1500000000001</v>
      </c>
      <c r="H3100" s="12">
        <v>0</v>
      </c>
      <c r="I3100" s="12">
        <v>5.1100000000000003</v>
      </c>
      <c r="J3100" s="12">
        <v>0</v>
      </c>
    </row>
    <row r="3101" spans="2:10" s="1" customFormat="1" ht="30.4" customHeight="1" x14ac:dyDescent="0.25">
      <c r="B3101" s="9" t="s">
        <v>25</v>
      </c>
      <c r="C3101" s="10" t="s">
        <v>16</v>
      </c>
      <c r="D3101" s="11">
        <v>44978</v>
      </c>
      <c r="E3101" s="11">
        <v>46077</v>
      </c>
      <c r="F3101" s="10" t="s">
        <v>17</v>
      </c>
      <c r="G3101" s="12">
        <v>7725</v>
      </c>
      <c r="H3101" s="12">
        <v>0</v>
      </c>
      <c r="I3101" s="12">
        <v>0</v>
      </c>
      <c r="J3101" s="12">
        <v>0</v>
      </c>
    </row>
    <row r="3102" spans="2:10" s="1" customFormat="1" ht="30.4" customHeight="1" x14ac:dyDescent="0.25">
      <c r="B3102" s="9" t="s">
        <v>25</v>
      </c>
      <c r="C3102" s="10" t="s">
        <v>16</v>
      </c>
      <c r="D3102" s="11">
        <v>44987</v>
      </c>
      <c r="E3102" s="11">
        <v>46056</v>
      </c>
      <c r="F3102" s="10" t="s">
        <v>17</v>
      </c>
      <c r="G3102" s="12">
        <v>1006.83</v>
      </c>
      <c r="H3102" s="12">
        <v>0</v>
      </c>
      <c r="I3102" s="12">
        <v>0</v>
      </c>
      <c r="J3102" s="12">
        <v>0</v>
      </c>
    </row>
    <row r="3103" spans="2:10" s="1" customFormat="1" ht="30.4" customHeight="1" x14ac:dyDescent="0.25">
      <c r="B3103" s="9" t="s">
        <v>25</v>
      </c>
      <c r="C3103" s="10" t="s">
        <v>16</v>
      </c>
      <c r="D3103" s="11">
        <v>44993</v>
      </c>
      <c r="E3103" s="11">
        <v>46087</v>
      </c>
      <c r="F3103" s="10" t="s">
        <v>17</v>
      </c>
      <c r="G3103" s="12">
        <v>5535.49</v>
      </c>
      <c r="H3103" s="12">
        <v>0</v>
      </c>
      <c r="I3103" s="12">
        <v>0</v>
      </c>
      <c r="J3103" s="12">
        <v>0</v>
      </c>
    </row>
    <row r="3104" spans="2:10" s="1" customFormat="1" ht="30.4" customHeight="1" x14ac:dyDescent="0.25">
      <c r="B3104" s="9" t="s">
        <v>25</v>
      </c>
      <c r="C3104" s="10" t="s">
        <v>16</v>
      </c>
      <c r="D3104" s="11">
        <v>44993</v>
      </c>
      <c r="E3104" s="11">
        <v>46819</v>
      </c>
      <c r="F3104" s="10" t="s">
        <v>17</v>
      </c>
      <c r="G3104" s="12">
        <v>30099.360000000001</v>
      </c>
      <c r="H3104" s="12">
        <v>0</v>
      </c>
      <c r="I3104" s="12">
        <v>0</v>
      </c>
      <c r="J3104" s="12">
        <v>0</v>
      </c>
    </row>
    <row r="3105" spans="2:10" s="1" customFormat="1" ht="30.4" customHeight="1" x14ac:dyDescent="0.25">
      <c r="B3105" s="9" t="s">
        <v>25</v>
      </c>
      <c r="C3105" s="10" t="s">
        <v>16</v>
      </c>
      <c r="D3105" s="11">
        <v>45002</v>
      </c>
      <c r="E3105" s="11">
        <v>46462</v>
      </c>
      <c r="F3105" s="10" t="s">
        <v>17</v>
      </c>
      <c r="G3105" s="12">
        <v>3139.85</v>
      </c>
      <c r="H3105" s="12">
        <v>0</v>
      </c>
      <c r="I3105" s="12">
        <v>0</v>
      </c>
      <c r="J3105" s="12">
        <v>0</v>
      </c>
    </row>
    <row r="3106" spans="2:10" s="1" customFormat="1" ht="30.4" customHeight="1" x14ac:dyDescent="0.25">
      <c r="B3106" s="9" t="s">
        <v>25</v>
      </c>
      <c r="C3106" s="10" t="s">
        <v>16</v>
      </c>
      <c r="D3106" s="11">
        <v>45014</v>
      </c>
      <c r="E3106" s="11">
        <v>46474</v>
      </c>
      <c r="F3106" s="10" t="s">
        <v>17</v>
      </c>
      <c r="G3106" s="12">
        <v>1989.83</v>
      </c>
      <c r="H3106" s="12">
        <v>0</v>
      </c>
      <c r="I3106" s="12">
        <v>0</v>
      </c>
      <c r="J3106" s="12">
        <v>0</v>
      </c>
    </row>
    <row r="3107" spans="2:10" s="1" customFormat="1" ht="30.4" customHeight="1" x14ac:dyDescent="0.25">
      <c r="B3107" s="9" t="s">
        <v>25</v>
      </c>
      <c r="C3107" s="10" t="s">
        <v>16</v>
      </c>
      <c r="D3107" s="11">
        <v>45016</v>
      </c>
      <c r="E3107" s="11">
        <v>46477</v>
      </c>
      <c r="F3107" s="10" t="s">
        <v>17</v>
      </c>
      <c r="G3107" s="12">
        <v>8076.65</v>
      </c>
      <c r="H3107" s="12">
        <v>0</v>
      </c>
      <c r="I3107" s="12">
        <v>0</v>
      </c>
      <c r="J3107" s="12">
        <v>0</v>
      </c>
    </row>
    <row r="3108" spans="2:10" s="1" customFormat="1" ht="30.4" customHeight="1" x14ac:dyDescent="0.25">
      <c r="B3108" s="9" t="s">
        <v>25</v>
      </c>
      <c r="C3108" s="10" t="s">
        <v>16</v>
      </c>
      <c r="D3108" s="11">
        <v>45016</v>
      </c>
      <c r="E3108" s="11">
        <v>47938</v>
      </c>
      <c r="F3108" s="10" t="s">
        <v>17</v>
      </c>
      <c r="G3108" s="12">
        <v>182000</v>
      </c>
      <c r="H3108" s="12">
        <v>0</v>
      </c>
      <c r="I3108" s="12">
        <v>0</v>
      </c>
      <c r="J3108" s="12">
        <v>0</v>
      </c>
    </row>
    <row r="3109" spans="2:10" s="1" customFormat="1" ht="30.4" customHeight="1" x14ac:dyDescent="0.25">
      <c r="B3109" s="9" t="s">
        <v>25</v>
      </c>
      <c r="C3109" s="10" t="s">
        <v>16</v>
      </c>
      <c r="D3109" s="11">
        <v>45021</v>
      </c>
      <c r="E3109" s="11">
        <v>46848</v>
      </c>
      <c r="F3109" s="10" t="s">
        <v>17</v>
      </c>
      <c r="G3109" s="12">
        <v>42155.01</v>
      </c>
      <c r="H3109" s="12">
        <v>0</v>
      </c>
      <c r="I3109" s="12">
        <v>0</v>
      </c>
      <c r="J3109" s="12">
        <v>0</v>
      </c>
    </row>
    <row r="3110" spans="2:10" s="1" customFormat="1" ht="30.4" customHeight="1" x14ac:dyDescent="0.25">
      <c r="B3110" s="9" t="s">
        <v>25</v>
      </c>
      <c r="C3110" s="10" t="s">
        <v>16</v>
      </c>
      <c r="D3110" s="11">
        <v>45035</v>
      </c>
      <c r="E3110" s="11">
        <v>46691</v>
      </c>
      <c r="F3110" s="10" t="s">
        <v>17</v>
      </c>
      <c r="G3110" s="12">
        <v>4905.5600000000004</v>
      </c>
      <c r="H3110" s="12">
        <v>0</v>
      </c>
      <c r="I3110" s="12">
        <v>0</v>
      </c>
      <c r="J3110" s="12">
        <v>0</v>
      </c>
    </row>
    <row r="3111" spans="2:10" s="1" customFormat="1" ht="30.4" customHeight="1" x14ac:dyDescent="0.25">
      <c r="B3111" s="9" t="s">
        <v>25</v>
      </c>
      <c r="C3111" s="10" t="s">
        <v>16</v>
      </c>
      <c r="D3111" s="11">
        <v>45044</v>
      </c>
      <c r="E3111" s="11">
        <v>46505</v>
      </c>
      <c r="F3111" s="10" t="s">
        <v>17</v>
      </c>
      <c r="G3111" s="12">
        <v>26233.72</v>
      </c>
      <c r="H3111" s="12">
        <v>0</v>
      </c>
      <c r="I3111" s="12">
        <v>0</v>
      </c>
      <c r="J3111" s="12">
        <v>0</v>
      </c>
    </row>
    <row r="3112" spans="2:10" s="1" customFormat="1" ht="30.4" customHeight="1" x14ac:dyDescent="0.25">
      <c r="B3112" s="9" t="s">
        <v>25</v>
      </c>
      <c r="C3112" s="10" t="s">
        <v>16</v>
      </c>
      <c r="D3112" s="11">
        <v>45046</v>
      </c>
      <c r="E3112" s="11">
        <v>46507</v>
      </c>
      <c r="F3112" s="10" t="s">
        <v>19</v>
      </c>
      <c r="G3112" s="12">
        <v>7031.28</v>
      </c>
      <c r="H3112" s="12">
        <v>0</v>
      </c>
      <c r="I3112" s="12">
        <v>0</v>
      </c>
      <c r="J3112" s="12">
        <v>0</v>
      </c>
    </row>
    <row r="3113" spans="2:10" s="1" customFormat="1" ht="30.4" customHeight="1" x14ac:dyDescent="0.25">
      <c r="B3113" s="9" t="s">
        <v>25</v>
      </c>
      <c r="C3113" s="10" t="s">
        <v>16</v>
      </c>
      <c r="D3113" s="11">
        <v>45050</v>
      </c>
      <c r="E3113" s="11">
        <v>46537</v>
      </c>
      <c r="F3113" s="10" t="s">
        <v>19</v>
      </c>
      <c r="G3113" s="12">
        <v>5048.1499999999996</v>
      </c>
      <c r="H3113" s="12">
        <v>0</v>
      </c>
      <c r="I3113" s="12">
        <v>0</v>
      </c>
      <c r="J3113" s="12">
        <v>0</v>
      </c>
    </row>
    <row r="3114" spans="2:10" s="1" customFormat="1" ht="30.4" customHeight="1" x14ac:dyDescent="0.25">
      <c r="B3114" s="9" t="s">
        <v>25</v>
      </c>
      <c r="C3114" s="10" t="s">
        <v>16</v>
      </c>
      <c r="D3114" s="11">
        <v>45055</v>
      </c>
      <c r="E3114" s="11">
        <v>46147</v>
      </c>
      <c r="F3114" s="10" t="s">
        <v>17</v>
      </c>
      <c r="G3114" s="12">
        <v>4501.75</v>
      </c>
      <c r="H3114" s="12">
        <v>0</v>
      </c>
      <c r="I3114" s="12">
        <v>0</v>
      </c>
      <c r="J3114" s="12">
        <v>0</v>
      </c>
    </row>
    <row r="3115" spans="2:10" s="1" customFormat="1" ht="30.4" customHeight="1" x14ac:dyDescent="0.25">
      <c r="B3115" s="9" t="s">
        <v>25</v>
      </c>
      <c r="C3115" s="10" t="s">
        <v>16</v>
      </c>
      <c r="D3115" s="11">
        <v>45070</v>
      </c>
      <c r="E3115" s="11">
        <v>46531</v>
      </c>
      <c r="F3115" s="10" t="s">
        <v>17</v>
      </c>
      <c r="G3115" s="12">
        <v>18976.72</v>
      </c>
      <c r="H3115" s="12">
        <v>0</v>
      </c>
      <c r="I3115" s="12">
        <v>0</v>
      </c>
      <c r="J3115" s="12">
        <v>0</v>
      </c>
    </row>
    <row r="3116" spans="2:10" s="1" customFormat="1" ht="30.4" customHeight="1" x14ac:dyDescent="0.25">
      <c r="B3116" s="9" t="s">
        <v>25</v>
      </c>
      <c r="C3116" s="10" t="s">
        <v>16</v>
      </c>
      <c r="D3116" s="11">
        <v>45077</v>
      </c>
      <c r="E3116" s="11">
        <v>46543</v>
      </c>
      <c r="F3116" s="10" t="s">
        <v>17</v>
      </c>
      <c r="G3116" s="12">
        <v>10389.75</v>
      </c>
      <c r="H3116" s="12">
        <v>0</v>
      </c>
      <c r="I3116" s="12">
        <v>0</v>
      </c>
      <c r="J3116" s="12">
        <v>0</v>
      </c>
    </row>
    <row r="3117" spans="2:10" s="1" customFormat="1" ht="30.4" customHeight="1" x14ac:dyDescent="0.25">
      <c r="B3117" s="9" t="s">
        <v>25</v>
      </c>
      <c r="C3117" s="10" t="s">
        <v>16</v>
      </c>
      <c r="D3117" s="11">
        <v>45103</v>
      </c>
      <c r="E3117" s="11">
        <v>46929</v>
      </c>
      <c r="F3117" s="10" t="s">
        <v>17</v>
      </c>
      <c r="G3117" s="12">
        <v>31037.54</v>
      </c>
      <c r="H3117" s="12">
        <v>0</v>
      </c>
      <c r="I3117" s="12">
        <v>0</v>
      </c>
      <c r="J3117" s="12">
        <v>0</v>
      </c>
    </row>
    <row r="3118" spans="2:10" s="1" customFormat="1" ht="30.4" customHeight="1" x14ac:dyDescent="0.25">
      <c r="B3118" s="9" t="s">
        <v>25</v>
      </c>
      <c r="C3118" s="10" t="s">
        <v>16</v>
      </c>
      <c r="D3118" s="11">
        <v>45107</v>
      </c>
      <c r="E3118" s="11">
        <v>46934</v>
      </c>
      <c r="F3118" s="10" t="s">
        <v>17</v>
      </c>
      <c r="G3118" s="12">
        <v>33841.620000000003</v>
      </c>
      <c r="H3118" s="12">
        <v>0</v>
      </c>
      <c r="I3118" s="12">
        <v>0</v>
      </c>
      <c r="J3118" s="12">
        <v>0</v>
      </c>
    </row>
    <row r="3119" spans="2:10" s="1" customFormat="1" ht="30.4" customHeight="1" x14ac:dyDescent="0.25">
      <c r="B3119" s="9" t="s">
        <v>25</v>
      </c>
      <c r="C3119" s="10" t="s">
        <v>16</v>
      </c>
      <c r="D3119" s="11">
        <v>45110</v>
      </c>
      <c r="E3119" s="11">
        <v>46206</v>
      </c>
      <c r="F3119" s="10" t="s">
        <v>17</v>
      </c>
      <c r="G3119" s="12">
        <v>4397.3599999999997</v>
      </c>
      <c r="H3119" s="12">
        <v>0</v>
      </c>
      <c r="I3119" s="12">
        <v>0</v>
      </c>
      <c r="J3119" s="12">
        <v>0</v>
      </c>
    </row>
    <row r="3120" spans="2:10" s="1" customFormat="1" ht="30.4" customHeight="1" x14ac:dyDescent="0.25">
      <c r="B3120" s="9" t="s">
        <v>25</v>
      </c>
      <c r="C3120" s="10" t="s">
        <v>16</v>
      </c>
      <c r="D3120" s="11">
        <v>45110</v>
      </c>
      <c r="E3120" s="11">
        <v>46573</v>
      </c>
      <c r="F3120" s="10" t="s">
        <v>17</v>
      </c>
      <c r="G3120" s="12">
        <v>4280.71</v>
      </c>
      <c r="H3120" s="12">
        <v>0</v>
      </c>
      <c r="I3120" s="12">
        <v>0</v>
      </c>
      <c r="J3120" s="12">
        <v>0</v>
      </c>
    </row>
    <row r="3121" spans="2:10" s="1" customFormat="1" ht="30.4" customHeight="1" x14ac:dyDescent="0.25">
      <c r="B3121" s="9" t="s">
        <v>25</v>
      </c>
      <c r="C3121" s="10" t="s">
        <v>16</v>
      </c>
      <c r="D3121" s="11">
        <v>45121</v>
      </c>
      <c r="E3121" s="11">
        <v>46947</v>
      </c>
      <c r="F3121" s="10" t="s">
        <v>17</v>
      </c>
      <c r="G3121" s="12">
        <v>31636.560000000001</v>
      </c>
      <c r="H3121" s="12">
        <v>0</v>
      </c>
      <c r="I3121" s="12">
        <v>0</v>
      </c>
      <c r="J3121" s="12">
        <v>0</v>
      </c>
    </row>
    <row r="3122" spans="2:10" s="1" customFormat="1" ht="30.4" customHeight="1" x14ac:dyDescent="0.25">
      <c r="B3122" s="9" t="s">
        <v>25</v>
      </c>
      <c r="C3122" s="10" t="s">
        <v>16</v>
      </c>
      <c r="D3122" s="11">
        <v>45139</v>
      </c>
      <c r="E3122" s="11">
        <v>46950</v>
      </c>
      <c r="F3122" s="10" t="s">
        <v>17</v>
      </c>
      <c r="G3122" s="12">
        <v>13378.36</v>
      </c>
      <c r="H3122" s="12">
        <v>0</v>
      </c>
      <c r="I3122" s="12">
        <v>0</v>
      </c>
      <c r="J3122" s="12">
        <v>0</v>
      </c>
    </row>
    <row r="3123" spans="2:10" s="1" customFormat="1" ht="30.4" customHeight="1" x14ac:dyDescent="0.25">
      <c r="B3123" s="9" t="s">
        <v>25</v>
      </c>
      <c r="C3123" s="10" t="s">
        <v>16</v>
      </c>
      <c r="D3123" s="11">
        <v>45191</v>
      </c>
      <c r="E3123" s="11">
        <v>46652</v>
      </c>
      <c r="F3123" s="10" t="s">
        <v>17</v>
      </c>
      <c r="G3123" s="12">
        <v>6500.22</v>
      </c>
      <c r="H3123" s="12">
        <v>0</v>
      </c>
      <c r="I3123" s="12">
        <v>0</v>
      </c>
      <c r="J3123" s="12">
        <v>0</v>
      </c>
    </row>
    <row r="3124" spans="2:10" s="1" customFormat="1" ht="30.4" customHeight="1" x14ac:dyDescent="0.25">
      <c r="B3124" s="9" t="s">
        <v>25</v>
      </c>
      <c r="C3124" s="10" t="s">
        <v>16</v>
      </c>
      <c r="D3124" s="11">
        <v>45196</v>
      </c>
      <c r="E3124" s="11">
        <v>46292</v>
      </c>
      <c r="F3124" s="10" t="s">
        <v>17</v>
      </c>
      <c r="G3124" s="12">
        <v>2854.73</v>
      </c>
      <c r="H3124" s="12">
        <v>0</v>
      </c>
      <c r="I3124" s="12">
        <v>92.86</v>
      </c>
      <c r="J3124" s="12">
        <v>0</v>
      </c>
    </row>
    <row r="3125" spans="2:10" s="1" customFormat="1" ht="30.4" customHeight="1" x14ac:dyDescent="0.25">
      <c r="B3125" s="9" t="s">
        <v>25</v>
      </c>
      <c r="C3125" s="10" t="s">
        <v>16</v>
      </c>
      <c r="D3125" s="11">
        <v>45199</v>
      </c>
      <c r="E3125" s="11">
        <v>46295</v>
      </c>
      <c r="F3125" s="10" t="s">
        <v>17</v>
      </c>
      <c r="G3125" s="12">
        <v>8469.15</v>
      </c>
      <c r="H3125" s="12">
        <v>0</v>
      </c>
      <c r="I3125" s="12">
        <v>0</v>
      </c>
      <c r="J3125" s="12">
        <v>0</v>
      </c>
    </row>
    <row r="3126" spans="2:10" s="1" customFormat="1" ht="30.4" customHeight="1" x14ac:dyDescent="0.25">
      <c r="B3126" s="9" t="s">
        <v>25</v>
      </c>
      <c r="C3126" s="10" t="s">
        <v>16</v>
      </c>
      <c r="D3126" s="11">
        <v>45209</v>
      </c>
      <c r="E3126" s="11">
        <v>46811</v>
      </c>
      <c r="F3126" s="10" t="s">
        <v>17</v>
      </c>
      <c r="G3126" s="12">
        <v>5595.99</v>
      </c>
      <c r="H3126" s="12">
        <v>0</v>
      </c>
      <c r="I3126" s="12">
        <v>0</v>
      </c>
      <c r="J3126" s="12">
        <v>0</v>
      </c>
    </row>
    <row r="3127" spans="2:10" s="1" customFormat="1" ht="30.4" customHeight="1" x14ac:dyDescent="0.25">
      <c r="B3127" s="9" t="s">
        <v>25</v>
      </c>
      <c r="C3127" s="10" t="s">
        <v>16</v>
      </c>
      <c r="D3127" s="11">
        <v>45222</v>
      </c>
      <c r="E3127" s="11">
        <v>46676</v>
      </c>
      <c r="F3127" s="10" t="s">
        <v>19</v>
      </c>
      <c r="G3127" s="12">
        <v>11828.08</v>
      </c>
      <c r="H3127" s="12">
        <v>0</v>
      </c>
      <c r="I3127" s="12">
        <v>0</v>
      </c>
      <c r="J3127" s="12">
        <v>0</v>
      </c>
    </row>
    <row r="3128" spans="2:10" s="1" customFormat="1" ht="30.4" customHeight="1" x14ac:dyDescent="0.25">
      <c r="B3128" s="9" t="s">
        <v>25</v>
      </c>
      <c r="C3128" s="10" t="s">
        <v>16</v>
      </c>
      <c r="D3128" s="11">
        <v>45226</v>
      </c>
      <c r="E3128" s="11">
        <v>46687</v>
      </c>
      <c r="F3128" s="10" t="s">
        <v>17</v>
      </c>
      <c r="G3128" s="12">
        <v>40150.58</v>
      </c>
      <c r="H3128" s="12">
        <v>0</v>
      </c>
      <c r="I3128" s="12">
        <v>0</v>
      </c>
      <c r="J3128" s="12">
        <v>0</v>
      </c>
    </row>
    <row r="3129" spans="2:10" s="1" customFormat="1" ht="30.4" customHeight="1" x14ac:dyDescent="0.25">
      <c r="B3129" s="9" t="s">
        <v>25</v>
      </c>
      <c r="C3129" s="10" t="s">
        <v>16</v>
      </c>
      <c r="D3129" s="11">
        <v>45230</v>
      </c>
      <c r="E3129" s="11">
        <v>46691</v>
      </c>
      <c r="F3129" s="10" t="s">
        <v>17</v>
      </c>
      <c r="G3129" s="12">
        <v>6500.56</v>
      </c>
      <c r="H3129" s="12">
        <v>0</v>
      </c>
      <c r="I3129" s="12">
        <v>0</v>
      </c>
      <c r="J3129" s="12">
        <v>0</v>
      </c>
    </row>
    <row r="3130" spans="2:10" s="1" customFormat="1" ht="30.4" customHeight="1" x14ac:dyDescent="0.25">
      <c r="B3130" s="9" t="s">
        <v>25</v>
      </c>
      <c r="C3130" s="10" t="s">
        <v>16</v>
      </c>
      <c r="D3130" s="11">
        <v>45233</v>
      </c>
      <c r="E3130" s="11">
        <v>49606</v>
      </c>
      <c r="F3130" s="10" t="s">
        <v>19</v>
      </c>
      <c r="G3130" s="12">
        <v>30695.279999999999</v>
      </c>
      <c r="H3130" s="12">
        <v>0</v>
      </c>
      <c r="I3130" s="12">
        <v>0</v>
      </c>
      <c r="J3130" s="12">
        <v>0</v>
      </c>
    </row>
    <row r="3131" spans="2:10" s="1" customFormat="1" ht="30.4" customHeight="1" x14ac:dyDescent="0.25">
      <c r="B3131" s="9" t="s">
        <v>25</v>
      </c>
      <c r="C3131" s="10" t="s">
        <v>16</v>
      </c>
      <c r="D3131" s="11">
        <v>45243</v>
      </c>
      <c r="E3131" s="11">
        <v>46696</v>
      </c>
      <c r="F3131" s="10" t="s">
        <v>17</v>
      </c>
      <c r="G3131" s="12">
        <v>49892.42</v>
      </c>
      <c r="H3131" s="12">
        <v>0</v>
      </c>
      <c r="I3131" s="12">
        <v>0</v>
      </c>
      <c r="J3131" s="12">
        <v>0</v>
      </c>
    </row>
    <row r="3132" spans="2:10" s="1" customFormat="1" ht="30.4" customHeight="1" x14ac:dyDescent="0.25">
      <c r="B3132" s="9" t="s">
        <v>25</v>
      </c>
      <c r="C3132" s="10" t="s">
        <v>16</v>
      </c>
      <c r="D3132" s="11">
        <v>45254</v>
      </c>
      <c r="E3132" s="11">
        <v>46136</v>
      </c>
      <c r="F3132" s="10" t="s">
        <v>19</v>
      </c>
      <c r="G3132" s="12">
        <v>697.79</v>
      </c>
      <c r="H3132" s="12">
        <v>0</v>
      </c>
      <c r="I3132" s="12">
        <v>0</v>
      </c>
      <c r="J3132" s="12">
        <v>0</v>
      </c>
    </row>
    <row r="3133" spans="2:10" s="1" customFormat="1" ht="30.4" customHeight="1" x14ac:dyDescent="0.25">
      <c r="B3133" s="9" t="s">
        <v>25</v>
      </c>
      <c r="C3133" s="10" t="s">
        <v>16</v>
      </c>
      <c r="D3133" s="11">
        <v>45259</v>
      </c>
      <c r="E3133" s="11">
        <v>46719</v>
      </c>
      <c r="F3133" s="10" t="s">
        <v>17</v>
      </c>
      <c r="G3133" s="12">
        <v>12719.49</v>
      </c>
      <c r="H3133" s="12">
        <v>0</v>
      </c>
      <c r="I3133" s="12">
        <v>0</v>
      </c>
      <c r="J3133" s="12">
        <v>0</v>
      </c>
    </row>
    <row r="3134" spans="2:10" s="1" customFormat="1" ht="30.4" customHeight="1" x14ac:dyDescent="0.25">
      <c r="B3134" s="9" t="s">
        <v>25</v>
      </c>
      <c r="C3134" s="10" t="s">
        <v>16</v>
      </c>
      <c r="D3134" s="11">
        <v>45261</v>
      </c>
      <c r="E3134" s="11">
        <v>46316</v>
      </c>
      <c r="F3134" s="10" t="s">
        <v>19</v>
      </c>
      <c r="G3134" s="12">
        <v>8359.84</v>
      </c>
      <c r="H3134" s="12">
        <v>0</v>
      </c>
      <c r="I3134" s="12">
        <v>0</v>
      </c>
      <c r="J3134" s="12">
        <v>0</v>
      </c>
    </row>
    <row r="3135" spans="2:10" s="1" customFormat="1" ht="30.4" customHeight="1" x14ac:dyDescent="0.25">
      <c r="B3135" s="9" t="s">
        <v>25</v>
      </c>
      <c r="C3135" s="10" t="s">
        <v>16</v>
      </c>
      <c r="D3135" s="11">
        <v>45261</v>
      </c>
      <c r="E3135" s="11">
        <v>46702</v>
      </c>
      <c r="F3135" s="10" t="s">
        <v>17</v>
      </c>
      <c r="G3135" s="12">
        <v>6800.69</v>
      </c>
      <c r="H3135" s="12">
        <v>0</v>
      </c>
      <c r="I3135" s="12">
        <v>0</v>
      </c>
      <c r="J3135" s="12">
        <v>0</v>
      </c>
    </row>
    <row r="3136" spans="2:10" s="1" customFormat="1" ht="30.4" customHeight="1" x14ac:dyDescent="0.25">
      <c r="B3136" s="9" t="s">
        <v>25</v>
      </c>
      <c r="C3136" s="10" t="s">
        <v>16</v>
      </c>
      <c r="D3136" s="11">
        <v>45266</v>
      </c>
      <c r="E3136" s="11">
        <v>47093</v>
      </c>
      <c r="F3136" s="10" t="s">
        <v>17</v>
      </c>
      <c r="G3136" s="12">
        <v>81123.259999999995</v>
      </c>
      <c r="H3136" s="12">
        <v>0</v>
      </c>
      <c r="I3136" s="12">
        <v>0</v>
      </c>
      <c r="J3136" s="12">
        <v>0</v>
      </c>
    </row>
    <row r="3137" spans="2:10" s="1" customFormat="1" ht="30.4" customHeight="1" x14ac:dyDescent="0.25">
      <c r="B3137" s="9" t="s">
        <v>25</v>
      </c>
      <c r="C3137" s="10" t="s">
        <v>16</v>
      </c>
      <c r="D3137" s="11">
        <v>45267</v>
      </c>
      <c r="E3137" s="11">
        <v>46728</v>
      </c>
      <c r="F3137" s="10" t="s">
        <v>17</v>
      </c>
      <c r="G3137" s="12">
        <v>6494.24</v>
      </c>
      <c r="H3137" s="12">
        <v>0</v>
      </c>
      <c r="I3137" s="12">
        <v>0</v>
      </c>
      <c r="J3137" s="12">
        <v>0</v>
      </c>
    </row>
    <row r="3138" spans="2:10" s="1" customFormat="1" ht="30.4" customHeight="1" x14ac:dyDescent="0.25">
      <c r="B3138" s="9" t="s">
        <v>25</v>
      </c>
      <c r="C3138" s="10" t="s">
        <v>16</v>
      </c>
      <c r="D3138" s="11">
        <v>45279</v>
      </c>
      <c r="E3138" s="11">
        <v>46739</v>
      </c>
      <c r="F3138" s="10" t="s">
        <v>17</v>
      </c>
      <c r="G3138" s="12">
        <v>41606.11</v>
      </c>
      <c r="H3138" s="12">
        <v>0</v>
      </c>
      <c r="I3138" s="12">
        <v>0</v>
      </c>
      <c r="J3138" s="12">
        <v>0</v>
      </c>
    </row>
    <row r="3139" spans="2:10" s="1" customFormat="1" ht="30.4" customHeight="1" x14ac:dyDescent="0.25">
      <c r="B3139" s="9" t="s">
        <v>25</v>
      </c>
      <c r="C3139" s="10" t="s">
        <v>16</v>
      </c>
      <c r="D3139" s="11">
        <v>45280</v>
      </c>
      <c r="E3139" s="11">
        <v>47837</v>
      </c>
      <c r="F3139" s="10" t="s">
        <v>17</v>
      </c>
      <c r="G3139" s="12">
        <v>16588.61</v>
      </c>
      <c r="H3139" s="12">
        <v>0</v>
      </c>
      <c r="I3139" s="12">
        <v>0</v>
      </c>
      <c r="J3139" s="12">
        <v>0</v>
      </c>
    </row>
    <row r="3140" spans="2:10" s="1" customFormat="1" ht="30.4" customHeight="1" x14ac:dyDescent="0.25">
      <c r="B3140" s="9" t="s">
        <v>25</v>
      </c>
      <c r="C3140" s="10" t="s">
        <v>16</v>
      </c>
      <c r="D3140" s="11">
        <v>45292</v>
      </c>
      <c r="E3140" s="11">
        <v>46270</v>
      </c>
      <c r="F3140" s="10" t="s">
        <v>17</v>
      </c>
      <c r="G3140" s="12">
        <v>1772.07</v>
      </c>
      <c r="H3140" s="12">
        <v>0</v>
      </c>
      <c r="I3140" s="12">
        <v>0</v>
      </c>
      <c r="J3140" s="12">
        <v>0</v>
      </c>
    </row>
    <row r="3141" spans="2:10" s="1" customFormat="1" ht="30.4" customHeight="1" x14ac:dyDescent="0.25">
      <c r="B3141" s="9" t="s">
        <v>25</v>
      </c>
      <c r="C3141" s="10" t="s">
        <v>16</v>
      </c>
      <c r="D3141" s="11">
        <v>45292</v>
      </c>
      <c r="E3141" s="11">
        <v>46300</v>
      </c>
      <c r="F3141" s="10" t="s">
        <v>17</v>
      </c>
      <c r="G3141" s="12">
        <v>6459.75</v>
      </c>
      <c r="H3141" s="12">
        <v>0</v>
      </c>
      <c r="I3141" s="12">
        <v>0</v>
      </c>
      <c r="J3141" s="12">
        <v>0</v>
      </c>
    </row>
    <row r="3142" spans="2:10" s="1" customFormat="1" ht="30.4" customHeight="1" x14ac:dyDescent="0.25">
      <c r="B3142" s="9" t="s">
        <v>25</v>
      </c>
      <c r="C3142" s="10" t="s">
        <v>16</v>
      </c>
      <c r="D3142" s="11">
        <v>45292</v>
      </c>
      <c r="E3142" s="11">
        <v>46387</v>
      </c>
      <c r="F3142" s="10" t="s">
        <v>17</v>
      </c>
      <c r="G3142" s="12">
        <v>24123.040000000001</v>
      </c>
      <c r="H3142" s="12">
        <v>0</v>
      </c>
      <c r="I3142" s="12">
        <v>0</v>
      </c>
      <c r="J3142" s="12">
        <v>0</v>
      </c>
    </row>
    <row r="3143" spans="2:10" s="1" customFormat="1" ht="30.4" customHeight="1" x14ac:dyDescent="0.25">
      <c r="B3143" s="9" t="s">
        <v>25</v>
      </c>
      <c r="C3143" s="10" t="s">
        <v>16</v>
      </c>
      <c r="D3143" s="11">
        <v>45292</v>
      </c>
      <c r="E3143" s="11">
        <v>46387</v>
      </c>
      <c r="F3143" s="10" t="s">
        <v>19</v>
      </c>
      <c r="G3143" s="12">
        <v>32668.29</v>
      </c>
      <c r="H3143" s="12">
        <v>0</v>
      </c>
      <c r="I3143" s="12">
        <v>0</v>
      </c>
      <c r="J3143" s="12">
        <v>0</v>
      </c>
    </row>
    <row r="3144" spans="2:10" s="1" customFormat="1" ht="30.4" customHeight="1" x14ac:dyDescent="0.25">
      <c r="B3144" s="9" t="s">
        <v>25</v>
      </c>
      <c r="C3144" s="10" t="s">
        <v>16</v>
      </c>
      <c r="D3144" s="11">
        <v>45292</v>
      </c>
      <c r="E3144" s="11">
        <v>46406</v>
      </c>
      <c r="F3144" s="10" t="s">
        <v>17</v>
      </c>
      <c r="G3144" s="12">
        <v>8689.7099999999991</v>
      </c>
      <c r="H3144" s="12">
        <v>0</v>
      </c>
      <c r="I3144" s="12">
        <v>0</v>
      </c>
      <c r="J3144" s="12">
        <v>0</v>
      </c>
    </row>
    <row r="3145" spans="2:10" s="1" customFormat="1" ht="30.4" customHeight="1" x14ac:dyDescent="0.25">
      <c r="B3145" s="9" t="s">
        <v>25</v>
      </c>
      <c r="C3145" s="10" t="s">
        <v>16</v>
      </c>
      <c r="D3145" s="11">
        <v>45292</v>
      </c>
      <c r="E3145" s="11">
        <v>46752</v>
      </c>
      <c r="F3145" s="10" t="s">
        <v>17</v>
      </c>
      <c r="G3145" s="12">
        <v>96944.38</v>
      </c>
      <c r="H3145" s="12">
        <v>0</v>
      </c>
      <c r="I3145" s="12">
        <v>0</v>
      </c>
      <c r="J3145" s="12">
        <v>0</v>
      </c>
    </row>
    <row r="3146" spans="2:10" s="1" customFormat="1" ht="30.4" customHeight="1" x14ac:dyDescent="0.25">
      <c r="B3146" s="9" t="s">
        <v>25</v>
      </c>
      <c r="C3146" s="10" t="s">
        <v>16</v>
      </c>
      <c r="D3146" s="11">
        <v>45309</v>
      </c>
      <c r="E3146" s="11">
        <v>47135</v>
      </c>
      <c r="F3146" s="10" t="s">
        <v>17</v>
      </c>
      <c r="G3146" s="12">
        <v>61069.27</v>
      </c>
      <c r="H3146" s="12">
        <v>0</v>
      </c>
      <c r="I3146" s="12">
        <v>0</v>
      </c>
      <c r="J3146" s="12">
        <v>0</v>
      </c>
    </row>
    <row r="3147" spans="2:10" s="1" customFormat="1" ht="30.4" customHeight="1" x14ac:dyDescent="0.25">
      <c r="B3147" s="9" t="s">
        <v>25</v>
      </c>
      <c r="C3147" s="10" t="s">
        <v>16</v>
      </c>
      <c r="D3147" s="11">
        <v>45311</v>
      </c>
      <c r="E3147" s="11">
        <v>46619</v>
      </c>
      <c r="F3147" s="10" t="s">
        <v>17</v>
      </c>
      <c r="G3147" s="12">
        <v>8481.07</v>
      </c>
      <c r="H3147" s="12">
        <v>0</v>
      </c>
      <c r="I3147" s="12">
        <v>0</v>
      </c>
      <c r="J3147" s="12">
        <v>0</v>
      </c>
    </row>
    <row r="3148" spans="2:10" s="1" customFormat="1" ht="30.4" customHeight="1" x14ac:dyDescent="0.25">
      <c r="B3148" s="9" t="s">
        <v>25</v>
      </c>
      <c r="C3148" s="10" t="s">
        <v>16</v>
      </c>
      <c r="D3148" s="11">
        <v>45313</v>
      </c>
      <c r="E3148" s="11">
        <v>47149</v>
      </c>
      <c r="F3148" s="10" t="s">
        <v>17</v>
      </c>
      <c r="G3148" s="12">
        <v>10959.06</v>
      </c>
      <c r="H3148" s="12">
        <v>0</v>
      </c>
      <c r="I3148" s="12">
        <v>0</v>
      </c>
      <c r="J3148" s="12">
        <v>0</v>
      </c>
    </row>
    <row r="3149" spans="2:10" s="1" customFormat="1" ht="30.4" customHeight="1" x14ac:dyDescent="0.25">
      <c r="B3149" s="9" t="s">
        <v>25</v>
      </c>
      <c r="C3149" s="10" t="s">
        <v>16</v>
      </c>
      <c r="D3149" s="11">
        <v>45335</v>
      </c>
      <c r="E3149" s="11">
        <v>46765</v>
      </c>
      <c r="F3149" s="10" t="s">
        <v>17</v>
      </c>
      <c r="G3149" s="12">
        <v>12319.9</v>
      </c>
      <c r="H3149" s="12">
        <v>0</v>
      </c>
      <c r="I3149" s="12">
        <v>0</v>
      </c>
      <c r="J3149" s="12">
        <v>0</v>
      </c>
    </row>
    <row r="3150" spans="2:10" s="1" customFormat="1" ht="30.4" customHeight="1" x14ac:dyDescent="0.25">
      <c r="B3150" s="9" t="s">
        <v>25</v>
      </c>
      <c r="C3150" s="10" t="s">
        <v>16</v>
      </c>
      <c r="D3150" s="11">
        <v>45348</v>
      </c>
      <c r="E3150" s="11">
        <v>46445</v>
      </c>
      <c r="F3150" s="10" t="s">
        <v>17</v>
      </c>
      <c r="G3150" s="12">
        <v>6169.7</v>
      </c>
      <c r="H3150" s="12">
        <v>0</v>
      </c>
      <c r="I3150" s="12">
        <v>0</v>
      </c>
      <c r="J3150" s="12">
        <v>0</v>
      </c>
    </row>
    <row r="3151" spans="2:10" s="1" customFormat="1" ht="30.4" customHeight="1" x14ac:dyDescent="0.25">
      <c r="B3151" s="9" t="s">
        <v>25</v>
      </c>
      <c r="C3151" s="10" t="s">
        <v>16</v>
      </c>
      <c r="D3151" s="11">
        <v>45352</v>
      </c>
      <c r="E3151" s="11">
        <v>47150</v>
      </c>
      <c r="F3151" s="10" t="s">
        <v>17</v>
      </c>
      <c r="G3151" s="12">
        <v>8366.4</v>
      </c>
      <c r="H3151" s="12">
        <v>0</v>
      </c>
      <c r="I3151" s="12">
        <v>0</v>
      </c>
      <c r="J3151" s="12">
        <v>0</v>
      </c>
    </row>
    <row r="3152" spans="2:10" s="1" customFormat="1" ht="30.4" customHeight="1" x14ac:dyDescent="0.25">
      <c r="B3152" s="9" t="s">
        <v>25</v>
      </c>
      <c r="C3152" s="10" t="s">
        <v>16</v>
      </c>
      <c r="D3152" s="11">
        <v>45363</v>
      </c>
      <c r="E3152" s="11">
        <v>46477</v>
      </c>
      <c r="F3152" s="10" t="s">
        <v>17</v>
      </c>
      <c r="G3152" s="12">
        <v>8835.07</v>
      </c>
      <c r="H3152" s="12">
        <v>0</v>
      </c>
      <c r="I3152" s="12">
        <v>0</v>
      </c>
      <c r="J3152" s="12">
        <v>0</v>
      </c>
    </row>
    <row r="3153" spans="2:10" s="1" customFormat="1" ht="30.4" customHeight="1" x14ac:dyDescent="0.25">
      <c r="B3153" s="9" t="s">
        <v>25</v>
      </c>
      <c r="C3153" s="10" t="s">
        <v>16</v>
      </c>
      <c r="D3153" s="11">
        <v>45377</v>
      </c>
      <c r="E3153" s="11">
        <v>46477</v>
      </c>
      <c r="F3153" s="10" t="s">
        <v>17</v>
      </c>
      <c r="G3153" s="12">
        <v>4590.18</v>
      </c>
      <c r="H3153" s="12">
        <v>0</v>
      </c>
      <c r="I3153" s="12">
        <v>0</v>
      </c>
      <c r="J3153" s="12">
        <v>0</v>
      </c>
    </row>
    <row r="3154" spans="2:10" s="1" customFormat="1" ht="30.4" customHeight="1" x14ac:dyDescent="0.25">
      <c r="B3154" s="9" t="s">
        <v>25</v>
      </c>
      <c r="C3154" s="10" t="s">
        <v>16</v>
      </c>
      <c r="D3154" s="11">
        <v>45379</v>
      </c>
      <c r="E3154" s="11">
        <v>47177</v>
      </c>
      <c r="F3154" s="10" t="s">
        <v>17</v>
      </c>
      <c r="G3154" s="12">
        <v>16764.830000000002</v>
      </c>
      <c r="H3154" s="12">
        <v>0</v>
      </c>
      <c r="I3154" s="12">
        <v>0</v>
      </c>
      <c r="J3154" s="12">
        <v>0</v>
      </c>
    </row>
    <row r="3155" spans="2:10" s="1" customFormat="1" ht="30.4" customHeight="1" x14ac:dyDescent="0.25">
      <c r="B3155" s="9" t="s">
        <v>25</v>
      </c>
      <c r="C3155" s="10" t="s">
        <v>16</v>
      </c>
      <c r="D3155" s="11">
        <v>45385</v>
      </c>
      <c r="E3155" s="11">
        <v>46848</v>
      </c>
      <c r="F3155" s="10" t="s">
        <v>17</v>
      </c>
      <c r="G3155" s="12">
        <v>10984.35</v>
      </c>
      <c r="H3155" s="12">
        <v>0</v>
      </c>
      <c r="I3155" s="12">
        <v>0</v>
      </c>
      <c r="J3155" s="12">
        <v>0</v>
      </c>
    </row>
    <row r="3156" spans="2:10" s="1" customFormat="1" ht="30.4" customHeight="1" x14ac:dyDescent="0.25">
      <c r="B3156" s="9" t="s">
        <v>25</v>
      </c>
      <c r="C3156" s="10" t="s">
        <v>16</v>
      </c>
      <c r="D3156" s="11">
        <v>45407</v>
      </c>
      <c r="E3156" s="11">
        <v>46868</v>
      </c>
      <c r="F3156" s="10" t="s">
        <v>17</v>
      </c>
      <c r="G3156" s="12">
        <v>19183.53</v>
      </c>
      <c r="H3156" s="12">
        <v>0</v>
      </c>
      <c r="I3156" s="12">
        <v>0</v>
      </c>
      <c r="J3156" s="12">
        <v>0</v>
      </c>
    </row>
    <row r="3157" spans="2:10" s="1" customFormat="1" ht="30.4" customHeight="1" x14ac:dyDescent="0.25">
      <c r="B3157" s="9" t="s">
        <v>25</v>
      </c>
      <c r="C3157" s="10" t="s">
        <v>16</v>
      </c>
      <c r="D3157" s="11">
        <v>45414</v>
      </c>
      <c r="E3157" s="11">
        <v>46509</v>
      </c>
      <c r="F3157" s="10" t="s">
        <v>17</v>
      </c>
      <c r="G3157" s="12">
        <v>9289.5499999999993</v>
      </c>
      <c r="H3157" s="12">
        <v>0</v>
      </c>
      <c r="I3157" s="12">
        <v>0</v>
      </c>
      <c r="J3157" s="12">
        <v>0</v>
      </c>
    </row>
    <row r="3158" spans="2:10" s="1" customFormat="1" ht="30.4" customHeight="1" x14ac:dyDescent="0.25">
      <c r="B3158" s="9" t="s">
        <v>25</v>
      </c>
      <c r="C3158" s="10" t="s">
        <v>16</v>
      </c>
      <c r="D3158" s="11">
        <v>45417</v>
      </c>
      <c r="E3158" s="11">
        <v>46482</v>
      </c>
      <c r="F3158" s="10" t="s">
        <v>17</v>
      </c>
      <c r="G3158" s="12">
        <v>4907.1099999999997</v>
      </c>
      <c r="H3158" s="12">
        <v>0</v>
      </c>
      <c r="I3158" s="12">
        <v>0</v>
      </c>
      <c r="J3158" s="12">
        <v>0</v>
      </c>
    </row>
    <row r="3159" spans="2:10" s="1" customFormat="1" ht="30.4" customHeight="1" x14ac:dyDescent="0.25">
      <c r="B3159" s="9" t="s">
        <v>25</v>
      </c>
      <c r="C3159" s="10" t="s">
        <v>16</v>
      </c>
      <c r="D3159" s="11">
        <v>45429</v>
      </c>
      <c r="E3159" s="11">
        <v>46879</v>
      </c>
      <c r="F3159" s="10" t="s">
        <v>17</v>
      </c>
      <c r="G3159" s="12">
        <v>29079.93</v>
      </c>
      <c r="H3159" s="12">
        <v>0</v>
      </c>
      <c r="I3159" s="12">
        <v>0</v>
      </c>
      <c r="J3159" s="12">
        <v>0</v>
      </c>
    </row>
    <row r="3160" spans="2:10" s="1" customFormat="1" ht="30.4" customHeight="1" x14ac:dyDescent="0.25">
      <c r="B3160" s="9" t="s">
        <v>25</v>
      </c>
      <c r="C3160" s="10" t="s">
        <v>16</v>
      </c>
      <c r="D3160" s="11">
        <v>45432</v>
      </c>
      <c r="E3160" s="11">
        <v>46527</v>
      </c>
      <c r="F3160" s="10" t="s">
        <v>17</v>
      </c>
      <c r="G3160" s="12">
        <v>10210.81</v>
      </c>
      <c r="H3160" s="12">
        <v>0</v>
      </c>
      <c r="I3160" s="12">
        <v>0</v>
      </c>
      <c r="J3160" s="12">
        <v>0</v>
      </c>
    </row>
    <row r="3161" spans="2:10" s="1" customFormat="1" ht="30.4" customHeight="1" x14ac:dyDescent="0.25">
      <c r="B3161" s="9" t="s">
        <v>25</v>
      </c>
      <c r="C3161" s="10" t="s">
        <v>16</v>
      </c>
      <c r="D3161" s="11">
        <v>45433</v>
      </c>
      <c r="E3161" s="11">
        <v>46527</v>
      </c>
      <c r="F3161" s="10" t="s">
        <v>17</v>
      </c>
      <c r="G3161" s="12">
        <v>10210.81</v>
      </c>
      <c r="H3161" s="12">
        <v>0</v>
      </c>
      <c r="I3161" s="12">
        <v>0</v>
      </c>
      <c r="J3161" s="12">
        <v>0</v>
      </c>
    </row>
    <row r="3162" spans="2:10" s="1" customFormat="1" ht="30.4" customHeight="1" x14ac:dyDescent="0.25">
      <c r="B3162" s="9" t="s">
        <v>25</v>
      </c>
      <c r="C3162" s="10" t="s">
        <v>16</v>
      </c>
      <c r="D3162" s="11">
        <v>45433</v>
      </c>
      <c r="E3162" s="11">
        <v>46894</v>
      </c>
      <c r="F3162" s="10" t="s">
        <v>17</v>
      </c>
      <c r="G3162" s="12">
        <v>9509.68</v>
      </c>
      <c r="H3162" s="12">
        <v>0</v>
      </c>
      <c r="I3162" s="12">
        <v>0</v>
      </c>
      <c r="J3162" s="12">
        <v>0</v>
      </c>
    </row>
    <row r="3163" spans="2:10" s="1" customFormat="1" ht="30.4" customHeight="1" x14ac:dyDescent="0.25">
      <c r="B3163" s="9" t="s">
        <v>25</v>
      </c>
      <c r="C3163" s="10" t="s">
        <v>16</v>
      </c>
      <c r="D3163" s="11">
        <v>45441</v>
      </c>
      <c r="E3163" s="11">
        <v>47267</v>
      </c>
      <c r="F3163" s="10" t="s">
        <v>19</v>
      </c>
      <c r="G3163" s="12">
        <v>12911.63</v>
      </c>
      <c r="H3163" s="12">
        <v>0</v>
      </c>
      <c r="I3163" s="12">
        <v>0</v>
      </c>
      <c r="J3163" s="12">
        <v>0</v>
      </c>
    </row>
    <row r="3164" spans="2:10" s="1" customFormat="1" ht="30.4" customHeight="1" x14ac:dyDescent="0.25">
      <c r="B3164" s="9" t="s">
        <v>25</v>
      </c>
      <c r="C3164" s="10" t="s">
        <v>16</v>
      </c>
      <c r="D3164" s="11">
        <v>45467</v>
      </c>
      <c r="E3164" s="11">
        <v>46927</v>
      </c>
      <c r="F3164" s="10" t="s">
        <v>17</v>
      </c>
      <c r="G3164" s="12">
        <v>15470.97</v>
      </c>
      <c r="H3164" s="12">
        <v>0</v>
      </c>
      <c r="I3164" s="12">
        <v>0</v>
      </c>
      <c r="J3164" s="12">
        <v>0</v>
      </c>
    </row>
    <row r="3165" spans="2:10" s="1" customFormat="1" ht="30.4" customHeight="1" x14ac:dyDescent="0.25">
      <c r="B3165" s="9" t="s">
        <v>25</v>
      </c>
      <c r="C3165" s="10" t="s">
        <v>16</v>
      </c>
      <c r="D3165" s="11">
        <v>45469</v>
      </c>
      <c r="E3165" s="11">
        <v>46533</v>
      </c>
      <c r="F3165" s="10" t="s">
        <v>19</v>
      </c>
      <c r="G3165" s="12">
        <v>14580.88</v>
      </c>
      <c r="H3165" s="12">
        <v>0</v>
      </c>
      <c r="I3165" s="12">
        <v>0</v>
      </c>
      <c r="J3165" s="12">
        <v>0</v>
      </c>
    </row>
    <row r="3166" spans="2:10" s="1" customFormat="1" ht="30.4" customHeight="1" x14ac:dyDescent="0.25">
      <c r="B3166" s="9" t="s">
        <v>25</v>
      </c>
      <c r="C3166" s="10" t="s">
        <v>16</v>
      </c>
      <c r="D3166" s="11">
        <v>45473</v>
      </c>
      <c r="E3166" s="11">
        <v>46387</v>
      </c>
      <c r="F3166" s="10" t="s">
        <v>17</v>
      </c>
      <c r="G3166" s="12">
        <v>183</v>
      </c>
      <c r="H3166" s="12">
        <v>0</v>
      </c>
      <c r="I3166" s="12">
        <v>0</v>
      </c>
      <c r="J3166" s="12">
        <v>0</v>
      </c>
    </row>
    <row r="3167" spans="2:10" s="1" customFormat="1" ht="30.4" customHeight="1" x14ac:dyDescent="0.25">
      <c r="B3167" s="9" t="s">
        <v>25</v>
      </c>
      <c r="C3167" s="10" t="s">
        <v>16</v>
      </c>
      <c r="D3167" s="11">
        <v>45474</v>
      </c>
      <c r="E3167" s="11">
        <v>46541</v>
      </c>
      <c r="F3167" s="10" t="s">
        <v>17</v>
      </c>
      <c r="G3167" s="12">
        <v>19246.05</v>
      </c>
      <c r="H3167" s="12">
        <v>0</v>
      </c>
      <c r="I3167" s="12">
        <v>690.15</v>
      </c>
      <c r="J3167" s="12">
        <v>0</v>
      </c>
    </row>
    <row r="3168" spans="2:10" s="1" customFormat="1" ht="30.4" customHeight="1" x14ac:dyDescent="0.25">
      <c r="B3168" s="9" t="s">
        <v>25</v>
      </c>
      <c r="C3168" s="10" t="s">
        <v>16</v>
      </c>
      <c r="D3168" s="11">
        <v>45476</v>
      </c>
      <c r="E3168" s="11">
        <v>46570</v>
      </c>
      <c r="F3168" s="10" t="s">
        <v>17</v>
      </c>
      <c r="G3168" s="12">
        <v>4842.93</v>
      </c>
      <c r="H3168" s="12">
        <v>0</v>
      </c>
      <c r="I3168" s="12">
        <v>0</v>
      </c>
      <c r="J3168" s="12">
        <v>0</v>
      </c>
    </row>
    <row r="3169" spans="2:10" s="1" customFormat="1" ht="30.4" customHeight="1" x14ac:dyDescent="0.25">
      <c r="B3169" s="9" t="s">
        <v>25</v>
      </c>
      <c r="C3169" s="10" t="s">
        <v>16</v>
      </c>
      <c r="D3169" s="11">
        <v>45482</v>
      </c>
      <c r="E3169" s="11">
        <v>46578</v>
      </c>
      <c r="F3169" s="10" t="s">
        <v>17</v>
      </c>
      <c r="G3169" s="12">
        <v>9127.9599999999991</v>
      </c>
      <c r="H3169" s="12">
        <v>0</v>
      </c>
      <c r="I3169" s="12">
        <v>0</v>
      </c>
      <c r="J3169" s="12">
        <v>0</v>
      </c>
    </row>
    <row r="3170" spans="2:10" s="1" customFormat="1" ht="30.4" customHeight="1" x14ac:dyDescent="0.25">
      <c r="B3170" s="9" t="s">
        <v>25</v>
      </c>
      <c r="C3170" s="10" t="s">
        <v>16</v>
      </c>
      <c r="D3170" s="11">
        <v>45484</v>
      </c>
      <c r="E3170" s="11">
        <v>46947</v>
      </c>
      <c r="F3170" s="10" t="s">
        <v>17</v>
      </c>
      <c r="G3170" s="12">
        <v>18953.88</v>
      </c>
      <c r="H3170" s="12">
        <v>0</v>
      </c>
      <c r="I3170" s="12">
        <v>0</v>
      </c>
      <c r="J3170" s="12">
        <v>0</v>
      </c>
    </row>
    <row r="3171" spans="2:10" s="1" customFormat="1" ht="30.4" customHeight="1" x14ac:dyDescent="0.25">
      <c r="B3171" s="9" t="s">
        <v>25</v>
      </c>
      <c r="C3171" s="10" t="s">
        <v>16</v>
      </c>
      <c r="D3171" s="11">
        <v>45492</v>
      </c>
      <c r="E3171" s="11">
        <v>47318</v>
      </c>
      <c r="F3171" s="10" t="s">
        <v>17</v>
      </c>
      <c r="G3171" s="12">
        <v>9622.3700000000008</v>
      </c>
      <c r="H3171" s="12">
        <v>0</v>
      </c>
      <c r="I3171" s="12">
        <v>0</v>
      </c>
      <c r="J3171" s="12">
        <v>0</v>
      </c>
    </row>
    <row r="3172" spans="2:10" s="1" customFormat="1" ht="30.4" customHeight="1" x14ac:dyDescent="0.25">
      <c r="B3172" s="9" t="s">
        <v>25</v>
      </c>
      <c r="C3172" s="10" t="s">
        <v>16</v>
      </c>
      <c r="D3172" s="11">
        <v>45507</v>
      </c>
      <c r="E3172" s="11">
        <v>46937</v>
      </c>
      <c r="F3172" s="10" t="s">
        <v>17</v>
      </c>
      <c r="G3172" s="12">
        <v>16367.4</v>
      </c>
      <c r="H3172" s="12">
        <v>0</v>
      </c>
      <c r="I3172" s="12">
        <v>0</v>
      </c>
      <c r="J3172" s="12">
        <v>0</v>
      </c>
    </row>
    <row r="3173" spans="2:10" s="1" customFormat="1" ht="30.4" customHeight="1" x14ac:dyDescent="0.25">
      <c r="B3173" s="9" t="s">
        <v>25</v>
      </c>
      <c r="C3173" s="10" t="s">
        <v>16</v>
      </c>
      <c r="D3173" s="11">
        <v>45519</v>
      </c>
      <c r="E3173" s="11">
        <v>46970</v>
      </c>
      <c r="F3173" s="10" t="s">
        <v>17</v>
      </c>
      <c r="G3173" s="12">
        <v>8903.16</v>
      </c>
      <c r="H3173" s="12">
        <v>0</v>
      </c>
      <c r="I3173" s="12">
        <v>0</v>
      </c>
      <c r="J3173" s="12">
        <v>0</v>
      </c>
    </row>
    <row r="3174" spans="2:10" s="1" customFormat="1" ht="30.4" customHeight="1" x14ac:dyDescent="0.25">
      <c r="B3174" s="9" t="s">
        <v>25</v>
      </c>
      <c r="C3174" s="10" t="s">
        <v>16</v>
      </c>
      <c r="D3174" s="11">
        <v>45519</v>
      </c>
      <c r="E3174" s="11">
        <v>47345</v>
      </c>
      <c r="F3174" s="10" t="s">
        <v>17</v>
      </c>
      <c r="G3174" s="12">
        <v>88000.16</v>
      </c>
      <c r="H3174" s="12">
        <v>0</v>
      </c>
      <c r="I3174" s="12">
        <v>0</v>
      </c>
      <c r="J3174" s="12">
        <v>0</v>
      </c>
    </row>
    <row r="3175" spans="2:10" s="1" customFormat="1" ht="30.4" customHeight="1" x14ac:dyDescent="0.25">
      <c r="B3175" s="9" t="s">
        <v>25</v>
      </c>
      <c r="C3175" s="10" t="s">
        <v>16</v>
      </c>
      <c r="D3175" s="11">
        <v>45524</v>
      </c>
      <c r="E3175" s="11">
        <v>47349</v>
      </c>
      <c r="F3175" s="10" t="s">
        <v>17</v>
      </c>
      <c r="G3175" s="12">
        <v>39292.04</v>
      </c>
      <c r="H3175" s="12">
        <v>0</v>
      </c>
      <c r="I3175" s="12">
        <v>0</v>
      </c>
      <c r="J3175" s="12">
        <v>0</v>
      </c>
    </row>
    <row r="3176" spans="2:10" s="1" customFormat="1" ht="30.4" customHeight="1" x14ac:dyDescent="0.25">
      <c r="B3176" s="9" t="s">
        <v>25</v>
      </c>
      <c r="C3176" s="10" t="s">
        <v>16</v>
      </c>
      <c r="D3176" s="11">
        <v>45527</v>
      </c>
      <c r="E3176" s="11">
        <v>47353</v>
      </c>
      <c r="F3176" s="10" t="s">
        <v>17</v>
      </c>
      <c r="G3176" s="12">
        <v>208561.78</v>
      </c>
      <c r="H3176" s="12">
        <v>0</v>
      </c>
      <c r="I3176" s="12">
        <v>0</v>
      </c>
      <c r="J3176" s="12">
        <v>0</v>
      </c>
    </row>
    <row r="3177" spans="2:10" s="1" customFormat="1" ht="30.4" customHeight="1" x14ac:dyDescent="0.25">
      <c r="B3177" s="9" t="s">
        <v>25</v>
      </c>
      <c r="C3177" s="10" t="s">
        <v>16</v>
      </c>
      <c r="D3177" s="11">
        <v>45553</v>
      </c>
      <c r="E3177" s="11">
        <v>47001</v>
      </c>
      <c r="F3177" s="10" t="s">
        <v>17</v>
      </c>
      <c r="G3177" s="12">
        <v>41866.65</v>
      </c>
      <c r="H3177" s="12">
        <v>0</v>
      </c>
      <c r="I3177" s="12">
        <v>0</v>
      </c>
      <c r="J3177" s="12">
        <v>0</v>
      </c>
    </row>
    <row r="3178" spans="2:10" s="1" customFormat="1" ht="30.4" customHeight="1" x14ac:dyDescent="0.25">
      <c r="B3178" s="9" t="s">
        <v>25</v>
      </c>
      <c r="C3178" s="10" t="s">
        <v>16</v>
      </c>
      <c r="D3178" s="11">
        <v>45553</v>
      </c>
      <c r="E3178" s="11">
        <v>47013</v>
      </c>
      <c r="F3178" s="10" t="s">
        <v>17</v>
      </c>
      <c r="G3178" s="12">
        <v>11721.66</v>
      </c>
      <c r="H3178" s="12">
        <v>0</v>
      </c>
      <c r="I3178" s="12">
        <v>0</v>
      </c>
      <c r="J3178" s="12">
        <v>0</v>
      </c>
    </row>
    <row r="3179" spans="2:10" s="1" customFormat="1" ht="30.4" customHeight="1" x14ac:dyDescent="0.25">
      <c r="B3179" s="9" t="s">
        <v>25</v>
      </c>
      <c r="C3179" s="10" t="s">
        <v>16</v>
      </c>
      <c r="D3179" s="11">
        <v>45561</v>
      </c>
      <c r="E3179" s="11">
        <v>47021</v>
      </c>
      <c r="F3179" s="10" t="s">
        <v>17</v>
      </c>
      <c r="G3179" s="12">
        <v>14326.83</v>
      </c>
      <c r="H3179" s="12">
        <v>0</v>
      </c>
      <c r="I3179" s="12">
        <v>0</v>
      </c>
      <c r="J3179" s="12">
        <v>0</v>
      </c>
    </row>
    <row r="3180" spans="2:10" s="1" customFormat="1" ht="30.4" customHeight="1" x14ac:dyDescent="0.25">
      <c r="B3180" s="9" t="s">
        <v>25</v>
      </c>
      <c r="C3180" s="10" t="s">
        <v>16</v>
      </c>
      <c r="D3180" s="11">
        <v>45565</v>
      </c>
      <c r="E3180" s="11">
        <v>46660</v>
      </c>
      <c r="F3180" s="10" t="s">
        <v>17</v>
      </c>
      <c r="G3180" s="12">
        <v>6861.11</v>
      </c>
      <c r="H3180" s="12">
        <v>0</v>
      </c>
      <c r="I3180" s="12">
        <v>0</v>
      </c>
      <c r="J3180" s="12">
        <v>0</v>
      </c>
    </row>
    <row r="3181" spans="2:10" s="1" customFormat="1" ht="30.4" customHeight="1" x14ac:dyDescent="0.25">
      <c r="B3181" s="9" t="s">
        <v>25</v>
      </c>
      <c r="C3181" s="10" t="s">
        <v>16</v>
      </c>
      <c r="D3181" s="11">
        <v>45566</v>
      </c>
      <c r="E3181" s="11">
        <v>47026</v>
      </c>
      <c r="F3181" s="10" t="s">
        <v>17</v>
      </c>
      <c r="G3181" s="12">
        <v>1884.3</v>
      </c>
      <c r="H3181" s="12">
        <v>0</v>
      </c>
      <c r="I3181" s="12">
        <v>0</v>
      </c>
      <c r="J3181" s="12">
        <v>0</v>
      </c>
    </row>
    <row r="3182" spans="2:10" s="1" customFormat="1" ht="30.4" customHeight="1" x14ac:dyDescent="0.25">
      <c r="B3182" s="9" t="s">
        <v>25</v>
      </c>
      <c r="C3182" s="10" t="s">
        <v>16</v>
      </c>
      <c r="D3182" s="11">
        <v>45567</v>
      </c>
      <c r="E3182" s="11">
        <v>47028</v>
      </c>
      <c r="F3182" s="10" t="s">
        <v>19</v>
      </c>
      <c r="G3182" s="12">
        <v>10326.709999999999</v>
      </c>
      <c r="H3182" s="12">
        <v>0</v>
      </c>
      <c r="I3182" s="12">
        <v>0</v>
      </c>
      <c r="J3182" s="12">
        <v>0</v>
      </c>
    </row>
    <row r="3183" spans="2:10" s="1" customFormat="1" ht="30.4" customHeight="1" x14ac:dyDescent="0.25">
      <c r="B3183" s="9" t="s">
        <v>25</v>
      </c>
      <c r="C3183" s="10" t="s">
        <v>16</v>
      </c>
      <c r="D3183" s="11">
        <v>45572</v>
      </c>
      <c r="E3183" s="11">
        <v>47397</v>
      </c>
      <c r="F3183" s="10" t="s">
        <v>17</v>
      </c>
      <c r="G3183" s="12">
        <v>9507.65</v>
      </c>
      <c r="H3183" s="12">
        <v>0</v>
      </c>
      <c r="I3183" s="12">
        <v>0</v>
      </c>
      <c r="J3183" s="12">
        <v>0</v>
      </c>
    </row>
    <row r="3184" spans="2:10" s="1" customFormat="1" ht="30.4" customHeight="1" x14ac:dyDescent="0.25">
      <c r="B3184" s="9" t="s">
        <v>25</v>
      </c>
      <c r="C3184" s="10" t="s">
        <v>16</v>
      </c>
      <c r="D3184" s="11">
        <v>45574</v>
      </c>
      <c r="E3184" s="11">
        <v>46669</v>
      </c>
      <c r="F3184" s="10" t="s">
        <v>17</v>
      </c>
      <c r="G3184" s="12">
        <v>9843.84</v>
      </c>
      <c r="H3184" s="12">
        <v>0</v>
      </c>
      <c r="I3184" s="12">
        <v>0</v>
      </c>
      <c r="J3184" s="12">
        <v>0</v>
      </c>
    </row>
    <row r="3185" spans="2:10" s="1" customFormat="1" ht="30.4" customHeight="1" x14ac:dyDescent="0.25">
      <c r="B3185" s="9" t="s">
        <v>25</v>
      </c>
      <c r="C3185" s="10" t="s">
        <v>16</v>
      </c>
      <c r="D3185" s="11">
        <v>45581</v>
      </c>
      <c r="E3185" s="11">
        <v>47041</v>
      </c>
      <c r="F3185" s="10" t="s">
        <v>19</v>
      </c>
      <c r="G3185" s="12">
        <v>51972.24</v>
      </c>
      <c r="H3185" s="12">
        <v>0</v>
      </c>
      <c r="I3185" s="12">
        <v>0</v>
      </c>
      <c r="J3185" s="12">
        <v>0</v>
      </c>
    </row>
    <row r="3186" spans="2:10" s="1" customFormat="1" ht="30.4" customHeight="1" x14ac:dyDescent="0.25">
      <c r="B3186" s="9" t="s">
        <v>25</v>
      </c>
      <c r="C3186" s="10" t="s">
        <v>16</v>
      </c>
      <c r="D3186" s="11">
        <v>45582</v>
      </c>
      <c r="E3186" s="11">
        <v>47042</v>
      </c>
      <c r="F3186" s="10" t="s">
        <v>17</v>
      </c>
      <c r="G3186" s="12">
        <v>9678.7000000000007</v>
      </c>
      <c r="H3186" s="12">
        <v>0</v>
      </c>
      <c r="I3186" s="12">
        <v>0</v>
      </c>
      <c r="J3186" s="12">
        <v>0</v>
      </c>
    </row>
    <row r="3187" spans="2:10" s="1" customFormat="1" ht="30.4" customHeight="1" x14ac:dyDescent="0.25">
      <c r="B3187" s="9" t="s">
        <v>25</v>
      </c>
      <c r="C3187" s="10" t="s">
        <v>16</v>
      </c>
      <c r="D3187" s="11">
        <v>45583</v>
      </c>
      <c r="E3187" s="11">
        <v>47408</v>
      </c>
      <c r="F3187" s="10" t="s">
        <v>17</v>
      </c>
      <c r="G3187" s="12">
        <v>136579.88</v>
      </c>
      <c r="H3187" s="12">
        <v>0</v>
      </c>
      <c r="I3187" s="12">
        <v>0</v>
      </c>
      <c r="J3187" s="12">
        <v>0</v>
      </c>
    </row>
    <row r="3188" spans="2:10" s="1" customFormat="1" ht="30.4" customHeight="1" x14ac:dyDescent="0.25">
      <c r="B3188" s="9" t="s">
        <v>25</v>
      </c>
      <c r="C3188" s="10" t="s">
        <v>16</v>
      </c>
      <c r="D3188" s="11">
        <v>45593</v>
      </c>
      <c r="E3188" s="11">
        <v>47053</v>
      </c>
      <c r="F3188" s="10" t="s">
        <v>19</v>
      </c>
      <c r="G3188" s="12">
        <v>11131.83</v>
      </c>
      <c r="H3188" s="12">
        <v>0</v>
      </c>
      <c r="I3188" s="12">
        <v>0</v>
      </c>
      <c r="J3188" s="12">
        <v>0</v>
      </c>
    </row>
    <row r="3189" spans="2:10" s="1" customFormat="1" ht="30.4" customHeight="1" x14ac:dyDescent="0.25">
      <c r="B3189" s="9" t="s">
        <v>25</v>
      </c>
      <c r="C3189" s="10" t="s">
        <v>16</v>
      </c>
      <c r="D3189" s="11">
        <v>45594</v>
      </c>
      <c r="E3189" s="11">
        <v>47425</v>
      </c>
      <c r="F3189" s="10" t="s">
        <v>17</v>
      </c>
      <c r="G3189" s="12">
        <v>28267.93</v>
      </c>
      <c r="H3189" s="12">
        <v>0</v>
      </c>
      <c r="I3189" s="12">
        <v>0</v>
      </c>
      <c r="J3189" s="12">
        <v>0</v>
      </c>
    </row>
    <row r="3190" spans="2:10" s="1" customFormat="1" ht="30.4" customHeight="1" x14ac:dyDescent="0.25">
      <c r="B3190" s="9" t="s">
        <v>25</v>
      </c>
      <c r="C3190" s="10" t="s">
        <v>16</v>
      </c>
      <c r="D3190" s="11">
        <v>45595</v>
      </c>
      <c r="E3190" s="11">
        <v>47421</v>
      </c>
      <c r="F3190" s="10" t="s">
        <v>17</v>
      </c>
      <c r="G3190" s="12">
        <v>15246.87</v>
      </c>
      <c r="H3190" s="12">
        <v>0</v>
      </c>
      <c r="I3190" s="12">
        <v>0</v>
      </c>
      <c r="J3190" s="12">
        <v>0</v>
      </c>
    </row>
    <row r="3191" spans="2:10" s="1" customFormat="1" ht="30.4" customHeight="1" x14ac:dyDescent="0.25">
      <c r="B3191" s="9" t="s">
        <v>25</v>
      </c>
      <c r="C3191" s="10" t="s">
        <v>16</v>
      </c>
      <c r="D3191" s="11">
        <v>45597</v>
      </c>
      <c r="E3191" s="11">
        <v>49249</v>
      </c>
      <c r="F3191" s="10" t="s">
        <v>17</v>
      </c>
      <c r="G3191" s="12">
        <v>7671.72</v>
      </c>
      <c r="H3191" s="12">
        <v>0</v>
      </c>
      <c r="I3191" s="12">
        <v>0</v>
      </c>
      <c r="J3191" s="12">
        <v>0</v>
      </c>
    </row>
    <row r="3192" spans="2:10" s="1" customFormat="1" ht="30.4" customHeight="1" x14ac:dyDescent="0.25">
      <c r="B3192" s="9" t="s">
        <v>25</v>
      </c>
      <c r="C3192" s="10" t="s">
        <v>16</v>
      </c>
      <c r="D3192" s="11">
        <v>45600</v>
      </c>
      <c r="E3192" s="11">
        <v>47790</v>
      </c>
      <c r="F3192" s="10" t="s">
        <v>17</v>
      </c>
      <c r="G3192" s="12">
        <v>66722.14</v>
      </c>
      <c r="H3192" s="12">
        <v>0</v>
      </c>
      <c r="I3192" s="12">
        <v>0</v>
      </c>
      <c r="J3192" s="12">
        <v>0</v>
      </c>
    </row>
    <row r="3193" spans="2:10" s="1" customFormat="1" ht="30.4" customHeight="1" x14ac:dyDescent="0.25">
      <c r="B3193" s="9" t="s">
        <v>25</v>
      </c>
      <c r="C3193" s="10" t="s">
        <v>16</v>
      </c>
      <c r="D3193" s="11">
        <v>45617</v>
      </c>
      <c r="E3193" s="11">
        <v>46712</v>
      </c>
      <c r="F3193" s="10" t="s">
        <v>17</v>
      </c>
      <c r="G3193" s="12">
        <v>9851.2199999999993</v>
      </c>
      <c r="H3193" s="12">
        <v>0</v>
      </c>
      <c r="I3193" s="12">
        <v>0</v>
      </c>
      <c r="J3193" s="12">
        <v>0</v>
      </c>
    </row>
    <row r="3194" spans="2:10" s="1" customFormat="1" ht="30.4" customHeight="1" x14ac:dyDescent="0.25">
      <c r="B3194" s="9" t="s">
        <v>25</v>
      </c>
      <c r="C3194" s="10" t="s">
        <v>16</v>
      </c>
      <c r="D3194" s="11">
        <v>45622</v>
      </c>
      <c r="E3194" s="11">
        <v>47083</v>
      </c>
      <c r="F3194" s="10" t="s">
        <v>17</v>
      </c>
      <c r="G3194" s="12">
        <v>9720.4</v>
      </c>
      <c r="H3194" s="12">
        <v>0</v>
      </c>
      <c r="I3194" s="12">
        <v>0</v>
      </c>
      <c r="J3194" s="12">
        <v>0</v>
      </c>
    </row>
    <row r="3195" spans="2:10" s="1" customFormat="1" ht="30.4" customHeight="1" x14ac:dyDescent="0.25">
      <c r="B3195" s="9" t="s">
        <v>25</v>
      </c>
      <c r="C3195" s="10" t="s">
        <v>16</v>
      </c>
      <c r="D3195" s="11">
        <v>45624</v>
      </c>
      <c r="E3195" s="11">
        <v>47026</v>
      </c>
      <c r="F3195" s="10" t="s">
        <v>17</v>
      </c>
      <c r="G3195" s="12">
        <v>5815.64</v>
      </c>
      <c r="H3195" s="12">
        <v>0</v>
      </c>
      <c r="I3195" s="12">
        <v>0</v>
      </c>
      <c r="J3195" s="12">
        <v>0</v>
      </c>
    </row>
    <row r="3196" spans="2:10" s="1" customFormat="1" ht="30.4" customHeight="1" x14ac:dyDescent="0.25">
      <c r="B3196" s="9" t="s">
        <v>25</v>
      </c>
      <c r="C3196" s="10" t="s">
        <v>16</v>
      </c>
      <c r="D3196" s="11">
        <v>45627</v>
      </c>
      <c r="E3196" s="11">
        <v>47119</v>
      </c>
      <c r="F3196" s="10" t="s">
        <v>17</v>
      </c>
      <c r="G3196" s="12">
        <v>14765.98</v>
      </c>
      <c r="H3196" s="12">
        <v>0</v>
      </c>
      <c r="I3196" s="12">
        <v>0</v>
      </c>
      <c r="J3196" s="12">
        <v>0</v>
      </c>
    </row>
    <row r="3197" spans="2:10" s="1" customFormat="1" ht="30.4" customHeight="1" x14ac:dyDescent="0.25">
      <c r="B3197" s="9" t="s">
        <v>25</v>
      </c>
      <c r="C3197" s="10" t="s">
        <v>16</v>
      </c>
      <c r="D3197" s="11">
        <v>45634</v>
      </c>
      <c r="E3197" s="11">
        <v>47054</v>
      </c>
      <c r="F3197" s="10" t="s">
        <v>19</v>
      </c>
      <c r="G3197" s="12">
        <v>12115.39</v>
      </c>
      <c r="H3197" s="12">
        <v>0</v>
      </c>
      <c r="I3197" s="12">
        <v>0</v>
      </c>
      <c r="J3197" s="12">
        <v>0</v>
      </c>
    </row>
    <row r="3198" spans="2:10" s="1" customFormat="1" ht="30.4" customHeight="1" x14ac:dyDescent="0.25">
      <c r="B3198" s="9" t="s">
        <v>25</v>
      </c>
      <c r="C3198" s="10" t="s">
        <v>16</v>
      </c>
      <c r="D3198" s="11">
        <v>45642</v>
      </c>
      <c r="E3198" s="11">
        <v>47107</v>
      </c>
      <c r="F3198" s="10" t="s">
        <v>19</v>
      </c>
      <c r="G3198" s="12">
        <v>12418.73</v>
      </c>
      <c r="H3198" s="12">
        <v>0</v>
      </c>
      <c r="I3198" s="12">
        <v>0</v>
      </c>
      <c r="J3198" s="12">
        <v>0</v>
      </c>
    </row>
    <row r="3199" spans="2:10" s="1" customFormat="1" ht="30.4" customHeight="1" x14ac:dyDescent="0.25">
      <c r="B3199" s="9" t="s">
        <v>25</v>
      </c>
      <c r="C3199" s="10" t="s">
        <v>16</v>
      </c>
      <c r="D3199" s="11">
        <v>45646</v>
      </c>
      <c r="E3199" s="11">
        <v>46741</v>
      </c>
      <c r="F3199" s="10" t="s">
        <v>17</v>
      </c>
      <c r="G3199" s="12">
        <v>13187.56</v>
      </c>
      <c r="H3199" s="12">
        <v>0</v>
      </c>
      <c r="I3199" s="12">
        <v>0</v>
      </c>
      <c r="J3199" s="12">
        <v>0</v>
      </c>
    </row>
    <row r="3200" spans="2:10" s="1" customFormat="1" ht="30.4" customHeight="1" x14ac:dyDescent="0.25">
      <c r="B3200" s="9" t="s">
        <v>25</v>
      </c>
      <c r="C3200" s="10" t="s">
        <v>16</v>
      </c>
      <c r="D3200" s="11">
        <v>45649</v>
      </c>
      <c r="E3200" s="11">
        <v>47077</v>
      </c>
      <c r="F3200" s="10" t="s">
        <v>19</v>
      </c>
      <c r="G3200" s="12">
        <v>12460.17</v>
      </c>
      <c r="H3200" s="12">
        <v>0</v>
      </c>
      <c r="I3200" s="12">
        <v>0</v>
      </c>
      <c r="J3200" s="12">
        <v>0</v>
      </c>
    </row>
    <row r="3201" spans="2:10" s="1" customFormat="1" ht="30.4" customHeight="1" x14ac:dyDescent="0.25">
      <c r="B3201" s="9" t="s">
        <v>25</v>
      </c>
      <c r="C3201" s="10" t="s">
        <v>16</v>
      </c>
      <c r="D3201" s="11">
        <v>45657</v>
      </c>
      <c r="E3201" s="11">
        <v>46387</v>
      </c>
      <c r="F3201" s="10" t="s">
        <v>17</v>
      </c>
      <c r="G3201" s="12">
        <v>26586.54</v>
      </c>
      <c r="H3201" s="12">
        <v>0</v>
      </c>
      <c r="I3201" s="12">
        <v>0</v>
      </c>
      <c r="J3201" s="12">
        <v>0</v>
      </c>
    </row>
    <row r="3202" spans="2:10" s="1" customFormat="1" ht="30.4" customHeight="1" x14ac:dyDescent="0.25">
      <c r="B3202" s="9" t="s">
        <v>25</v>
      </c>
      <c r="C3202" s="10" t="s">
        <v>16</v>
      </c>
      <c r="D3202" s="11">
        <v>45658</v>
      </c>
      <c r="E3202" s="11">
        <v>46022</v>
      </c>
      <c r="F3202" s="10" t="s">
        <v>17</v>
      </c>
      <c r="G3202" s="12">
        <v>9240.52</v>
      </c>
      <c r="H3202" s="12">
        <v>0</v>
      </c>
      <c r="I3202" s="12">
        <v>0</v>
      </c>
      <c r="J3202" s="12">
        <v>0</v>
      </c>
    </row>
    <row r="3203" spans="2:10" s="1" customFormat="1" ht="30.4" customHeight="1" x14ac:dyDescent="0.25">
      <c r="B3203" s="9" t="s">
        <v>25</v>
      </c>
      <c r="C3203" s="10" t="s">
        <v>16</v>
      </c>
      <c r="D3203" s="11">
        <v>45658</v>
      </c>
      <c r="E3203" s="11">
        <v>46023</v>
      </c>
      <c r="F3203" s="10" t="s">
        <v>17</v>
      </c>
      <c r="G3203" s="12">
        <v>477.5</v>
      </c>
      <c r="H3203" s="12">
        <v>0</v>
      </c>
      <c r="I3203" s="12">
        <v>0</v>
      </c>
      <c r="J3203" s="12">
        <v>0</v>
      </c>
    </row>
    <row r="3204" spans="2:10" s="1" customFormat="1" ht="30.4" customHeight="1" x14ac:dyDescent="0.25">
      <c r="B3204" s="9" t="s">
        <v>25</v>
      </c>
      <c r="C3204" s="10" t="s">
        <v>16</v>
      </c>
      <c r="D3204" s="11">
        <v>45658</v>
      </c>
      <c r="E3204" s="11">
        <v>46200</v>
      </c>
      <c r="F3204" s="10" t="s">
        <v>17</v>
      </c>
      <c r="G3204" s="12">
        <v>856.31</v>
      </c>
      <c r="H3204" s="12">
        <v>0</v>
      </c>
      <c r="I3204" s="12">
        <v>0</v>
      </c>
      <c r="J3204" s="12">
        <v>0</v>
      </c>
    </row>
    <row r="3205" spans="2:10" s="1" customFormat="1" ht="30.4" customHeight="1" x14ac:dyDescent="0.25">
      <c r="B3205" s="9" t="s">
        <v>25</v>
      </c>
      <c r="C3205" s="10" t="s">
        <v>16</v>
      </c>
      <c r="D3205" s="11">
        <v>45658</v>
      </c>
      <c r="E3205" s="11">
        <v>46387</v>
      </c>
      <c r="F3205" s="10" t="s">
        <v>17</v>
      </c>
      <c r="G3205" s="12">
        <v>5464.08</v>
      </c>
      <c r="H3205" s="12">
        <v>0</v>
      </c>
      <c r="I3205" s="12">
        <v>0</v>
      </c>
      <c r="J3205" s="12">
        <v>0</v>
      </c>
    </row>
    <row r="3206" spans="2:10" s="1" customFormat="1" ht="30.4" customHeight="1" x14ac:dyDescent="0.25">
      <c r="B3206" s="9" t="s">
        <v>25</v>
      </c>
      <c r="C3206" s="10" t="s">
        <v>16</v>
      </c>
      <c r="D3206" s="11">
        <v>45658</v>
      </c>
      <c r="E3206" s="11">
        <v>46432</v>
      </c>
      <c r="F3206" s="10" t="s">
        <v>17</v>
      </c>
      <c r="G3206" s="12">
        <v>12032.33</v>
      </c>
      <c r="H3206" s="12">
        <v>0</v>
      </c>
      <c r="I3206" s="12">
        <v>0</v>
      </c>
      <c r="J3206" s="12">
        <v>0</v>
      </c>
    </row>
    <row r="3207" spans="2:10" s="1" customFormat="1" ht="30.4" customHeight="1" x14ac:dyDescent="0.25">
      <c r="B3207" s="9" t="s">
        <v>25</v>
      </c>
      <c r="C3207" s="10" t="s">
        <v>16</v>
      </c>
      <c r="D3207" s="11">
        <v>45658</v>
      </c>
      <c r="E3207" s="11">
        <v>46752</v>
      </c>
      <c r="F3207" s="10" t="s">
        <v>17</v>
      </c>
      <c r="G3207" s="12">
        <v>28375.45</v>
      </c>
      <c r="H3207" s="12">
        <v>0</v>
      </c>
      <c r="I3207" s="12">
        <v>0</v>
      </c>
      <c r="J3207" s="12">
        <v>0</v>
      </c>
    </row>
    <row r="3208" spans="2:10" s="1" customFormat="1" ht="30.4" customHeight="1" x14ac:dyDescent="0.25">
      <c r="B3208" s="9" t="s">
        <v>25</v>
      </c>
      <c r="C3208" s="10" t="s">
        <v>16</v>
      </c>
      <c r="D3208" s="11">
        <v>45658</v>
      </c>
      <c r="E3208" s="11">
        <v>48213</v>
      </c>
      <c r="F3208" s="10" t="s">
        <v>17</v>
      </c>
      <c r="G3208" s="12">
        <v>12201.43</v>
      </c>
      <c r="H3208" s="12">
        <v>0</v>
      </c>
      <c r="I3208" s="12">
        <v>0</v>
      </c>
      <c r="J3208" s="12">
        <v>0</v>
      </c>
    </row>
    <row r="3209" spans="2:10" s="1" customFormat="1" ht="30.4" customHeight="1" x14ac:dyDescent="0.25">
      <c r="B3209" s="9" t="s">
        <v>25</v>
      </c>
      <c r="C3209" s="10" t="s">
        <v>16</v>
      </c>
      <c r="D3209" s="11">
        <v>45689</v>
      </c>
      <c r="E3209" s="11">
        <v>46418</v>
      </c>
      <c r="F3209" s="10" t="s">
        <v>17</v>
      </c>
      <c r="G3209" s="12">
        <v>21069.72</v>
      </c>
      <c r="H3209" s="12">
        <v>0</v>
      </c>
      <c r="I3209" s="12">
        <v>0</v>
      </c>
      <c r="J3209" s="12">
        <v>0</v>
      </c>
    </row>
    <row r="3210" spans="2:10" s="1" customFormat="1" ht="30.4" customHeight="1" x14ac:dyDescent="0.25">
      <c r="B3210" s="9" t="s">
        <v>25</v>
      </c>
      <c r="C3210" s="10" t="s">
        <v>16</v>
      </c>
      <c r="D3210" s="11">
        <v>45705</v>
      </c>
      <c r="E3210" s="11">
        <v>47165</v>
      </c>
      <c r="F3210" s="10" t="s">
        <v>17</v>
      </c>
      <c r="G3210" s="12">
        <v>15978.46</v>
      </c>
      <c r="H3210" s="12">
        <v>0</v>
      </c>
      <c r="I3210" s="12">
        <v>0</v>
      </c>
      <c r="J3210" s="12">
        <v>0</v>
      </c>
    </row>
    <row r="3211" spans="2:10" s="1" customFormat="1" ht="30.4" customHeight="1" x14ac:dyDescent="0.25">
      <c r="B3211" s="9" t="s">
        <v>25</v>
      </c>
      <c r="C3211" s="10" t="s">
        <v>16</v>
      </c>
      <c r="D3211" s="11">
        <v>45715</v>
      </c>
      <c r="E3211" s="11">
        <v>46023</v>
      </c>
      <c r="F3211" s="10" t="s">
        <v>17</v>
      </c>
      <c r="G3211" s="12">
        <v>26069.52</v>
      </c>
      <c r="H3211" s="12">
        <v>0</v>
      </c>
      <c r="I3211" s="12">
        <v>0</v>
      </c>
      <c r="J3211" s="12">
        <v>0</v>
      </c>
    </row>
    <row r="3212" spans="2:10" s="1" customFormat="1" ht="30.4" customHeight="1" x14ac:dyDescent="0.25">
      <c r="B3212" s="9" t="s">
        <v>25</v>
      </c>
      <c r="C3212" s="10" t="s">
        <v>16</v>
      </c>
      <c r="D3212" s="11">
        <v>45752</v>
      </c>
      <c r="E3212" s="11">
        <v>46451</v>
      </c>
      <c r="F3212" s="10" t="s">
        <v>17</v>
      </c>
      <c r="G3212" s="12">
        <v>4017.74</v>
      </c>
      <c r="H3212" s="12">
        <v>0</v>
      </c>
      <c r="I3212" s="12">
        <v>2481.7600000000002</v>
      </c>
      <c r="J3212" s="12">
        <v>0</v>
      </c>
    </row>
    <row r="3213" spans="2:10" s="1" customFormat="1" ht="30.4" customHeight="1" x14ac:dyDescent="0.25">
      <c r="B3213" s="9" t="s">
        <v>25</v>
      </c>
      <c r="C3213" s="10" t="s">
        <v>16</v>
      </c>
      <c r="D3213" s="11">
        <v>45763</v>
      </c>
      <c r="E3213" s="11">
        <v>47943</v>
      </c>
      <c r="F3213" s="10" t="s">
        <v>17</v>
      </c>
      <c r="G3213" s="12">
        <v>13121.04</v>
      </c>
      <c r="H3213" s="12">
        <v>0</v>
      </c>
      <c r="I3213" s="12">
        <v>0</v>
      </c>
      <c r="J3213" s="12">
        <v>0</v>
      </c>
    </row>
    <row r="3214" spans="2:10" s="1" customFormat="1" ht="30.4" customHeight="1" x14ac:dyDescent="0.25">
      <c r="B3214" s="9" t="s">
        <v>25</v>
      </c>
      <c r="C3214" s="10" t="s">
        <v>16</v>
      </c>
      <c r="D3214" s="11">
        <v>45796</v>
      </c>
      <c r="E3214" s="11">
        <v>46526</v>
      </c>
      <c r="F3214" s="10" t="s">
        <v>17</v>
      </c>
      <c r="G3214" s="12">
        <v>496</v>
      </c>
      <c r="H3214" s="12">
        <v>0</v>
      </c>
      <c r="I3214" s="12">
        <v>0</v>
      </c>
      <c r="J3214" s="12">
        <v>0</v>
      </c>
    </row>
    <row r="3215" spans="2:10" s="1" customFormat="1" ht="30.4" customHeight="1" x14ac:dyDescent="0.25">
      <c r="B3215" s="9" t="s">
        <v>25</v>
      </c>
      <c r="C3215" s="10" t="s">
        <v>16</v>
      </c>
      <c r="D3215" s="11">
        <v>45834</v>
      </c>
      <c r="E3215" s="11">
        <v>46909</v>
      </c>
      <c r="F3215" s="10" t="s">
        <v>17</v>
      </c>
      <c r="G3215" s="12">
        <v>17576.18</v>
      </c>
      <c r="H3215" s="12">
        <v>0</v>
      </c>
      <c r="I3215" s="12">
        <v>749.02</v>
      </c>
      <c r="J3215" s="12">
        <v>0</v>
      </c>
    </row>
    <row r="3216" spans="2:10" s="1" customFormat="1" ht="30.4" customHeight="1" x14ac:dyDescent="0.25">
      <c r="B3216" s="9" t="s">
        <v>25</v>
      </c>
      <c r="C3216" s="10" t="s">
        <v>16</v>
      </c>
      <c r="D3216" s="11">
        <v>45852</v>
      </c>
      <c r="E3216" s="11">
        <v>47162</v>
      </c>
      <c r="F3216" s="10" t="s">
        <v>17</v>
      </c>
      <c r="G3216" s="12">
        <v>13890.74</v>
      </c>
      <c r="H3216" s="12">
        <v>0</v>
      </c>
      <c r="I3216" s="12">
        <v>0</v>
      </c>
      <c r="J3216" s="12">
        <v>0</v>
      </c>
    </row>
    <row r="3217" spans="2:10" s="1" customFormat="1" ht="30.4" customHeight="1" x14ac:dyDescent="0.25">
      <c r="B3217" s="9" t="s">
        <v>25</v>
      </c>
      <c r="C3217" s="10" t="s">
        <v>16</v>
      </c>
      <c r="D3217" s="11">
        <v>45868</v>
      </c>
      <c r="E3217" s="11">
        <v>46964</v>
      </c>
      <c r="F3217" s="10" t="s">
        <v>17</v>
      </c>
      <c r="G3217" s="12">
        <v>39507.32</v>
      </c>
      <c r="H3217" s="12">
        <v>0</v>
      </c>
      <c r="I3217" s="12">
        <v>0</v>
      </c>
      <c r="J3217" s="12">
        <v>0</v>
      </c>
    </row>
    <row r="3218" spans="2:10" s="1" customFormat="1" ht="30.4" customHeight="1" x14ac:dyDescent="0.25">
      <c r="B3218" s="9" t="s">
        <v>25</v>
      </c>
      <c r="C3218" s="10" t="s">
        <v>16</v>
      </c>
      <c r="D3218" s="11">
        <v>45874</v>
      </c>
      <c r="E3218" s="11">
        <v>46939</v>
      </c>
      <c r="F3218" s="10" t="s">
        <v>17</v>
      </c>
      <c r="G3218" s="12">
        <v>5160.6499999999996</v>
      </c>
      <c r="H3218" s="12">
        <v>0</v>
      </c>
      <c r="I3218" s="12">
        <v>0</v>
      </c>
      <c r="J3218" s="12">
        <v>0</v>
      </c>
    </row>
    <row r="3219" spans="2:10" s="1" customFormat="1" ht="30.4" customHeight="1" x14ac:dyDescent="0.25">
      <c r="B3219" s="9" t="s">
        <v>25</v>
      </c>
      <c r="C3219" s="10" t="s">
        <v>16</v>
      </c>
      <c r="D3219" s="11">
        <v>45874</v>
      </c>
      <c r="E3219" s="11">
        <v>47304</v>
      </c>
      <c r="F3219" s="10" t="s">
        <v>17</v>
      </c>
      <c r="G3219" s="12">
        <v>12447.12</v>
      </c>
      <c r="H3219" s="12">
        <v>0</v>
      </c>
      <c r="I3219" s="12">
        <v>0</v>
      </c>
      <c r="J3219" s="12">
        <v>0</v>
      </c>
    </row>
    <row r="3220" spans="2:10" s="1" customFormat="1" ht="30.4" customHeight="1" x14ac:dyDescent="0.25">
      <c r="B3220" s="9" t="s">
        <v>25</v>
      </c>
      <c r="C3220" s="10" t="s">
        <v>16</v>
      </c>
      <c r="D3220" s="11">
        <v>45883</v>
      </c>
      <c r="E3220" s="11">
        <v>46582</v>
      </c>
      <c r="F3220" s="10" t="s">
        <v>17</v>
      </c>
      <c r="G3220" s="12">
        <v>10902.08</v>
      </c>
      <c r="H3220" s="12">
        <v>0</v>
      </c>
      <c r="I3220" s="12">
        <v>0</v>
      </c>
      <c r="J3220" s="12">
        <v>0</v>
      </c>
    </row>
    <row r="3221" spans="2:10" s="1" customFormat="1" ht="30.4" customHeight="1" x14ac:dyDescent="0.25">
      <c r="B3221" s="9" t="s">
        <v>25</v>
      </c>
      <c r="C3221" s="10" t="s">
        <v>16</v>
      </c>
      <c r="D3221" s="11">
        <v>45883</v>
      </c>
      <c r="E3221" s="11">
        <v>47313</v>
      </c>
      <c r="F3221" s="10" t="s">
        <v>17</v>
      </c>
      <c r="G3221" s="12">
        <v>35148.9</v>
      </c>
      <c r="H3221" s="12">
        <v>0</v>
      </c>
      <c r="I3221" s="12">
        <v>0</v>
      </c>
      <c r="J3221" s="12">
        <v>0</v>
      </c>
    </row>
    <row r="3222" spans="2:10" s="1" customFormat="1" ht="30.4" customHeight="1" x14ac:dyDescent="0.25">
      <c r="B3222" s="9" t="s">
        <v>25</v>
      </c>
      <c r="C3222" s="10" t="s">
        <v>16</v>
      </c>
      <c r="D3222" s="11">
        <v>45924</v>
      </c>
      <c r="E3222" s="11">
        <v>47020</v>
      </c>
      <c r="F3222" s="10" t="s">
        <v>17</v>
      </c>
      <c r="G3222" s="12">
        <v>25662.07</v>
      </c>
      <c r="H3222" s="12">
        <v>0</v>
      </c>
      <c r="I3222" s="12">
        <v>0</v>
      </c>
      <c r="J3222" s="12">
        <v>0</v>
      </c>
    </row>
    <row r="3223" spans="2:10" s="1" customFormat="1" ht="30.4" customHeight="1" x14ac:dyDescent="0.25">
      <c r="B3223" s="9" t="s">
        <v>25</v>
      </c>
      <c r="C3223" s="10" t="s">
        <v>16</v>
      </c>
      <c r="D3223" s="11">
        <v>45929</v>
      </c>
      <c r="E3223" s="11">
        <v>47389</v>
      </c>
      <c r="F3223" s="10" t="s">
        <v>19</v>
      </c>
      <c r="G3223" s="12">
        <v>13924.38</v>
      </c>
      <c r="H3223" s="12">
        <v>0</v>
      </c>
      <c r="I3223" s="12">
        <v>0</v>
      </c>
      <c r="J3223" s="12">
        <v>0</v>
      </c>
    </row>
    <row r="3224" spans="2:10" s="1" customFormat="1" ht="30.4" customHeight="1" x14ac:dyDescent="0.25">
      <c r="B3224" s="9" t="s">
        <v>25</v>
      </c>
      <c r="C3224" s="10" t="s">
        <v>16</v>
      </c>
      <c r="D3224" s="11">
        <v>45931</v>
      </c>
      <c r="E3224" s="11">
        <v>47404</v>
      </c>
      <c r="F3224" s="10" t="s">
        <v>17</v>
      </c>
      <c r="G3224" s="12">
        <v>6187.94</v>
      </c>
      <c r="H3224" s="12">
        <v>0</v>
      </c>
      <c r="I3224" s="12">
        <v>0</v>
      </c>
      <c r="J3224" s="12">
        <v>0</v>
      </c>
    </row>
    <row r="3225" spans="2:10" s="1" customFormat="1" ht="30.4" customHeight="1" x14ac:dyDescent="0.25">
      <c r="B3225" s="9" t="s">
        <v>25</v>
      </c>
      <c r="C3225" s="10" t="s">
        <v>16</v>
      </c>
      <c r="D3225" s="11">
        <v>45935</v>
      </c>
      <c r="E3225" s="11">
        <v>47366</v>
      </c>
      <c r="F3225" s="10" t="s">
        <v>17</v>
      </c>
      <c r="G3225" s="12">
        <v>8829.35</v>
      </c>
      <c r="H3225" s="12">
        <v>0</v>
      </c>
      <c r="I3225" s="12">
        <v>0</v>
      </c>
      <c r="J3225" s="12">
        <v>0</v>
      </c>
    </row>
    <row r="3226" spans="2:10" s="1" customFormat="1" ht="30.4" customHeight="1" x14ac:dyDescent="0.25">
      <c r="B3226" s="9" t="s">
        <v>25</v>
      </c>
      <c r="C3226" s="10" t="s">
        <v>16</v>
      </c>
      <c r="D3226" s="11">
        <v>45960</v>
      </c>
      <c r="E3226" s="11">
        <v>48516</v>
      </c>
      <c r="F3226" s="10" t="s">
        <v>17</v>
      </c>
      <c r="G3226" s="12">
        <v>17519</v>
      </c>
      <c r="H3226" s="12">
        <v>0</v>
      </c>
      <c r="I3226" s="12">
        <v>0</v>
      </c>
      <c r="J3226" s="12">
        <v>0</v>
      </c>
    </row>
    <row r="3227" spans="2:10" s="1" customFormat="1" ht="30.4" customHeight="1" x14ac:dyDescent="0.25">
      <c r="B3227" s="9" t="s">
        <v>25</v>
      </c>
      <c r="C3227" s="10" t="s">
        <v>16</v>
      </c>
      <c r="D3227" s="11">
        <v>45961</v>
      </c>
      <c r="E3227" s="11">
        <v>47756</v>
      </c>
      <c r="F3227" s="10" t="s">
        <v>17</v>
      </c>
      <c r="G3227" s="12">
        <v>97220.23</v>
      </c>
      <c r="H3227" s="12">
        <v>0</v>
      </c>
      <c r="I3227" s="12">
        <v>0</v>
      </c>
      <c r="J3227" s="12">
        <v>0</v>
      </c>
    </row>
    <row r="3228" spans="2:10" s="1" customFormat="1" ht="30.4" customHeight="1" x14ac:dyDescent="0.25">
      <c r="B3228" s="9" t="s">
        <v>25</v>
      </c>
      <c r="C3228" s="10" t="s">
        <v>16</v>
      </c>
      <c r="D3228" s="11">
        <v>45961</v>
      </c>
      <c r="E3228" s="11">
        <v>47785</v>
      </c>
      <c r="F3228" s="10" t="s">
        <v>17</v>
      </c>
      <c r="G3228" s="12">
        <v>14447.61</v>
      </c>
      <c r="H3228" s="12">
        <v>0</v>
      </c>
      <c r="I3228" s="12">
        <v>0</v>
      </c>
      <c r="J3228" s="12">
        <v>0</v>
      </c>
    </row>
    <row r="3229" spans="2:10" s="1" customFormat="1" ht="30.4" customHeight="1" x14ac:dyDescent="0.25">
      <c r="B3229" s="9" t="s">
        <v>25</v>
      </c>
      <c r="C3229" s="10" t="s">
        <v>16</v>
      </c>
      <c r="D3229" s="11">
        <v>45980</v>
      </c>
      <c r="E3229" s="11">
        <v>46741</v>
      </c>
      <c r="F3229" s="10" t="s">
        <v>17</v>
      </c>
      <c r="G3229" s="12">
        <v>984</v>
      </c>
      <c r="H3229" s="12">
        <v>0</v>
      </c>
      <c r="I3229" s="12">
        <v>0</v>
      </c>
      <c r="J3229" s="12">
        <v>0</v>
      </c>
    </row>
    <row r="3230" spans="2:10" s="1" customFormat="1" ht="30.4" customHeight="1" x14ac:dyDescent="0.25">
      <c r="B3230" s="9" t="s">
        <v>25</v>
      </c>
      <c r="C3230" s="10" t="s">
        <v>16</v>
      </c>
      <c r="D3230" s="11">
        <v>45989</v>
      </c>
      <c r="E3230" s="11">
        <v>46752</v>
      </c>
      <c r="F3230" s="10" t="s">
        <v>17</v>
      </c>
      <c r="G3230" s="12">
        <v>0</v>
      </c>
      <c r="H3230" s="12">
        <v>0</v>
      </c>
      <c r="I3230" s="12">
        <v>0</v>
      </c>
      <c r="J3230" s="12">
        <v>0</v>
      </c>
    </row>
    <row r="3231" spans="2:10" s="1" customFormat="1" ht="30.4" customHeight="1" x14ac:dyDescent="0.25">
      <c r="B3231" s="9" t="s">
        <v>25</v>
      </c>
      <c r="C3231" s="10" t="s">
        <v>16</v>
      </c>
      <c r="D3231" s="11">
        <v>46003</v>
      </c>
      <c r="E3231" s="11">
        <v>48194</v>
      </c>
      <c r="F3231" s="10" t="s">
        <v>17</v>
      </c>
      <c r="G3231" s="12">
        <v>421338.29</v>
      </c>
      <c r="H3231" s="12">
        <v>0</v>
      </c>
      <c r="I3231" s="12">
        <v>1407.68</v>
      </c>
      <c r="J3231" s="12">
        <v>0</v>
      </c>
    </row>
    <row r="3232" spans="2:10" s="1" customFormat="1" ht="30.4" customHeight="1" x14ac:dyDescent="0.25">
      <c r="B3232" s="9" t="s">
        <v>25</v>
      </c>
      <c r="C3232" s="10" t="s">
        <v>16</v>
      </c>
      <c r="D3232" s="11">
        <v>46006</v>
      </c>
      <c r="E3232" s="11">
        <v>47467</v>
      </c>
      <c r="F3232" s="10" t="s">
        <v>19</v>
      </c>
      <c r="G3232" s="12">
        <v>39175.5</v>
      </c>
      <c r="H3232" s="12">
        <v>0</v>
      </c>
      <c r="I3232" s="12">
        <v>0</v>
      </c>
      <c r="J3232" s="12">
        <v>0</v>
      </c>
    </row>
    <row r="3233" spans="2:10" s="1" customFormat="1" ht="30.4" customHeight="1" x14ac:dyDescent="0.25">
      <c r="B3233" s="9" t="s">
        <v>25</v>
      </c>
      <c r="C3233" s="10" t="s">
        <v>16</v>
      </c>
      <c r="D3233" s="11">
        <v>46008</v>
      </c>
      <c r="E3233" s="11">
        <v>47469</v>
      </c>
      <c r="F3233" s="10" t="s">
        <v>17</v>
      </c>
      <c r="G3233" s="12">
        <v>19254.88</v>
      </c>
      <c r="H3233" s="12">
        <v>0</v>
      </c>
      <c r="I3233" s="12">
        <v>0</v>
      </c>
      <c r="J3233" s="12">
        <v>0</v>
      </c>
    </row>
    <row r="3234" spans="2:10" s="1" customFormat="1" ht="30.4" customHeight="1" x14ac:dyDescent="0.25">
      <c r="B3234" s="9" t="s">
        <v>25</v>
      </c>
      <c r="C3234" s="10" t="s">
        <v>16</v>
      </c>
      <c r="D3234" s="11">
        <v>46009</v>
      </c>
      <c r="E3234" s="11">
        <v>48169</v>
      </c>
      <c r="F3234" s="10" t="s">
        <v>17</v>
      </c>
      <c r="G3234" s="12">
        <v>433827.28</v>
      </c>
      <c r="H3234" s="12">
        <v>0</v>
      </c>
      <c r="I3234" s="12">
        <v>0</v>
      </c>
      <c r="J3234" s="12">
        <v>0</v>
      </c>
    </row>
    <row r="3235" spans="2:10" s="1" customFormat="1" ht="30.4" customHeight="1" x14ac:dyDescent="0.25">
      <c r="B3235" s="9" t="s">
        <v>25</v>
      </c>
      <c r="C3235" s="10" t="s">
        <v>16</v>
      </c>
      <c r="D3235" s="11">
        <v>46022</v>
      </c>
      <c r="E3235" s="11">
        <v>46053</v>
      </c>
      <c r="F3235" s="10" t="s">
        <v>17</v>
      </c>
      <c r="G3235" s="12">
        <v>6824.62</v>
      </c>
      <c r="H3235" s="12">
        <v>0</v>
      </c>
      <c r="I3235" s="12">
        <v>0</v>
      </c>
      <c r="J3235" s="12">
        <v>0</v>
      </c>
    </row>
    <row r="3236" spans="2:10" s="1" customFormat="1" ht="30.4" customHeight="1" x14ac:dyDescent="0.25">
      <c r="B3236" s="9" t="s">
        <v>25</v>
      </c>
      <c r="C3236" s="10" t="s">
        <v>16</v>
      </c>
      <c r="D3236" s="11">
        <v>46022</v>
      </c>
      <c r="E3236" s="11">
        <v>47087</v>
      </c>
      <c r="F3236" s="10" t="s">
        <v>17</v>
      </c>
      <c r="G3236" s="12">
        <v>13453.5</v>
      </c>
      <c r="H3236" s="12">
        <v>0</v>
      </c>
      <c r="I3236" s="12">
        <v>0</v>
      </c>
      <c r="J3236" s="12">
        <v>0</v>
      </c>
    </row>
    <row r="3237" spans="2:10" s="1" customFormat="1" ht="30.4" customHeight="1" x14ac:dyDescent="0.25">
      <c r="B3237" s="9" t="s">
        <v>26</v>
      </c>
      <c r="C3237" s="10" t="s">
        <v>16</v>
      </c>
      <c r="D3237" s="11">
        <v>37257</v>
      </c>
      <c r="E3237" s="11">
        <v>49674</v>
      </c>
      <c r="F3237" s="10" t="s">
        <v>17</v>
      </c>
      <c r="G3237" s="12">
        <v>58591.69</v>
      </c>
      <c r="H3237" s="12">
        <v>0</v>
      </c>
      <c r="I3237" s="12">
        <v>0</v>
      </c>
      <c r="J3237" s="12">
        <v>0</v>
      </c>
    </row>
    <row r="3238" spans="2:10" s="1" customFormat="1" ht="30.4" customHeight="1" x14ac:dyDescent="0.25">
      <c r="B3238" s="9" t="s">
        <v>26</v>
      </c>
      <c r="C3238" s="10" t="s">
        <v>16</v>
      </c>
      <c r="D3238" s="11">
        <v>37456</v>
      </c>
      <c r="E3238" s="11">
        <v>48414</v>
      </c>
      <c r="F3238" s="10" t="s">
        <v>17</v>
      </c>
      <c r="G3238" s="12">
        <v>4325.5200000000004</v>
      </c>
      <c r="H3238" s="12">
        <v>0</v>
      </c>
      <c r="I3238" s="12">
        <v>0</v>
      </c>
      <c r="J3238" s="12">
        <v>0</v>
      </c>
    </row>
    <row r="3239" spans="2:10" s="1" customFormat="1" ht="30.4" customHeight="1" x14ac:dyDescent="0.25">
      <c r="B3239" s="9" t="s">
        <v>26</v>
      </c>
      <c r="C3239" s="10" t="s">
        <v>16</v>
      </c>
      <c r="D3239" s="11">
        <v>37483</v>
      </c>
      <c r="E3239" s="11">
        <v>50921</v>
      </c>
      <c r="F3239" s="10" t="s">
        <v>17</v>
      </c>
      <c r="G3239" s="12">
        <v>101351.29</v>
      </c>
      <c r="H3239" s="12">
        <v>0</v>
      </c>
      <c r="I3239" s="12">
        <v>0</v>
      </c>
      <c r="J3239" s="12">
        <v>0</v>
      </c>
    </row>
    <row r="3240" spans="2:10" s="1" customFormat="1" ht="30.4" customHeight="1" x14ac:dyDescent="0.25">
      <c r="B3240" s="9" t="s">
        <v>26</v>
      </c>
      <c r="C3240" s="10" t="s">
        <v>16</v>
      </c>
      <c r="D3240" s="11">
        <v>37622</v>
      </c>
      <c r="E3240" s="11">
        <v>54423</v>
      </c>
      <c r="F3240" s="10" t="s">
        <v>17</v>
      </c>
      <c r="G3240" s="12">
        <v>160976</v>
      </c>
      <c r="H3240" s="12">
        <v>0</v>
      </c>
      <c r="I3240" s="12">
        <v>0</v>
      </c>
      <c r="J3240" s="12">
        <v>0</v>
      </c>
    </row>
    <row r="3241" spans="2:10" s="1" customFormat="1" ht="30.4" customHeight="1" x14ac:dyDescent="0.25">
      <c r="B3241" s="9" t="s">
        <v>26</v>
      </c>
      <c r="C3241" s="10" t="s">
        <v>16</v>
      </c>
      <c r="D3241" s="11">
        <v>37753</v>
      </c>
      <c r="E3241" s="11">
        <v>48152</v>
      </c>
      <c r="F3241" s="10" t="s">
        <v>17</v>
      </c>
      <c r="G3241" s="12">
        <v>9290.56</v>
      </c>
      <c r="H3241" s="12">
        <v>0</v>
      </c>
      <c r="I3241" s="12">
        <v>0</v>
      </c>
      <c r="J3241" s="12">
        <v>0</v>
      </c>
    </row>
    <row r="3242" spans="2:10" s="1" customFormat="1" ht="30.4" customHeight="1" x14ac:dyDescent="0.25">
      <c r="B3242" s="9" t="s">
        <v>26</v>
      </c>
      <c r="C3242" s="10" t="s">
        <v>16</v>
      </c>
      <c r="D3242" s="11">
        <v>37753</v>
      </c>
      <c r="E3242" s="11">
        <v>48395</v>
      </c>
      <c r="F3242" s="10" t="s">
        <v>17</v>
      </c>
      <c r="G3242" s="12">
        <v>9290.56</v>
      </c>
      <c r="H3242" s="12">
        <v>0</v>
      </c>
      <c r="I3242" s="12">
        <v>0</v>
      </c>
      <c r="J3242" s="12">
        <v>0</v>
      </c>
    </row>
    <row r="3243" spans="2:10" s="1" customFormat="1" ht="30.4" customHeight="1" x14ac:dyDescent="0.25">
      <c r="B3243" s="9" t="s">
        <v>26</v>
      </c>
      <c r="C3243" s="10" t="s">
        <v>16</v>
      </c>
      <c r="D3243" s="11">
        <v>37781</v>
      </c>
      <c r="E3243" s="11">
        <v>48944</v>
      </c>
      <c r="F3243" s="10" t="s">
        <v>17</v>
      </c>
      <c r="G3243" s="12">
        <v>7966.56</v>
      </c>
      <c r="H3243" s="12">
        <v>0</v>
      </c>
      <c r="I3243" s="12">
        <v>0</v>
      </c>
      <c r="J3243" s="12">
        <v>0</v>
      </c>
    </row>
    <row r="3244" spans="2:10" s="1" customFormat="1" ht="30.4" customHeight="1" x14ac:dyDescent="0.25">
      <c r="B3244" s="9" t="s">
        <v>26</v>
      </c>
      <c r="C3244" s="10" t="s">
        <v>16</v>
      </c>
      <c r="D3244" s="11">
        <v>37987</v>
      </c>
      <c r="E3244" s="11">
        <v>58806</v>
      </c>
      <c r="F3244" s="10" t="s">
        <v>17</v>
      </c>
      <c r="G3244" s="12">
        <v>50436</v>
      </c>
      <c r="H3244" s="12">
        <v>0</v>
      </c>
      <c r="I3244" s="12">
        <v>0</v>
      </c>
      <c r="J3244" s="12">
        <v>0</v>
      </c>
    </row>
    <row r="3245" spans="2:10" s="1" customFormat="1" ht="30.4" customHeight="1" x14ac:dyDescent="0.25">
      <c r="B3245" s="9" t="s">
        <v>26</v>
      </c>
      <c r="C3245" s="10" t="s">
        <v>16</v>
      </c>
      <c r="D3245" s="11">
        <v>38353</v>
      </c>
      <c r="E3245" s="11">
        <v>49310</v>
      </c>
      <c r="F3245" s="10" t="s">
        <v>17</v>
      </c>
      <c r="G3245" s="12">
        <v>57156.9</v>
      </c>
      <c r="H3245" s="12">
        <v>0</v>
      </c>
      <c r="I3245" s="12">
        <v>0</v>
      </c>
      <c r="J3245" s="12">
        <v>0</v>
      </c>
    </row>
    <row r="3246" spans="2:10" s="1" customFormat="1" ht="30.4" customHeight="1" x14ac:dyDescent="0.25">
      <c r="B3246" s="9" t="s">
        <v>26</v>
      </c>
      <c r="C3246" s="10" t="s">
        <v>16</v>
      </c>
      <c r="D3246" s="11">
        <v>38353</v>
      </c>
      <c r="E3246" s="11">
        <v>50587</v>
      </c>
      <c r="F3246" s="10" t="s">
        <v>17</v>
      </c>
      <c r="G3246" s="12">
        <v>9030.0499999999993</v>
      </c>
      <c r="H3246" s="12">
        <v>0</v>
      </c>
      <c r="I3246" s="12">
        <v>0</v>
      </c>
      <c r="J3246" s="12">
        <v>0</v>
      </c>
    </row>
    <row r="3247" spans="2:10" s="1" customFormat="1" ht="30.4" customHeight="1" x14ac:dyDescent="0.25">
      <c r="B3247" s="9" t="s">
        <v>26</v>
      </c>
      <c r="C3247" s="10" t="s">
        <v>16</v>
      </c>
      <c r="D3247" s="11">
        <v>38565</v>
      </c>
      <c r="E3247" s="11">
        <v>49522</v>
      </c>
      <c r="F3247" s="10" t="s">
        <v>17</v>
      </c>
      <c r="G3247" s="12">
        <v>15950.4</v>
      </c>
      <c r="H3247" s="12">
        <v>0</v>
      </c>
      <c r="I3247" s="12">
        <v>0</v>
      </c>
      <c r="J3247" s="12">
        <v>0</v>
      </c>
    </row>
    <row r="3248" spans="2:10" s="1" customFormat="1" ht="30.4" customHeight="1" x14ac:dyDescent="0.25">
      <c r="B3248" s="9" t="s">
        <v>26</v>
      </c>
      <c r="C3248" s="10" t="s">
        <v>16</v>
      </c>
      <c r="D3248" s="11">
        <v>38665</v>
      </c>
      <c r="E3248" s="11">
        <v>49536</v>
      </c>
      <c r="F3248" s="10" t="s">
        <v>17</v>
      </c>
      <c r="G3248" s="12">
        <v>6944.4</v>
      </c>
      <c r="H3248" s="12">
        <v>0</v>
      </c>
      <c r="I3248" s="12">
        <v>0</v>
      </c>
      <c r="J3248" s="12">
        <v>0</v>
      </c>
    </row>
    <row r="3249" spans="2:10" s="1" customFormat="1" ht="30.4" customHeight="1" x14ac:dyDescent="0.25">
      <c r="B3249" s="9" t="s">
        <v>26</v>
      </c>
      <c r="C3249" s="10" t="s">
        <v>16</v>
      </c>
      <c r="D3249" s="11">
        <v>38717</v>
      </c>
      <c r="E3249" s="11">
        <v>58576</v>
      </c>
      <c r="F3249" s="10" t="s">
        <v>17</v>
      </c>
      <c r="G3249" s="12">
        <v>28721.65</v>
      </c>
      <c r="H3249" s="12">
        <v>0</v>
      </c>
      <c r="I3249" s="12">
        <v>0</v>
      </c>
      <c r="J3249" s="12">
        <v>0</v>
      </c>
    </row>
    <row r="3250" spans="2:10" s="1" customFormat="1" ht="30.4" customHeight="1" x14ac:dyDescent="0.25">
      <c r="B3250" s="9" t="s">
        <v>26</v>
      </c>
      <c r="C3250" s="10" t="s">
        <v>16</v>
      </c>
      <c r="D3250" s="11">
        <v>38718</v>
      </c>
      <c r="E3250" s="11">
        <v>46387</v>
      </c>
      <c r="F3250" s="10" t="s">
        <v>17</v>
      </c>
      <c r="G3250" s="12">
        <v>20214</v>
      </c>
      <c r="H3250" s="12">
        <v>0</v>
      </c>
      <c r="I3250" s="12">
        <v>0</v>
      </c>
      <c r="J3250" s="12">
        <v>0</v>
      </c>
    </row>
    <row r="3251" spans="2:10" s="1" customFormat="1" ht="30.4" customHeight="1" x14ac:dyDescent="0.25">
      <c r="B3251" s="9" t="s">
        <v>26</v>
      </c>
      <c r="C3251" s="10" t="s">
        <v>16</v>
      </c>
      <c r="D3251" s="11">
        <v>38869</v>
      </c>
      <c r="E3251" s="11">
        <v>49552</v>
      </c>
      <c r="F3251" s="10" t="s">
        <v>17</v>
      </c>
      <c r="G3251" s="12">
        <v>9663.5400000000009</v>
      </c>
      <c r="H3251" s="12">
        <v>0</v>
      </c>
      <c r="I3251" s="12">
        <v>0</v>
      </c>
      <c r="J3251" s="12">
        <v>0</v>
      </c>
    </row>
    <row r="3252" spans="2:10" s="1" customFormat="1" ht="30.4" customHeight="1" x14ac:dyDescent="0.25">
      <c r="B3252" s="9" t="s">
        <v>26</v>
      </c>
      <c r="C3252" s="10" t="s">
        <v>16</v>
      </c>
      <c r="D3252" s="11">
        <v>38870</v>
      </c>
      <c r="E3252" s="11">
        <v>50709</v>
      </c>
      <c r="F3252" s="10" t="s">
        <v>17</v>
      </c>
      <c r="G3252" s="12">
        <v>91021.46</v>
      </c>
      <c r="H3252" s="12">
        <v>0</v>
      </c>
      <c r="I3252" s="12">
        <v>0</v>
      </c>
      <c r="J3252" s="12">
        <v>0</v>
      </c>
    </row>
    <row r="3253" spans="2:10" s="1" customFormat="1" ht="30.4" customHeight="1" x14ac:dyDescent="0.25">
      <c r="B3253" s="9" t="s">
        <v>26</v>
      </c>
      <c r="C3253" s="10" t="s">
        <v>16</v>
      </c>
      <c r="D3253" s="11">
        <v>38888</v>
      </c>
      <c r="E3253" s="11">
        <v>46387</v>
      </c>
      <c r="F3253" s="10" t="s">
        <v>17</v>
      </c>
      <c r="G3253" s="12">
        <v>69065.88</v>
      </c>
      <c r="H3253" s="12">
        <v>0</v>
      </c>
      <c r="I3253" s="12">
        <v>0</v>
      </c>
      <c r="J3253" s="12">
        <v>0</v>
      </c>
    </row>
    <row r="3254" spans="2:10" s="1" customFormat="1" ht="30.4" customHeight="1" x14ac:dyDescent="0.25">
      <c r="B3254" s="9" t="s">
        <v>26</v>
      </c>
      <c r="C3254" s="10" t="s">
        <v>16</v>
      </c>
      <c r="D3254" s="11">
        <v>38915</v>
      </c>
      <c r="E3254" s="11">
        <v>49873</v>
      </c>
      <c r="F3254" s="10" t="s">
        <v>17</v>
      </c>
      <c r="G3254" s="12">
        <v>1099.06</v>
      </c>
      <c r="H3254" s="12">
        <v>0</v>
      </c>
      <c r="I3254" s="12">
        <v>0</v>
      </c>
      <c r="J3254" s="12">
        <v>0</v>
      </c>
    </row>
    <row r="3255" spans="2:10" s="1" customFormat="1" ht="30.4" customHeight="1" x14ac:dyDescent="0.25">
      <c r="B3255" s="9" t="s">
        <v>26</v>
      </c>
      <c r="C3255" s="10" t="s">
        <v>16</v>
      </c>
      <c r="D3255" s="11">
        <v>38960</v>
      </c>
      <c r="E3255" s="11">
        <v>49918</v>
      </c>
      <c r="F3255" s="10" t="s">
        <v>19</v>
      </c>
      <c r="G3255" s="12">
        <v>2688.98</v>
      </c>
      <c r="H3255" s="12">
        <v>0</v>
      </c>
      <c r="I3255" s="12">
        <v>0</v>
      </c>
      <c r="J3255" s="12">
        <v>0</v>
      </c>
    </row>
    <row r="3256" spans="2:10" s="1" customFormat="1" ht="30.4" customHeight="1" x14ac:dyDescent="0.25">
      <c r="B3256" s="9" t="s">
        <v>26</v>
      </c>
      <c r="C3256" s="10" t="s">
        <v>16</v>
      </c>
      <c r="D3256" s="11">
        <v>39082</v>
      </c>
      <c r="E3256" s="11">
        <v>51331</v>
      </c>
      <c r="F3256" s="10" t="s">
        <v>17</v>
      </c>
      <c r="G3256" s="12">
        <v>89964.53</v>
      </c>
      <c r="H3256" s="12">
        <v>0</v>
      </c>
      <c r="I3256" s="12">
        <v>0</v>
      </c>
      <c r="J3256" s="12">
        <v>0</v>
      </c>
    </row>
    <row r="3257" spans="2:10" s="1" customFormat="1" ht="30.4" customHeight="1" x14ac:dyDescent="0.25">
      <c r="B3257" s="9" t="s">
        <v>26</v>
      </c>
      <c r="C3257" s="10" t="s">
        <v>16</v>
      </c>
      <c r="D3257" s="11">
        <v>39083</v>
      </c>
      <c r="E3257" s="11">
        <v>46387</v>
      </c>
      <c r="F3257" s="10" t="s">
        <v>17</v>
      </c>
      <c r="G3257" s="12">
        <v>7261.92</v>
      </c>
      <c r="H3257" s="12">
        <v>0</v>
      </c>
      <c r="I3257" s="12">
        <v>0</v>
      </c>
      <c r="J3257" s="12">
        <v>0</v>
      </c>
    </row>
    <row r="3258" spans="2:10" s="1" customFormat="1" ht="30.4" customHeight="1" x14ac:dyDescent="0.25">
      <c r="B3258" s="9" t="s">
        <v>26</v>
      </c>
      <c r="C3258" s="10" t="s">
        <v>16</v>
      </c>
      <c r="D3258" s="11">
        <v>39156</v>
      </c>
      <c r="E3258" s="11">
        <v>49432</v>
      </c>
      <c r="F3258" s="10" t="s">
        <v>17</v>
      </c>
      <c r="G3258" s="12">
        <v>23679.73</v>
      </c>
      <c r="H3258" s="12">
        <v>0</v>
      </c>
      <c r="I3258" s="12">
        <v>0</v>
      </c>
      <c r="J3258" s="12">
        <v>0</v>
      </c>
    </row>
    <row r="3259" spans="2:10" s="1" customFormat="1" ht="30.4" customHeight="1" x14ac:dyDescent="0.25">
      <c r="B3259" s="9" t="s">
        <v>26</v>
      </c>
      <c r="C3259" s="10" t="s">
        <v>16</v>
      </c>
      <c r="D3259" s="11">
        <v>39267</v>
      </c>
      <c r="E3259" s="11">
        <v>46387</v>
      </c>
      <c r="F3259" s="10" t="s">
        <v>17</v>
      </c>
      <c r="G3259" s="12">
        <v>33809.94</v>
      </c>
      <c r="H3259" s="12">
        <v>0</v>
      </c>
      <c r="I3259" s="12">
        <v>0</v>
      </c>
      <c r="J3259" s="12">
        <v>0</v>
      </c>
    </row>
    <row r="3260" spans="2:10" s="1" customFormat="1" ht="30.4" customHeight="1" x14ac:dyDescent="0.25">
      <c r="B3260" s="9" t="s">
        <v>26</v>
      </c>
      <c r="C3260" s="10" t="s">
        <v>16</v>
      </c>
      <c r="D3260" s="11">
        <v>39325</v>
      </c>
      <c r="E3260" s="11">
        <v>49712</v>
      </c>
      <c r="F3260" s="10" t="s">
        <v>17</v>
      </c>
      <c r="G3260" s="12">
        <v>11473.07</v>
      </c>
      <c r="H3260" s="12">
        <v>0</v>
      </c>
      <c r="I3260" s="12">
        <v>0</v>
      </c>
      <c r="J3260" s="12">
        <v>0</v>
      </c>
    </row>
    <row r="3261" spans="2:10" s="1" customFormat="1" ht="30.4" customHeight="1" x14ac:dyDescent="0.25">
      <c r="B3261" s="9" t="s">
        <v>26</v>
      </c>
      <c r="C3261" s="10" t="s">
        <v>16</v>
      </c>
      <c r="D3261" s="11">
        <v>39325</v>
      </c>
      <c r="E3261" s="11">
        <v>50283</v>
      </c>
      <c r="F3261" s="10" t="s">
        <v>17</v>
      </c>
      <c r="G3261" s="12">
        <v>41072.76</v>
      </c>
      <c r="H3261" s="12">
        <v>0</v>
      </c>
      <c r="I3261" s="12">
        <v>0</v>
      </c>
      <c r="J3261" s="12">
        <v>0</v>
      </c>
    </row>
    <row r="3262" spans="2:10" s="1" customFormat="1" ht="30.4" customHeight="1" x14ac:dyDescent="0.25">
      <c r="B3262" s="9" t="s">
        <v>26</v>
      </c>
      <c r="C3262" s="10" t="s">
        <v>16</v>
      </c>
      <c r="D3262" s="11">
        <v>39433</v>
      </c>
      <c r="E3262" s="11">
        <v>49776</v>
      </c>
      <c r="F3262" s="10" t="s">
        <v>17</v>
      </c>
      <c r="G3262" s="12">
        <v>12115.2</v>
      </c>
      <c r="H3262" s="12">
        <v>0</v>
      </c>
      <c r="I3262" s="12">
        <v>0</v>
      </c>
      <c r="J3262" s="12">
        <v>0</v>
      </c>
    </row>
    <row r="3263" spans="2:10" s="1" customFormat="1" ht="30.4" customHeight="1" x14ac:dyDescent="0.25">
      <c r="B3263" s="9" t="s">
        <v>26</v>
      </c>
      <c r="C3263" s="10" t="s">
        <v>16</v>
      </c>
      <c r="D3263" s="11">
        <v>39448</v>
      </c>
      <c r="E3263" s="11">
        <v>46387</v>
      </c>
      <c r="F3263" s="10" t="s">
        <v>17</v>
      </c>
      <c r="G3263" s="12">
        <v>248663.91</v>
      </c>
      <c r="H3263" s="12">
        <v>0</v>
      </c>
      <c r="I3263" s="12">
        <v>0</v>
      </c>
      <c r="J3263" s="12">
        <v>0</v>
      </c>
    </row>
    <row r="3264" spans="2:10" s="1" customFormat="1" ht="30.4" customHeight="1" x14ac:dyDescent="0.25">
      <c r="B3264" s="9" t="s">
        <v>26</v>
      </c>
      <c r="C3264" s="10" t="s">
        <v>16</v>
      </c>
      <c r="D3264" s="11">
        <v>39448</v>
      </c>
      <c r="E3264" s="11">
        <v>47087</v>
      </c>
      <c r="F3264" s="10" t="s">
        <v>17</v>
      </c>
      <c r="G3264" s="12">
        <v>50025.13</v>
      </c>
      <c r="H3264" s="12">
        <v>0</v>
      </c>
      <c r="I3264" s="12">
        <v>0</v>
      </c>
      <c r="J3264" s="12">
        <v>0</v>
      </c>
    </row>
    <row r="3265" spans="2:10" s="1" customFormat="1" ht="30.4" customHeight="1" x14ac:dyDescent="0.25">
      <c r="B3265" s="9" t="s">
        <v>26</v>
      </c>
      <c r="C3265" s="10" t="s">
        <v>16</v>
      </c>
      <c r="D3265" s="11">
        <v>39459</v>
      </c>
      <c r="E3265" s="11">
        <v>50417</v>
      </c>
      <c r="F3265" s="10" t="s">
        <v>17</v>
      </c>
      <c r="G3265" s="12">
        <v>12663.61</v>
      </c>
      <c r="H3265" s="12">
        <v>0</v>
      </c>
      <c r="I3265" s="12">
        <v>0</v>
      </c>
      <c r="J3265" s="12">
        <v>0</v>
      </c>
    </row>
    <row r="3266" spans="2:10" s="1" customFormat="1" ht="30.4" customHeight="1" x14ac:dyDescent="0.25">
      <c r="B3266" s="9" t="s">
        <v>26</v>
      </c>
      <c r="C3266" s="10" t="s">
        <v>16</v>
      </c>
      <c r="D3266" s="11">
        <v>39686</v>
      </c>
      <c r="E3266" s="11">
        <v>50643</v>
      </c>
      <c r="F3266" s="10" t="s">
        <v>17</v>
      </c>
      <c r="G3266" s="12">
        <v>2655.6</v>
      </c>
      <c r="H3266" s="12">
        <v>0</v>
      </c>
      <c r="I3266" s="12">
        <v>0</v>
      </c>
      <c r="J3266" s="12">
        <v>0</v>
      </c>
    </row>
    <row r="3267" spans="2:10" s="1" customFormat="1" ht="30.4" customHeight="1" x14ac:dyDescent="0.25">
      <c r="B3267" s="9" t="s">
        <v>26</v>
      </c>
      <c r="C3267" s="10" t="s">
        <v>16</v>
      </c>
      <c r="D3267" s="11">
        <v>39722</v>
      </c>
      <c r="E3267" s="11">
        <v>50679</v>
      </c>
      <c r="F3267" s="10" t="s">
        <v>17</v>
      </c>
      <c r="G3267" s="12">
        <v>6686.4</v>
      </c>
      <c r="H3267" s="12">
        <v>0</v>
      </c>
      <c r="I3267" s="12">
        <v>0</v>
      </c>
      <c r="J3267" s="12">
        <v>0</v>
      </c>
    </row>
    <row r="3268" spans="2:10" s="1" customFormat="1" ht="30.4" customHeight="1" x14ac:dyDescent="0.25">
      <c r="B3268" s="9" t="s">
        <v>26</v>
      </c>
      <c r="C3268" s="10" t="s">
        <v>16</v>
      </c>
      <c r="D3268" s="11">
        <v>39813</v>
      </c>
      <c r="E3268" s="11">
        <v>50040</v>
      </c>
      <c r="F3268" s="10" t="s">
        <v>17</v>
      </c>
      <c r="G3268" s="12">
        <v>25663.8</v>
      </c>
      <c r="H3268" s="12">
        <v>0</v>
      </c>
      <c r="I3268" s="12">
        <v>0</v>
      </c>
      <c r="J3268" s="12">
        <v>0</v>
      </c>
    </row>
    <row r="3269" spans="2:10" s="1" customFormat="1" ht="30.4" customHeight="1" x14ac:dyDescent="0.25">
      <c r="B3269" s="9" t="s">
        <v>26</v>
      </c>
      <c r="C3269" s="10" t="s">
        <v>16</v>
      </c>
      <c r="D3269" s="11">
        <v>39813</v>
      </c>
      <c r="E3269" s="11">
        <v>50770</v>
      </c>
      <c r="F3269" s="10" t="s">
        <v>17</v>
      </c>
      <c r="G3269" s="12">
        <v>19020</v>
      </c>
      <c r="H3269" s="12">
        <v>0</v>
      </c>
      <c r="I3269" s="12">
        <v>0</v>
      </c>
      <c r="J3269" s="12">
        <v>0</v>
      </c>
    </row>
    <row r="3270" spans="2:10" s="1" customFormat="1" ht="30.4" customHeight="1" x14ac:dyDescent="0.25">
      <c r="B3270" s="9" t="s">
        <v>26</v>
      </c>
      <c r="C3270" s="10" t="s">
        <v>16</v>
      </c>
      <c r="D3270" s="11">
        <v>40087</v>
      </c>
      <c r="E3270" s="11">
        <v>51043</v>
      </c>
      <c r="F3270" s="10" t="s">
        <v>17</v>
      </c>
      <c r="G3270" s="12">
        <v>13858.26</v>
      </c>
      <c r="H3270" s="12">
        <v>0</v>
      </c>
      <c r="I3270" s="12">
        <v>0</v>
      </c>
      <c r="J3270" s="12">
        <v>0</v>
      </c>
    </row>
    <row r="3271" spans="2:10" s="1" customFormat="1" ht="30.4" customHeight="1" x14ac:dyDescent="0.25">
      <c r="B3271" s="9" t="s">
        <v>26</v>
      </c>
      <c r="C3271" s="10" t="s">
        <v>16</v>
      </c>
      <c r="D3271" s="11">
        <v>40107</v>
      </c>
      <c r="E3271" s="11">
        <v>46904</v>
      </c>
      <c r="F3271" s="10" t="s">
        <v>17</v>
      </c>
      <c r="G3271" s="12">
        <v>7005.12</v>
      </c>
      <c r="H3271" s="12">
        <v>0</v>
      </c>
      <c r="I3271" s="12">
        <v>0</v>
      </c>
      <c r="J3271" s="12">
        <v>0</v>
      </c>
    </row>
    <row r="3272" spans="2:10" s="1" customFormat="1" ht="30.4" customHeight="1" x14ac:dyDescent="0.25">
      <c r="B3272" s="9" t="s">
        <v>26</v>
      </c>
      <c r="C3272" s="10" t="s">
        <v>16</v>
      </c>
      <c r="D3272" s="11">
        <v>40118</v>
      </c>
      <c r="E3272" s="11">
        <v>51075</v>
      </c>
      <c r="F3272" s="10" t="s">
        <v>17</v>
      </c>
      <c r="G3272" s="12">
        <v>6919.8</v>
      </c>
      <c r="H3272" s="12">
        <v>0</v>
      </c>
      <c r="I3272" s="12">
        <v>0</v>
      </c>
      <c r="J3272" s="12">
        <v>0</v>
      </c>
    </row>
    <row r="3273" spans="2:10" s="1" customFormat="1" ht="30.4" customHeight="1" x14ac:dyDescent="0.25">
      <c r="B3273" s="9" t="s">
        <v>26</v>
      </c>
      <c r="C3273" s="10" t="s">
        <v>16</v>
      </c>
      <c r="D3273" s="11">
        <v>40119</v>
      </c>
      <c r="E3273" s="11">
        <v>51076</v>
      </c>
      <c r="F3273" s="10" t="s">
        <v>17</v>
      </c>
      <c r="G3273" s="12">
        <v>6847.2</v>
      </c>
      <c r="H3273" s="12">
        <v>0</v>
      </c>
      <c r="I3273" s="12">
        <v>0</v>
      </c>
      <c r="J3273" s="12">
        <v>0</v>
      </c>
    </row>
    <row r="3274" spans="2:10" s="1" customFormat="1" ht="30.4" customHeight="1" x14ac:dyDescent="0.25">
      <c r="B3274" s="9" t="s">
        <v>26</v>
      </c>
      <c r="C3274" s="10" t="s">
        <v>16</v>
      </c>
      <c r="D3274" s="11">
        <v>40149</v>
      </c>
      <c r="E3274" s="11">
        <v>52489</v>
      </c>
      <c r="F3274" s="10" t="s">
        <v>17</v>
      </c>
      <c r="G3274" s="12">
        <v>18253.62</v>
      </c>
      <c r="H3274" s="12">
        <v>0</v>
      </c>
      <c r="I3274" s="12">
        <v>0</v>
      </c>
      <c r="J3274" s="12">
        <v>0</v>
      </c>
    </row>
    <row r="3275" spans="2:10" s="1" customFormat="1" ht="30.4" customHeight="1" x14ac:dyDescent="0.25">
      <c r="B3275" s="9" t="s">
        <v>26</v>
      </c>
      <c r="C3275" s="10" t="s">
        <v>16</v>
      </c>
      <c r="D3275" s="11">
        <v>40157</v>
      </c>
      <c r="E3275" s="11">
        <v>46387</v>
      </c>
      <c r="F3275" s="10" t="s">
        <v>17</v>
      </c>
      <c r="G3275" s="12">
        <v>14496</v>
      </c>
      <c r="H3275" s="12">
        <v>0</v>
      </c>
      <c r="I3275" s="12">
        <v>0</v>
      </c>
      <c r="J3275" s="12">
        <v>0</v>
      </c>
    </row>
    <row r="3276" spans="2:10" s="1" customFormat="1" ht="30.4" customHeight="1" x14ac:dyDescent="0.25">
      <c r="B3276" s="9" t="s">
        <v>26</v>
      </c>
      <c r="C3276" s="10" t="s">
        <v>16</v>
      </c>
      <c r="D3276" s="11">
        <v>40178</v>
      </c>
      <c r="E3276" s="11">
        <v>51135</v>
      </c>
      <c r="F3276" s="10" t="s">
        <v>17</v>
      </c>
      <c r="G3276" s="12">
        <v>14826</v>
      </c>
      <c r="H3276" s="12">
        <v>0</v>
      </c>
      <c r="I3276" s="12">
        <v>0</v>
      </c>
      <c r="J3276" s="12">
        <v>0</v>
      </c>
    </row>
    <row r="3277" spans="2:10" s="1" customFormat="1" ht="30.4" customHeight="1" x14ac:dyDescent="0.25">
      <c r="B3277" s="9" t="s">
        <v>26</v>
      </c>
      <c r="C3277" s="10" t="s">
        <v>16</v>
      </c>
      <c r="D3277" s="11">
        <v>40179</v>
      </c>
      <c r="E3277" s="11">
        <v>47848</v>
      </c>
      <c r="F3277" s="10" t="s">
        <v>17</v>
      </c>
      <c r="G3277" s="12">
        <v>1000</v>
      </c>
      <c r="H3277" s="12">
        <v>0</v>
      </c>
      <c r="I3277" s="12">
        <v>0</v>
      </c>
      <c r="J3277" s="12">
        <v>0</v>
      </c>
    </row>
    <row r="3278" spans="2:10" s="1" customFormat="1" ht="30.4" customHeight="1" x14ac:dyDescent="0.25">
      <c r="B3278" s="9" t="s">
        <v>26</v>
      </c>
      <c r="C3278" s="10" t="s">
        <v>16</v>
      </c>
      <c r="D3278" s="11">
        <v>40179</v>
      </c>
      <c r="E3278" s="11">
        <v>48579</v>
      </c>
      <c r="F3278" s="10" t="s">
        <v>17</v>
      </c>
      <c r="G3278" s="12">
        <v>72017.710000000006</v>
      </c>
      <c r="H3278" s="12">
        <v>0</v>
      </c>
      <c r="I3278" s="12">
        <v>0</v>
      </c>
      <c r="J3278" s="12">
        <v>0</v>
      </c>
    </row>
    <row r="3279" spans="2:10" s="1" customFormat="1" ht="30.4" customHeight="1" x14ac:dyDescent="0.25">
      <c r="B3279" s="9" t="s">
        <v>26</v>
      </c>
      <c r="C3279" s="10" t="s">
        <v>16</v>
      </c>
      <c r="D3279" s="11">
        <v>40284</v>
      </c>
      <c r="E3279" s="11">
        <v>51287</v>
      </c>
      <c r="F3279" s="10" t="s">
        <v>17</v>
      </c>
      <c r="G3279" s="12">
        <v>13695.36</v>
      </c>
      <c r="H3279" s="12">
        <v>0</v>
      </c>
      <c r="I3279" s="12">
        <v>0</v>
      </c>
      <c r="J3279" s="12">
        <v>0</v>
      </c>
    </row>
    <row r="3280" spans="2:10" s="1" customFormat="1" ht="30.4" customHeight="1" x14ac:dyDescent="0.25">
      <c r="B3280" s="9" t="s">
        <v>26</v>
      </c>
      <c r="C3280" s="10" t="s">
        <v>16</v>
      </c>
      <c r="D3280" s="11">
        <v>40305</v>
      </c>
      <c r="E3280" s="11">
        <v>51263</v>
      </c>
      <c r="F3280" s="10" t="s">
        <v>17</v>
      </c>
      <c r="G3280" s="12">
        <v>20304</v>
      </c>
      <c r="H3280" s="12">
        <v>0</v>
      </c>
      <c r="I3280" s="12">
        <v>0</v>
      </c>
      <c r="J3280" s="12">
        <v>0</v>
      </c>
    </row>
    <row r="3281" spans="2:10" s="1" customFormat="1" ht="30.4" customHeight="1" x14ac:dyDescent="0.25">
      <c r="B3281" s="9" t="s">
        <v>26</v>
      </c>
      <c r="C3281" s="10" t="s">
        <v>16</v>
      </c>
      <c r="D3281" s="11">
        <v>40359</v>
      </c>
      <c r="E3281" s="11">
        <v>46783</v>
      </c>
      <c r="F3281" s="10" t="s">
        <v>17</v>
      </c>
      <c r="G3281" s="12">
        <v>17383</v>
      </c>
      <c r="H3281" s="12">
        <v>0</v>
      </c>
      <c r="I3281" s="12">
        <v>0</v>
      </c>
      <c r="J3281" s="12">
        <v>0</v>
      </c>
    </row>
    <row r="3282" spans="2:10" s="1" customFormat="1" ht="30.4" customHeight="1" x14ac:dyDescent="0.25">
      <c r="B3282" s="9" t="s">
        <v>26</v>
      </c>
      <c r="C3282" s="10" t="s">
        <v>16</v>
      </c>
      <c r="D3282" s="11">
        <v>40543</v>
      </c>
      <c r="E3282" s="11">
        <v>46387</v>
      </c>
      <c r="F3282" s="10" t="s">
        <v>17</v>
      </c>
      <c r="G3282" s="12">
        <v>48830</v>
      </c>
      <c r="H3282" s="12">
        <v>0</v>
      </c>
      <c r="I3282" s="12">
        <v>0</v>
      </c>
      <c r="J3282" s="12">
        <v>0</v>
      </c>
    </row>
    <row r="3283" spans="2:10" s="1" customFormat="1" ht="30.4" customHeight="1" x14ac:dyDescent="0.25">
      <c r="B3283" s="9" t="s">
        <v>26</v>
      </c>
      <c r="C3283" s="10" t="s">
        <v>16</v>
      </c>
      <c r="D3283" s="11">
        <v>40543</v>
      </c>
      <c r="E3283" s="11">
        <v>51501</v>
      </c>
      <c r="F3283" s="10" t="s">
        <v>17</v>
      </c>
      <c r="G3283" s="12">
        <v>15008</v>
      </c>
      <c r="H3283" s="12">
        <v>0</v>
      </c>
      <c r="I3283" s="12">
        <v>0</v>
      </c>
      <c r="J3283" s="12">
        <v>0</v>
      </c>
    </row>
    <row r="3284" spans="2:10" s="1" customFormat="1" ht="30.4" customHeight="1" x14ac:dyDescent="0.25">
      <c r="B3284" s="9" t="s">
        <v>26</v>
      </c>
      <c r="C3284" s="10" t="s">
        <v>16</v>
      </c>
      <c r="D3284" s="11">
        <v>40547</v>
      </c>
      <c r="E3284" s="11">
        <v>51716</v>
      </c>
      <c r="F3284" s="10" t="s">
        <v>17</v>
      </c>
      <c r="G3284" s="12">
        <v>10074.780000000001</v>
      </c>
      <c r="H3284" s="12">
        <v>0</v>
      </c>
      <c r="I3284" s="12">
        <v>0</v>
      </c>
      <c r="J3284" s="12">
        <v>0</v>
      </c>
    </row>
    <row r="3285" spans="2:10" s="1" customFormat="1" ht="30.4" customHeight="1" x14ac:dyDescent="0.25">
      <c r="B3285" s="9" t="s">
        <v>26</v>
      </c>
      <c r="C3285" s="10" t="s">
        <v>16</v>
      </c>
      <c r="D3285" s="11">
        <v>40553</v>
      </c>
      <c r="E3285" s="11">
        <v>51716</v>
      </c>
      <c r="F3285" s="10" t="s">
        <v>17</v>
      </c>
      <c r="G3285" s="12">
        <v>15318.65</v>
      </c>
      <c r="H3285" s="12">
        <v>0</v>
      </c>
      <c r="I3285" s="12">
        <v>0</v>
      </c>
      <c r="J3285" s="12">
        <v>0</v>
      </c>
    </row>
    <row r="3286" spans="2:10" s="1" customFormat="1" ht="30.4" customHeight="1" x14ac:dyDescent="0.25">
      <c r="B3286" s="9" t="s">
        <v>26</v>
      </c>
      <c r="C3286" s="10" t="s">
        <v>16</v>
      </c>
      <c r="D3286" s="11">
        <v>40848</v>
      </c>
      <c r="E3286" s="11">
        <v>46387</v>
      </c>
      <c r="F3286" s="10" t="s">
        <v>17</v>
      </c>
      <c r="G3286" s="12">
        <v>24008.76</v>
      </c>
      <c r="H3286" s="12">
        <v>0</v>
      </c>
      <c r="I3286" s="12">
        <v>0</v>
      </c>
      <c r="J3286" s="12">
        <v>0</v>
      </c>
    </row>
    <row r="3287" spans="2:10" s="1" customFormat="1" ht="30.4" customHeight="1" x14ac:dyDescent="0.25">
      <c r="B3287" s="9" t="s">
        <v>26</v>
      </c>
      <c r="C3287" s="10" t="s">
        <v>16</v>
      </c>
      <c r="D3287" s="11">
        <v>40980</v>
      </c>
      <c r="E3287" s="11">
        <v>52204</v>
      </c>
      <c r="F3287" s="10" t="s">
        <v>17</v>
      </c>
      <c r="G3287" s="12">
        <v>15718.33</v>
      </c>
      <c r="H3287" s="12">
        <v>0</v>
      </c>
      <c r="I3287" s="12">
        <v>0</v>
      </c>
      <c r="J3287" s="12">
        <v>0</v>
      </c>
    </row>
    <row r="3288" spans="2:10" s="1" customFormat="1" ht="30.4" customHeight="1" x14ac:dyDescent="0.25">
      <c r="B3288" s="9" t="s">
        <v>26</v>
      </c>
      <c r="C3288" s="10" t="s">
        <v>16</v>
      </c>
      <c r="D3288" s="11">
        <v>41064</v>
      </c>
      <c r="E3288" s="11">
        <v>52021</v>
      </c>
      <c r="F3288" s="10" t="s">
        <v>17</v>
      </c>
      <c r="G3288" s="12">
        <v>24312</v>
      </c>
      <c r="H3288" s="12">
        <v>0</v>
      </c>
      <c r="I3288" s="12">
        <v>0</v>
      </c>
      <c r="J3288" s="12">
        <v>0</v>
      </c>
    </row>
    <row r="3289" spans="2:10" s="1" customFormat="1" ht="30.4" customHeight="1" x14ac:dyDescent="0.25">
      <c r="B3289" s="9" t="s">
        <v>26</v>
      </c>
      <c r="C3289" s="10" t="s">
        <v>16</v>
      </c>
      <c r="D3289" s="11">
        <v>41153</v>
      </c>
      <c r="E3289" s="11">
        <v>55153</v>
      </c>
      <c r="F3289" s="10" t="s">
        <v>17</v>
      </c>
      <c r="G3289" s="12">
        <v>10598.89</v>
      </c>
      <c r="H3289" s="12">
        <v>0</v>
      </c>
      <c r="I3289" s="12">
        <v>0</v>
      </c>
      <c r="J3289" s="12">
        <v>0</v>
      </c>
    </row>
    <row r="3290" spans="2:10" s="1" customFormat="1" ht="30.4" customHeight="1" x14ac:dyDescent="0.25">
      <c r="B3290" s="9" t="s">
        <v>26</v>
      </c>
      <c r="C3290" s="10" t="s">
        <v>16</v>
      </c>
      <c r="D3290" s="11">
        <v>41173</v>
      </c>
      <c r="E3290" s="11">
        <v>46023</v>
      </c>
      <c r="F3290" s="10" t="s">
        <v>17</v>
      </c>
      <c r="G3290" s="12">
        <v>7452</v>
      </c>
      <c r="H3290" s="12">
        <v>0</v>
      </c>
      <c r="I3290" s="12">
        <v>0</v>
      </c>
      <c r="J3290" s="12">
        <v>0</v>
      </c>
    </row>
    <row r="3291" spans="2:10" s="1" customFormat="1" ht="30.4" customHeight="1" x14ac:dyDescent="0.25">
      <c r="B3291" s="9" t="s">
        <v>26</v>
      </c>
      <c r="C3291" s="10" t="s">
        <v>16</v>
      </c>
      <c r="D3291" s="11">
        <v>41204</v>
      </c>
      <c r="E3291" s="11">
        <v>52231</v>
      </c>
      <c r="F3291" s="10" t="s">
        <v>17</v>
      </c>
      <c r="G3291" s="12">
        <v>12960</v>
      </c>
      <c r="H3291" s="12">
        <v>0</v>
      </c>
      <c r="I3291" s="12">
        <v>0</v>
      </c>
      <c r="J3291" s="12">
        <v>0</v>
      </c>
    </row>
    <row r="3292" spans="2:10" s="1" customFormat="1" ht="30.4" customHeight="1" x14ac:dyDescent="0.25">
      <c r="B3292" s="9" t="s">
        <v>26</v>
      </c>
      <c r="C3292" s="10" t="s">
        <v>16</v>
      </c>
      <c r="D3292" s="11">
        <v>41215</v>
      </c>
      <c r="E3292" s="11">
        <v>46387</v>
      </c>
      <c r="F3292" s="10" t="s">
        <v>17</v>
      </c>
      <c r="G3292" s="12">
        <v>25471.57</v>
      </c>
      <c r="H3292" s="12">
        <v>0</v>
      </c>
      <c r="I3292" s="12">
        <v>0</v>
      </c>
      <c r="J3292" s="12">
        <v>0</v>
      </c>
    </row>
    <row r="3293" spans="2:10" s="1" customFormat="1" ht="30.4" customHeight="1" x14ac:dyDescent="0.25">
      <c r="B3293" s="9" t="s">
        <v>26</v>
      </c>
      <c r="C3293" s="10" t="s">
        <v>16</v>
      </c>
      <c r="D3293" s="11">
        <v>41263</v>
      </c>
      <c r="E3293" s="11">
        <v>46904</v>
      </c>
      <c r="F3293" s="10" t="s">
        <v>17</v>
      </c>
      <c r="G3293" s="12">
        <v>8439</v>
      </c>
      <c r="H3293" s="12">
        <v>0</v>
      </c>
      <c r="I3293" s="12">
        <v>0</v>
      </c>
      <c r="J3293" s="12">
        <v>0</v>
      </c>
    </row>
    <row r="3294" spans="2:10" s="1" customFormat="1" ht="30.4" customHeight="1" x14ac:dyDescent="0.25">
      <c r="B3294" s="9" t="s">
        <v>26</v>
      </c>
      <c r="C3294" s="10" t="s">
        <v>16</v>
      </c>
      <c r="D3294" s="11">
        <v>41274</v>
      </c>
      <c r="E3294" s="11">
        <v>46023</v>
      </c>
      <c r="F3294" s="10" t="s">
        <v>17</v>
      </c>
      <c r="G3294" s="12">
        <v>2376.7199999999998</v>
      </c>
      <c r="H3294" s="12">
        <v>0</v>
      </c>
      <c r="I3294" s="12">
        <v>0</v>
      </c>
      <c r="J3294" s="12">
        <v>0</v>
      </c>
    </row>
    <row r="3295" spans="2:10" s="1" customFormat="1" ht="30.4" customHeight="1" x14ac:dyDescent="0.25">
      <c r="B3295" s="9" t="s">
        <v>26</v>
      </c>
      <c r="C3295" s="10" t="s">
        <v>16</v>
      </c>
      <c r="D3295" s="11">
        <v>41274</v>
      </c>
      <c r="E3295" s="11">
        <v>46112</v>
      </c>
      <c r="F3295" s="10" t="s">
        <v>17</v>
      </c>
      <c r="G3295" s="12">
        <v>14794.38</v>
      </c>
      <c r="H3295" s="12">
        <v>0</v>
      </c>
      <c r="I3295" s="12">
        <v>0</v>
      </c>
      <c r="J3295" s="12">
        <v>0</v>
      </c>
    </row>
    <row r="3296" spans="2:10" s="1" customFormat="1" ht="30.4" customHeight="1" x14ac:dyDescent="0.25">
      <c r="B3296" s="9" t="s">
        <v>26</v>
      </c>
      <c r="C3296" s="10" t="s">
        <v>16</v>
      </c>
      <c r="D3296" s="11">
        <v>41274</v>
      </c>
      <c r="E3296" s="11">
        <v>48213</v>
      </c>
      <c r="F3296" s="10" t="s">
        <v>17</v>
      </c>
      <c r="G3296" s="12">
        <v>9191.4</v>
      </c>
      <c r="H3296" s="12">
        <v>0</v>
      </c>
      <c r="I3296" s="12">
        <v>0</v>
      </c>
      <c r="J3296" s="12">
        <v>0</v>
      </c>
    </row>
    <row r="3297" spans="2:10" s="1" customFormat="1" ht="30.4" customHeight="1" x14ac:dyDescent="0.25">
      <c r="B3297" s="9" t="s">
        <v>26</v>
      </c>
      <c r="C3297" s="10" t="s">
        <v>16</v>
      </c>
      <c r="D3297" s="11">
        <v>41275</v>
      </c>
      <c r="E3297" s="11">
        <v>48944</v>
      </c>
      <c r="F3297" s="10" t="s">
        <v>17</v>
      </c>
      <c r="G3297" s="12">
        <v>109222.76</v>
      </c>
      <c r="H3297" s="12">
        <v>0</v>
      </c>
      <c r="I3297" s="12">
        <v>0</v>
      </c>
      <c r="J3297" s="12">
        <v>0</v>
      </c>
    </row>
    <row r="3298" spans="2:10" s="1" customFormat="1" ht="30.4" customHeight="1" x14ac:dyDescent="0.25">
      <c r="B3298" s="9" t="s">
        <v>26</v>
      </c>
      <c r="C3298" s="10" t="s">
        <v>16</v>
      </c>
      <c r="D3298" s="11">
        <v>41275</v>
      </c>
      <c r="E3298" s="11">
        <v>51410</v>
      </c>
      <c r="F3298" s="10" t="s">
        <v>17</v>
      </c>
      <c r="G3298" s="12">
        <v>14624.84</v>
      </c>
      <c r="H3298" s="12">
        <v>0</v>
      </c>
      <c r="I3298" s="12">
        <v>0</v>
      </c>
      <c r="J3298" s="12">
        <v>0</v>
      </c>
    </row>
    <row r="3299" spans="2:10" s="1" customFormat="1" ht="30.4" customHeight="1" x14ac:dyDescent="0.25">
      <c r="B3299" s="9" t="s">
        <v>26</v>
      </c>
      <c r="C3299" s="10" t="s">
        <v>16</v>
      </c>
      <c r="D3299" s="11">
        <v>41395</v>
      </c>
      <c r="E3299" s="11">
        <v>52962</v>
      </c>
      <c r="F3299" s="10" t="s">
        <v>17</v>
      </c>
      <c r="G3299" s="12">
        <v>46448.160000000003</v>
      </c>
      <c r="H3299" s="12">
        <v>0</v>
      </c>
      <c r="I3299" s="12">
        <v>0</v>
      </c>
      <c r="J3299" s="12">
        <v>0</v>
      </c>
    </row>
    <row r="3300" spans="2:10" s="1" customFormat="1" ht="30.4" customHeight="1" x14ac:dyDescent="0.25">
      <c r="B3300" s="9" t="s">
        <v>26</v>
      </c>
      <c r="C3300" s="10" t="s">
        <v>16</v>
      </c>
      <c r="D3300" s="11">
        <v>41453</v>
      </c>
      <c r="E3300" s="11">
        <v>52458</v>
      </c>
      <c r="F3300" s="10" t="s">
        <v>17</v>
      </c>
      <c r="G3300" s="12">
        <v>24300</v>
      </c>
      <c r="H3300" s="12">
        <v>0</v>
      </c>
      <c r="I3300" s="12">
        <v>0</v>
      </c>
      <c r="J3300" s="12">
        <v>0</v>
      </c>
    </row>
    <row r="3301" spans="2:10" s="1" customFormat="1" ht="30.4" customHeight="1" x14ac:dyDescent="0.25">
      <c r="B3301" s="9" t="s">
        <v>26</v>
      </c>
      <c r="C3301" s="10" t="s">
        <v>16</v>
      </c>
      <c r="D3301" s="11">
        <v>41518</v>
      </c>
      <c r="E3301" s="11">
        <v>52475</v>
      </c>
      <c r="F3301" s="10" t="s">
        <v>17</v>
      </c>
      <c r="G3301" s="12">
        <v>21786.73</v>
      </c>
      <c r="H3301" s="12">
        <v>0</v>
      </c>
      <c r="I3301" s="12">
        <v>0</v>
      </c>
      <c r="J3301" s="12">
        <v>0</v>
      </c>
    </row>
    <row r="3302" spans="2:10" s="1" customFormat="1" ht="30.4" customHeight="1" x14ac:dyDescent="0.25">
      <c r="B3302" s="9" t="s">
        <v>26</v>
      </c>
      <c r="C3302" s="10" t="s">
        <v>16</v>
      </c>
      <c r="D3302" s="11">
        <v>41579</v>
      </c>
      <c r="E3302" s="11">
        <v>46053</v>
      </c>
      <c r="F3302" s="10" t="s">
        <v>17</v>
      </c>
      <c r="G3302" s="12">
        <v>19152</v>
      </c>
      <c r="H3302" s="12">
        <v>0</v>
      </c>
      <c r="I3302" s="12">
        <v>0</v>
      </c>
      <c r="J3302" s="12">
        <v>0</v>
      </c>
    </row>
    <row r="3303" spans="2:10" s="1" customFormat="1" ht="30.4" customHeight="1" x14ac:dyDescent="0.25">
      <c r="B3303" s="9" t="s">
        <v>26</v>
      </c>
      <c r="C3303" s="10" t="s">
        <v>16</v>
      </c>
      <c r="D3303" s="11">
        <v>41608</v>
      </c>
      <c r="E3303" s="11">
        <v>46356</v>
      </c>
      <c r="F3303" s="10" t="s">
        <v>17</v>
      </c>
      <c r="G3303" s="12">
        <v>13440.66</v>
      </c>
      <c r="H3303" s="12">
        <v>0</v>
      </c>
      <c r="I3303" s="12">
        <v>0</v>
      </c>
      <c r="J3303" s="12">
        <v>0</v>
      </c>
    </row>
    <row r="3304" spans="2:10" s="1" customFormat="1" ht="30.4" customHeight="1" x14ac:dyDescent="0.25">
      <c r="B3304" s="9" t="s">
        <v>26</v>
      </c>
      <c r="C3304" s="10" t="s">
        <v>16</v>
      </c>
      <c r="D3304" s="11">
        <v>41760</v>
      </c>
      <c r="E3304" s="11">
        <v>52458</v>
      </c>
      <c r="F3304" s="10" t="s">
        <v>17</v>
      </c>
      <c r="G3304" s="12">
        <v>76156.899999999994</v>
      </c>
      <c r="H3304" s="12">
        <v>0</v>
      </c>
      <c r="I3304" s="12">
        <v>0</v>
      </c>
      <c r="J3304" s="12">
        <v>0</v>
      </c>
    </row>
    <row r="3305" spans="2:10" s="1" customFormat="1" ht="30.4" customHeight="1" x14ac:dyDescent="0.25">
      <c r="B3305" s="9" t="s">
        <v>26</v>
      </c>
      <c r="C3305" s="10" t="s">
        <v>16</v>
      </c>
      <c r="D3305" s="11">
        <v>41806</v>
      </c>
      <c r="E3305" s="11">
        <v>52764</v>
      </c>
      <c r="F3305" s="10" t="s">
        <v>17</v>
      </c>
      <c r="G3305" s="12">
        <v>32095.919999999998</v>
      </c>
      <c r="H3305" s="12">
        <v>0</v>
      </c>
      <c r="I3305" s="12">
        <v>0</v>
      </c>
      <c r="J3305" s="12">
        <v>0</v>
      </c>
    </row>
    <row r="3306" spans="2:10" s="1" customFormat="1" ht="30.4" customHeight="1" x14ac:dyDescent="0.25">
      <c r="B3306" s="9" t="s">
        <v>26</v>
      </c>
      <c r="C3306" s="10" t="s">
        <v>16</v>
      </c>
      <c r="D3306" s="11">
        <v>41855</v>
      </c>
      <c r="E3306" s="11">
        <v>56465</v>
      </c>
      <c r="F3306" s="10" t="s">
        <v>17</v>
      </c>
      <c r="G3306" s="12">
        <v>22000.11</v>
      </c>
      <c r="H3306" s="12">
        <v>0</v>
      </c>
      <c r="I3306" s="12">
        <v>0</v>
      </c>
      <c r="J3306" s="12">
        <v>0</v>
      </c>
    </row>
    <row r="3307" spans="2:10" s="1" customFormat="1" ht="30.4" customHeight="1" x14ac:dyDescent="0.25">
      <c r="B3307" s="9" t="s">
        <v>26</v>
      </c>
      <c r="C3307" s="10" t="s">
        <v>16</v>
      </c>
      <c r="D3307" s="11">
        <v>41919</v>
      </c>
      <c r="E3307" s="11">
        <v>52550</v>
      </c>
      <c r="F3307" s="10" t="s">
        <v>17</v>
      </c>
      <c r="G3307" s="12">
        <v>12679.18</v>
      </c>
      <c r="H3307" s="12">
        <v>0</v>
      </c>
      <c r="I3307" s="12">
        <v>0</v>
      </c>
      <c r="J3307" s="12">
        <v>0</v>
      </c>
    </row>
    <row r="3308" spans="2:10" s="1" customFormat="1" ht="30.4" customHeight="1" x14ac:dyDescent="0.25">
      <c r="B3308" s="9" t="s">
        <v>26</v>
      </c>
      <c r="C3308" s="10" t="s">
        <v>16</v>
      </c>
      <c r="D3308" s="11">
        <v>41970</v>
      </c>
      <c r="E3308" s="11">
        <v>46904</v>
      </c>
      <c r="F3308" s="10" t="s">
        <v>17</v>
      </c>
      <c r="G3308" s="12">
        <v>7584.48</v>
      </c>
      <c r="H3308" s="12">
        <v>0</v>
      </c>
      <c r="I3308" s="12">
        <v>0</v>
      </c>
      <c r="J3308" s="12">
        <v>0</v>
      </c>
    </row>
    <row r="3309" spans="2:10" s="1" customFormat="1" ht="30.4" customHeight="1" x14ac:dyDescent="0.25">
      <c r="B3309" s="9" t="s">
        <v>26</v>
      </c>
      <c r="C3309" s="10" t="s">
        <v>16</v>
      </c>
      <c r="D3309" s="11">
        <v>42128</v>
      </c>
      <c r="E3309" s="11">
        <v>46387</v>
      </c>
      <c r="F3309" s="10" t="s">
        <v>17</v>
      </c>
      <c r="G3309" s="12">
        <v>50905.55</v>
      </c>
      <c r="H3309" s="12">
        <v>0</v>
      </c>
      <c r="I3309" s="12">
        <v>0</v>
      </c>
      <c r="J3309" s="12">
        <v>0</v>
      </c>
    </row>
    <row r="3310" spans="2:10" s="1" customFormat="1" ht="30.4" customHeight="1" x14ac:dyDescent="0.25">
      <c r="B3310" s="9" t="s">
        <v>26</v>
      </c>
      <c r="C3310" s="10" t="s">
        <v>16</v>
      </c>
      <c r="D3310" s="11">
        <v>42186</v>
      </c>
      <c r="E3310" s="11">
        <v>52596</v>
      </c>
      <c r="F3310" s="10" t="s">
        <v>17</v>
      </c>
      <c r="G3310" s="12">
        <v>4860</v>
      </c>
      <c r="H3310" s="12">
        <v>0</v>
      </c>
      <c r="I3310" s="12">
        <v>0</v>
      </c>
      <c r="J3310" s="12">
        <v>0</v>
      </c>
    </row>
    <row r="3311" spans="2:10" s="1" customFormat="1" ht="30.4" customHeight="1" x14ac:dyDescent="0.25">
      <c r="B3311" s="9" t="s">
        <v>26</v>
      </c>
      <c r="C3311" s="10" t="s">
        <v>16</v>
      </c>
      <c r="D3311" s="11">
        <v>42234</v>
      </c>
      <c r="E3311" s="11">
        <v>56844</v>
      </c>
      <c r="F3311" s="10" t="s">
        <v>17</v>
      </c>
      <c r="G3311" s="12">
        <v>23459.279999999999</v>
      </c>
      <c r="H3311" s="12">
        <v>0</v>
      </c>
      <c r="I3311" s="12">
        <v>0</v>
      </c>
      <c r="J3311" s="12">
        <v>0</v>
      </c>
    </row>
    <row r="3312" spans="2:10" s="1" customFormat="1" ht="30.4" customHeight="1" x14ac:dyDescent="0.25">
      <c r="B3312" s="9" t="s">
        <v>26</v>
      </c>
      <c r="C3312" s="10" t="s">
        <v>16</v>
      </c>
      <c r="D3312" s="11">
        <v>42247</v>
      </c>
      <c r="E3312" s="11">
        <v>53205</v>
      </c>
      <c r="F3312" s="10" t="s">
        <v>17</v>
      </c>
      <c r="G3312" s="12">
        <v>24600</v>
      </c>
      <c r="H3312" s="12">
        <v>0</v>
      </c>
      <c r="I3312" s="12">
        <v>0</v>
      </c>
      <c r="J3312" s="12">
        <v>0</v>
      </c>
    </row>
    <row r="3313" spans="2:10" s="1" customFormat="1" ht="30.4" customHeight="1" x14ac:dyDescent="0.25">
      <c r="B3313" s="9" t="s">
        <v>26</v>
      </c>
      <c r="C3313" s="10" t="s">
        <v>16</v>
      </c>
      <c r="D3313" s="11">
        <v>42248</v>
      </c>
      <c r="E3313" s="11">
        <v>46295</v>
      </c>
      <c r="F3313" s="10" t="s">
        <v>17</v>
      </c>
      <c r="G3313" s="12">
        <v>4217.3100000000004</v>
      </c>
      <c r="H3313" s="12">
        <v>0</v>
      </c>
      <c r="I3313" s="12">
        <v>0</v>
      </c>
      <c r="J3313" s="12">
        <v>0</v>
      </c>
    </row>
    <row r="3314" spans="2:10" s="1" customFormat="1" ht="30.4" customHeight="1" x14ac:dyDescent="0.25">
      <c r="B3314" s="9" t="s">
        <v>26</v>
      </c>
      <c r="C3314" s="10" t="s">
        <v>16</v>
      </c>
      <c r="D3314" s="11">
        <v>42254</v>
      </c>
      <c r="E3314" s="11">
        <v>53189</v>
      </c>
      <c r="F3314" s="10" t="s">
        <v>17</v>
      </c>
      <c r="G3314" s="12">
        <v>14919.98</v>
      </c>
      <c r="H3314" s="12">
        <v>0</v>
      </c>
      <c r="I3314" s="12">
        <v>0</v>
      </c>
      <c r="J3314" s="12">
        <v>0</v>
      </c>
    </row>
    <row r="3315" spans="2:10" s="1" customFormat="1" ht="30.4" customHeight="1" x14ac:dyDescent="0.25">
      <c r="B3315" s="9" t="s">
        <v>26</v>
      </c>
      <c r="C3315" s="10" t="s">
        <v>16</v>
      </c>
      <c r="D3315" s="11">
        <v>42285</v>
      </c>
      <c r="E3315" s="11">
        <v>46387</v>
      </c>
      <c r="F3315" s="10" t="s">
        <v>17</v>
      </c>
      <c r="G3315" s="12">
        <v>6211.8</v>
      </c>
      <c r="H3315" s="12">
        <v>0</v>
      </c>
      <c r="I3315" s="12">
        <v>0</v>
      </c>
      <c r="J3315" s="12">
        <v>0</v>
      </c>
    </row>
    <row r="3316" spans="2:10" s="1" customFormat="1" ht="30.4" customHeight="1" x14ac:dyDescent="0.25">
      <c r="B3316" s="9" t="s">
        <v>26</v>
      </c>
      <c r="C3316" s="10" t="s">
        <v>16</v>
      </c>
      <c r="D3316" s="11">
        <v>42338</v>
      </c>
      <c r="E3316" s="11"/>
      <c r="F3316" s="10" t="s">
        <v>17</v>
      </c>
      <c r="G3316" s="12">
        <v>7503.21</v>
      </c>
      <c r="H3316" s="12">
        <v>0</v>
      </c>
      <c r="I3316" s="12">
        <v>0</v>
      </c>
      <c r="J3316" s="12">
        <v>0</v>
      </c>
    </row>
    <row r="3317" spans="2:10" s="1" customFormat="1" ht="30.4" customHeight="1" x14ac:dyDescent="0.25">
      <c r="B3317" s="9" t="s">
        <v>26</v>
      </c>
      <c r="C3317" s="10" t="s">
        <v>16</v>
      </c>
      <c r="D3317" s="11">
        <v>42359</v>
      </c>
      <c r="E3317" s="11"/>
      <c r="F3317" s="10" t="s">
        <v>17</v>
      </c>
      <c r="G3317" s="12">
        <v>18857.330000000002</v>
      </c>
      <c r="H3317" s="12">
        <v>0</v>
      </c>
      <c r="I3317" s="12">
        <v>0</v>
      </c>
      <c r="J3317" s="12">
        <v>0</v>
      </c>
    </row>
    <row r="3318" spans="2:10" s="1" customFormat="1" ht="30.4" customHeight="1" x14ac:dyDescent="0.25">
      <c r="B3318" s="9" t="s">
        <v>26</v>
      </c>
      <c r="C3318" s="10" t="s">
        <v>16</v>
      </c>
      <c r="D3318" s="11">
        <v>42369</v>
      </c>
      <c r="E3318" s="11">
        <v>46023</v>
      </c>
      <c r="F3318" s="10" t="s">
        <v>17</v>
      </c>
      <c r="G3318" s="12">
        <v>29041.72</v>
      </c>
      <c r="H3318" s="12">
        <v>0</v>
      </c>
      <c r="I3318" s="12">
        <v>0</v>
      </c>
      <c r="J3318" s="12">
        <v>0</v>
      </c>
    </row>
    <row r="3319" spans="2:10" s="1" customFormat="1" ht="30.4" customHeight="1" x14ac:dyDescent="0.25">
      <c r="B3319" s="9" t="s">
        <v>26</v>
      </c>
      <c r="C3319" s="10" t="s">
        <v>16</v>
      </c>
      <c r="D3319" s="11">
        <v>42369</v>
      </c>
      <c r="E3319" s="11">
        <v>46387</v>
      </c>
      <c r="F3319" s="10" t="s">
        <v>17</v>
      </c>
      <c r="G3319" s="12">
        <v>94406.15</v>
      </c>
      <c r="H3319" s="12">
        <v>0</v>
      </c>
      <c r="I3319" s="12">
        <v>0</v>
      </c>
      <c r="J3319" s="12">
        <v>0</v>
      </c>
    </row>
    <row r="3320" spans="2:10" s="1" customFormat="1" ht="30.4" customHeight="1" x14ac:dyDescent="0.25">
      <c r="B3320" s="9" t="s">
        <v>26</v>
      </c>
      <c r="C3320" s="10" t="s">
        <v>16</v>
      </c>
      <c r="D3320" s="11">
        <v>42369</v>
      </c>
      <c r="E3320" s="11">
        <v>48584</v>
      </c>
      <c r="F3320" s="10" t="s">
        <v>17</v>
      </c>
      <c r="G3320" s="12">
        <v>44350.38</v>
      </c>
      <c r="H3320" s="12">
        <v>0</v>
      </c>
      <c r="I3320" s="12">
        <v>0</v>
      </c>
      <c r="J3320" s="12">
        <v>0</v>
      </c>
    </row>
    <row r="3321" spans="2:10" s="1" customFormat="1" ht="30.4" customHeight="1" x14ac:dyDescent="0.25">
      <c r="B3321" s="9" t="s">
        <v>26</v>
      </c>
      <c r="C3321" s="10" t="s">
        <v>16</v>
      </c>
      <c r="D3321" s="11">
        <v>42370</v>
      </c>
      <c r="E3321" s="11">
        <v>46023</v>
      </c>
      <c r="F3321" s="10" t="s">
        <v>17</v>
      </c>
      <c r="G3321" s="12">
        <v>40571.72</v>
      </c>
      <c r="H3321" s="12">
        <v>0</v>
      </c>
      <c r="I3321" s="12">
        <v>0</v>
      </c>
      <c r="J3321" s="12">
        <v>0</v>
      </c>
    </row>
    <row r="3322" spans="2:10" s="1" customFormat="1" ht="30.4" customHeight="1" x14ac:dyDescent="0.25">
      <c r="B3322" s="9" t="s">
        <v>26</v>
      </c>
      <c r="C3322" s="10" t="s">
        <v>16</v>
      </c>
      <c r="D3322" s="11">
        <v>42370</v>
      </c>
      <c r="E3322" s="11">
        <v>46058</v>
      </c>
      <c r="F3322" s="10" t="s">
        <v>17</v>
      </c>
      <c r="G3322" s="12">
        <v>27324</v>
      </c>
      <c r="H3322" s="12">
        <v>0</v>
      </c>
      <c r="I3322" s="12">
        <v>0</v>
      </c>
      <c r="J3322" s="12">
        <v>0</v>
      </c>
    </row>
    <row r="3323" spans="2:10" s="1" customFormat="1" ht="30.4" customHeight="1" x14ac:dyDescent="0.25">
      <c r="B3323" s="9" t="s">
        <v>26</v>
      </c>
      <c r="C3323" s="10" t="s">
        <v>16</v>
      </c>
      <c r="D3323" s="11">
        <v>42370</v>
      </c>
      <c r="E3323" s="11">
        <v>46387</v>
      </c>
      <c r="F3323" s="10" t="s">
        <v>17</v>
      </c>
      <c r="G3323" s="12">
        <v>446722.25</v>
      </c>
      <c r="H3323" s="12">
        <v>0</v>
      </c>
      <c r="I3323" s="12">
        <v>0</v>
      </c>
      <c r="J3323" s="12">
        <v>0</v>
      </c>
    </row>
    <row r="3324" spans="2:10" s="1" customFormat="1" ht="30.4" customHeight="1" x14ac:dyDescent="0.25">
      <c r="B3324" s="9" t="s">
        <v>26</v>
      </c>
      <c r="C3324" s="10" t="s">
        <v>16</v>
      </c>
      <c r="D3324" s="11">
        <v>42370</v>
      </c>
      <c r="E3324" s="11">
        <v>47484</v>
      </c>
      <c r="F3324" s="10" t="s">
        <v>17</v>
      </c>
      <c r="G3324" s="12">
        <v>41832</v>
      </c>
      <c r="H3324" s="12">
        <v>0</v>
      </c>
      <c r="I3324" s="12">
        <v>0</v>
      </c>
      <c r="J3324" s="12">
        <v>0</v>
      </c>
    </row>
    <row r="3325" spans="2:10" s="1" customFormat="1" ht="30.4" customHeight="1" x14ac:dyDescent="0.25">
      <c r="B3325" s="9" t="s">
        <v>26</v>
      </c>
      <c r="C3325" s="10" t="s">
        <v>16</v>
      </c>
      <c r="D3325" s="11">
        <v>42370</v>
      </c>
      <c r="E3325" s="11">
        <v>48213</v>
      </c>
      <c r="F3325" s="10" t="s">
        <v>17</v>
      </c>
      <c r="G3325" s="12">
        <v>46696.59</v>
      </c>
      <c r="H3325" s="12">
        <v>0</v>
      </c>
      <c r="I3325" s="12">
        <v>0</v>
      </c>
      <c r="J3325" s="12">
        <v>0</v>
      </c>
    </row>
    <row r="3326" spans="2:10" s="1" customFormat="1" ht="30.4" customHeight="1" x14ac:dyDescent="0.25">
      <c r="B3326" s="9" t="s">
        <v>26</v>
      </c>
      <c r="C3326" s="10" t="s">
        <v>16</v>
      </c>
      <c r="D3326" s="11">
        <v>42370</v>
      </c>
      <c r="E3326" s="11">
        <v>51460</v>
      </c>
      <c r="F3326" s="10" t="s">
        <v>17</v>
      </c>
      <c r="G3326" s="12">
        <v>37858.35</v>
      </c>
      <c r="H3326" s="12">
        <v>0</v>
      </c>
      <c r="I3326" s="12">
        <v>0</v>
      </c>
      <c r="J3326" s="12">
        <v>0</v>
      </c>
    </row>
    <row r="3327" spans="2:10" s="1" customFormat="1" ht="30.4" customHeight="1" x14ac:dyDescent="0.25">
      <c r="B3327" s="9" t="s">
        <v>26</v>
      </c>
      <c r="C3327" s="10" t="s">
        <v>16</v>
      </c>
      <c r="D3327" s="11">
        <v>42370</v>
      </c>
      <c r="E3327" s="11">
        <v>53328</v>
      </c>
      <c r="F3327" s="10" t="s">
        <v>17</v>
      </c>
      <c r="G3327" s="12">
        <v>107839.12</v>
      </c>
      <c r="H3327" s="12">
        <v>0</v>
      </c>
      <c r="I3327" s="12">
        <v>0</v>
      </c>
      <c r="J3327" s="12">
        <v>0</v>
      </c>
    </row>
    <row r="3328" spans="2:10" s="1" customFormat="1" ht="30.4" customHeight="1" x14ac:dyDescent="0.25">
      <c r="B3328" s="9" t="s">
        <v>26</v>
      </c>
      <c r="C3328" s="10" t="s">
        <v>16</v>
      </c>
      <c r="D3328" s="11">
        <v>42370</v>
      </c>
      <c r="E3328" s="11"/>
      <c r="F3328" s="10" t="s">
        <v>17</v>
      </c>
      <c r="G3328" s="12">
        <v>239426.45</v>
      </c>
      <c r="H3328" s="12">
        <v>0</v>
      </c>
      <c r="I3328" s="12">
        <v>0</v>
      </c>
      <c r="J3328" s="12">
        <v>0</v>
      </c>
    </row>
    <row r="3329" spans="2:10" s="1" customFormat="1" ht="30.4" customHeight="1" x14ac:dyDescent="0.25">
      <c r="B3329" s="9" t="s">
        <v>26</v>
      </c>
      <c r="C3329" s="10" t="s">
        <v>16</v>
      </c>
      <c r="D3329" s="11">
        <v>42400</v>
      </c>
      <c r="E3329" s="11">
        <v>46052</v>
      </c>
      <c r="F3329" s="10" t="s">
        <v>17</v>
      </c>
      <c r="G3329" s="12">
        <v>5465.68</v>
      </c>
      <c r="H3329" s="12">
        <v>0</v>
      </c>
      <c r="I3329" s="12">
        <v>0</v>
      </c>
      <c r="J3329" s="12">
        <v>0</v>
      </c>
    </row>
    <row r="3330" spans="2:10" s="1" customFormat="1" ht="30.4" customHeight="1" x14ac:dyDescent="0.25">
      <c r="B3330" s="9" t="s">
        <v>26</v>
      </c>
      <c r="C3330" s="10" t="s">
        <v>16</v>
      </c>
      <c r="D3330" s="11">
        <v>42400</v>
      </c>
      <c r="E3330" s="11">
        <v>46387</v>
      </c>
      <c r="F3330" s="10" t="s">
        <v>17</v>
      </c>
      <c r="G3330" s="12">
        <v>121601.8</v>
      </c>
      <c r="H3330" s="12">
        <v>0</v>
      </c>
      <c r="I3330" s="12">
        <v>0</v>
      </c>
      <c r="J3330" s="12">
        <v>0</v>
      </c>
    </row>
    <row r="3331" spans="2:10" s="1" customFormat="1" ht="30.4" customHeight="1" x14ac:dyDescent="0.25">
      <c r="B3331" s="9" t="s">
        <v>26</v>
      </c>
      <c r="C3331" s="10" t="s">
        <v>16</v>
      </c>
      <c r="D3331" s="11">
        <v>42445</v>
      </c>
      <c r="E3331" s="11">
        <v>46023</v>
      </c>
      <c r="F3331" s="10" t="s">
        <v>17</v>
      </c>
      <c r="G3331" s="12">
        <v>46300</v>
      </c>
      <c r="H3331" s="12">
        <v>0</v>
      </c>
      <c r="I3331" s="12">
        <v>0</v>
      </c>
      <c r="J3331" s="12">
        <v>0</v>
      </c>
    </row>
    <row r="3332" spans="2:10" s="1" customFormat="1" ht="30.4" customHeight="1" x14ac:dyDescent="0.25">
      <c r="B3332" s="9" t="s">
        <v>26</v>
      </c>
      <c r="C3332" s="10" t="s">
        <v>16</v>
      </c>
      <c r="D3332" s="11">
        <v>42460</v>
      </c>
      <c r="E3332" s="11">
        <v>46387</v>
      </c>
      <c r="F3332" s="10" t="s">
        <v>17</v>
      </c>
      <c r="G3332" s="12">
        <v>9576.9</v>
      </c>
      <c r="H3332" s="12">
        <v>0</v>
      </c>
      <c r="I3332" s="12">
        <v>0</v>
      </c>
      <c r="J3332" s="12">
        <v>0</v>
      </c>
    </row>
    <row r="3333" spans="2:10" s="1" customFormat="1" ht="30.4" customHeight="1" x14ac:dyDescent="0.25">
      <c r="B3333" s="9" t="s">
        <v>26</v>
      </c>
      <c r="C3333" s="10" t="s">
        <v>16</v>
      </c>
      <c r="D3333" s="11">
        <v>42461</v>
      </c>
      <c r="E3333" s="11">
        <v>46387</v>
      </c>
      <c r="F3333" s="10" t="s">
        <v>17</v>
      </c>
      <c r="G3333" s="12">
        <v>27121.09</v>
      </c>
      <c r="H3333" s="12">
        <v>0</v>
      </c>
      <c r="I3333" s="12">
        <v>0</v>
      </c>
      <c r="J3333" s="12">
        <v>0</v>
      </c>
    </row>
    <row r="3334" spans="2:10" s="1" customFormat="1" ht="30.4" customHeight="1" x14ac:dyDescent="0.25">
      <c r="B3334" s="9" t="s">
        <v>26</v>
      </c>
      <c r="C3334" s="10" t="s">
        <v>16</v>
      </c>
      <c r="D3334" s="11">
        <v>42461</v>
      </c>
      <c r="E3334" s="11">
        <v>53418</v>
      </c>
      <c r="F3334" s="10" t="s">
        <v>17</v>
      </c>
      <c r="G3334" s="12">
        <v>16587.240000000002</v>
      </c>
      <c r="H3334" s="12">
        <v>0</v>
      </c>
      <c r="I3334" s="12">
        <v>0</v>
      </c>
      <c r="J3334" s="12">
        <v>0</v>
      </c>
    </row>
    <row r="3335" spans="2:10" s="1" customFormat="1" ht="30.4" customHeight="1" x14ac:dyDescent="0.25">
      <c r="B3335" s="9" t="s">
        <v>26</v>
      </c>
      <c r="C3335" s="10" t="s">
        <v>16</v>
      </c>
      <c r="D3335" s="11">
        <v>42472</v>
      </c>
      <c r="E3335" s="11">
        <v>46053</v>
      </c>
      <c r="F3335" s="10" t="s">
        <v>17</v>
      </c>
      <c r="G3335" s="12">
        <v>3822.52</v>
      </c>
      <c r="H3335" s="12">
        <v>0</v>
      </c>
      <c r="I3335" s="12">
        <v>0</v>
      </c>
      <c r="J3335" s="12">
        <v>0</v>
      </c>
    </row>
    <row r="3336" spans="2:10" s="1" customFormat="1" ht="30.4" customHeight="1" x14ac:dyDescent="0.25">
      <c r="B3336" s="9" t="s">
        <v>26</v>
      </c>
      <c r="C3336" s="10" t="s">
        <v>16</v>
      </c>
      <c r="D3336" s="11">
        <v>42500</v>
      </c>
      <c r="E3336" s="11">
        <v>46387</v>
      </c>
      <c r="F3336" s="10" t="s">
        <v>17</v>
      </c>
      <c r="G3336" s="12">
        <v>39508.07</v>
      </c>
      <c r="H3336" s="12">
        <v>0</v>
      </c>
      <c r="I3336" s="12">
        <v>0</v>
      </c>
      <c r="J3336" s="12">
        <v>0</v>
      </c>
    </row>
    <row r="3337" spans="2:10" s="1" customFormat="1" ht="30.4" customHeight="1" x14ac:dyDescent="0.25">
      <c r="B3337" s="9" t="s">
        <v>26</v>
      </c>
      <c r="C3337" s="10" t="s">
        <v>16</v>
      </c>
      <c r="D3337" s="11">
        <v>42551</v>
      </c>
      <c r="E3337" s="11">
        <v>46203</v>
      </c>
      <c r="F3337" s="10" t="s">
        <v>17</v>
      </c>
      <c r="G3337" s="12">
        <v>134652.38</v>
      </c>
      <c r="H3337" s="12">
        <v>0</v>
      </c>
      <c r="I3337" s="12">
        <v>0</v>
      </c>
      <c r="J3337" s="12">
        <v>0</v>
      </c>
    </row>
    <row r="3338" spans="2:10" s="1" customFormat="1" ht="30.4" customHeight="1" x14ac:dyDescent="0.25">
      <c r="B3338" s="9" t="s">
        <v>26</v>
      </c>
      <c r="C3338" s="10" t="s">
        <v>16</v>
      </c>
      <c r="D3338" s="11">
        <v>42614</v>
      </c>
      <c r="E3338" s="11">
        <v>53661</v>
      </c>
      <c r="F3338" s="10" t="s">
        <v>17</v>
      </c>
      <c r="G3338" s="12">
        <v>4778.76</v>
      </c>
      <c r="H3338" s="12">
        <v>0</v>
      </c>
      <c r="I3338" s="12">
        <v>0</v>
      </c>
      <c r="J3338" s="12">
        <v>0</v>
      </c>
    </row>
    <row r="3339" spans="2:10" s="1" customFormat="1" ht="30.4" customHeight="1" x14ac:dyDescent="0.25">
      <c r="B3339" s="9" t="s">
        <v>26</v>
      </c>
      <c r="C3339" s="10" t="s">
        <v>16</v>
      </c>
      <c r="D3339" s="11">
        <v>42629</v>
      </c>
      <c r="E3339" s="11">
        <v>57239</v>
      </c>
      <c r="F3339" s="10" t="s">
        <v>17</v>
      </c>
      <c r="G3339" s="12">
        <v>23459.279999999999</v>
      </c>
      <c r="H3339" s="12">
        <v>0</v>
      </c>
      <c r="I3339" s="12">
        <v>0</v>
      </c>
      <c r="J3339" s="12">
        <v>0</v>
      </c>
    </row>
    <row r="3340" spans="2:10" s="1" customFormat="1" ht="30.4" customHeight="1" x14ac:dyDescent="0.25">
      <c r="B3340" s="9" t="s">
        <v>26</v>
      </c>
      <c r="C3340" s="10" t="s">
        <v>16</v>
      </c>
      <c r="D3340" s="11">
        <v>42642</v>
      </c>
      <c r="E3340" s="11">
        <v>46387</v>
      </c>
      <c r="F3340" s="10" t="s">
        <v>17</v>
      </c>
      <c r="G3340" s="12">
        <v>128716.14</v>
      </c>
      <c r="H3340" s="12">
        <v>0</v>
      </c>
      <c r="I3340" s="12">
        <v>0</v>
      </c>
      <c r="J3340" s="12">
        <v>0</v>
      </c>
    </row>
    <row r="3341" spans="2:10" s="1" customFormat="1" ht="30.4" customHeight="1" x14ac:dyDescent="0.25">
      <c r="B3341" s="9" t="s">
        <v>26</v>
      </c>
      <c r="C3341" s="10" t="s">
        <v>16</v>
      </c>
      <c r="D3341" s="11">
        <v>42690</v>
      </c>
      <c r="E3341" s="11">
        <v>47149</v>
      </c>
      <c r="F3341" s="10" t="s">
        <v>17</v>
      </c>
      <c r="G3341" s="12">
        <v>6305.46</v>
      </c>
      <c r="H3341" s="12">
        <v>0</v>
      </c>
      <c r="I3341" s="12">
        <v>0</v>
      </c>
      <c r="J3341" s="12">
        <v>0</v>
      </c>
    </row>
    <row r="3342" spans="2:10" s="1" customFormat="1" ht="30.4" customHeight="1" x14ac:dyDescent="0.25">
      <c r="B3342" s="9" t="s">
        <v>26</v>
      </c>
      <c r="C3342" s="10" t="s">
        <v>16</v>
      </c>
      <c r="D3342" s="11">
        <v>42705</v>
      </c>
      <c r="E3342" s="11">
        <v>46387</v>
      </c>
      <c r="F3342" s="10" t="s">
        <v>17</v>
      </c>
      <c r="G3342" s="12">
        <v>10767</v>
      </c>
      <c r="H3342" s="12">
        <v>0</v>
      </c>
      <c r="I3342" s="12">
        <v>0</v>
      </c>
      <c r="J3342" s="12">
        <v>0</v>
      </c>
    </row>
    <row r="3343" spans="2:10" s="1" customFormat="1" ht="30.4" customHeight="1" x14ac:dyDescent="0.25">
      <c r="B3343" s="9" t="s">
        <v>26</v>
      </c>
      <c r="C3343" s="10" t="s">
        <v>16</v>
      </c>
      <c r="D3343" s="11">
        <v>42735</v>
      </c>
      <c r="E3343" s="11">
        <v>46023</v>
      </c>
      <c r="F3343" s="10" t="s">
        <v>17</v>
      </c>
      <c r="G3343" s="12">
        <v>90318.41</v>
      </c>
      <c r="H3343" s="12">
        <v>0</v>
      </c>
      <c r="I3343" s="12">
        <v>0</v>
      </c>
      <c r="J3343" s="12">
        <v>0</v>
      </c>
    </row>
    <row r="3344" spans="2:10" s="1" customFormat="1" ht="30.4" customHeight="1" x14ac:dyDescent="0.25">
      <c r="B3344" s="9" t="s">
        <v>26</v>
      </c>
      <c r="C3344" s="10" t="s">
        <v>16</v>
      </c>
      <c r="D3344" s="11">
        <v>42735</v>
      </c>
      <c r="E3344" s="11">
        <v>50040</v>
      </c>
      <c r="F3344" s="10" t="s">
        <v>17</v>
      </c>
      <c r="G3344" s="12">
        <v>0</v>
      </c>
      <c r="H3344" s="12">
        <v>0</v>
      </c>
      <c r="I3344" s="12">
        <v>5620</v>
      </c>
      <c r="J3344" s="12">
        <v>0</v>
      </c>
    </row>
    <row r="3345" spans="2:10" s="1" customFormat="1" ht="30.4" customHeight="1" x14ac:dyDescent="0.25">
      <c r="B3345" s="9" t="s">
        <v>26</v>
      </c>
      <c r="C3345" s="10" t="s">
        <v>16</v>
      </c>
      <c r="D3345" s="11">
        <v>42736</v>
      </c>
      <c r="E3345" s="11">
        <v>46023</v>
      </c>
      <c r="F3345" s="10" t="s">
        <v>17</v>
      </c>
      <c r="G3345" s="12">
        <v>5863.45</v>
      </c>
      <c r="H3345" s="12">
        <v>0</v>
      </c>
      <c r="I3345" s="12">
        <v>0</v>
      </c>
      <c r="J3345" s="12">
        <v>0</v>
      </c>
    </row>
    <row r="3346" spans="2:10" s="1" customFormat="1" ht="30.4" customHeight="1" x14ac:dyDescent="0.25">
      <c r="B3346" s="9" t="s">
        <v>26</v>
      </c>
      <c r="C3346" s="10" t="s">
        <v>16</v>
      </c>
      <c r="D3346" s="11">
        <v>42736</v>
      </c>
      <c r="E3346" s="11">
        <v>46387</v>
      </c>
      <c r="F3346" s="10" t="s">
        <v>17</v>
      </c>
      <c r="G3346" s="12">
        <v>271885.03999999998</v>
      </c>
      <c r="H3346" s="12">
        <v>0</v>
      </c>
      <c r="I3346" s="12">
        <v>0</v>
      </c>
      <c r="J3346" s="12">
        <v>0</v>
      </c>
    </row>
    <row r="3347" spans="2:10" s="1" customFormat="1" ht="30.4" customHeight="1" x14ac:dyDescent="0.25">
      <c r="B3347" s="9" t="s">
        <v>26</v>
      </c>
      <c r="C3347" s="10" t="s">
        <v>16</v>
      </c>
      <c r="D3347" s="11">
        <v>42736</v>
      </c>
      <c r="E3347" s="11">
        <v>47848</v>
      </c>
      <c r="F3347" s="10" t="s">
        <v>17</v>
      </c>
      <c r="G3347" s="12">
        <v>19511.48</v>
      </c>
      <c r="H3347" s="12">
        <v>0</v>
      </c>
      <c r="I3347" s="12">
        <v>0</v>
      </c>
      <c r="J3347" s="12">
        <v>0</v>
      </c>
    </row>
    <row r="3348" spans="2:10" s="1" customFormat="1" ht="30.4" customHeight="1" x14ac:dyDescent="0.25">
      <c r="B3348" s="9" t="s">
        <v>26</v>
      </c>
      <c r="C3348" s="10" t="s">
        <v>16</v>
      </c>
      <c r="D3348" s="11">
        <v>42745</v>
      </c>
      <c r="E3348" s="11">
        <v>46023</v>
      </c>
      <c r="F3348" s="10" t="s">
        <v>17</v>
      </c>
      <c r="G3348" s="12">
        <v>50414.61</v>
      </c>
      <c r="H3348" s="12">
        <v>0</v>
      </c>
      <c r="I3348" s="12">
        <v>0</v>
      </c>
      <c r="J3348" s="12">
        <v>0</v>
      </c>
    </row>
    <row r="3349" spans="2:10" s="1" customFormat="1" ht="30.4" customHeight="1" x14ac:dyDescent="0.25">
      <c r="B3349" s="9" t="s">
        <v>26</v>
      </c>
      <c r="C3349" s="10" t="s">
        <v>16</v>
      </c>
      <c r="D3349" s="11">
        <v>42750</v>
      </c>
      <c r="E3349" s="11">
        <v>53707</v>
      </c>
      <c r="F3349" s="10" t="s">
        <v>17</v>
      </c>
      <c r="G3349" s="12">
        <v>22254.880000000001</v>
      </c>
      <c r="H3349" s="12">
        <v>0</v>
      </c>
      <c r="I3349" s="12">
        <v>0</v>
      </c>
      <c r="J3349" s="12">
        <v>0</v>
      </c>
    </row>
    <row r="3350" spans="2:10" s="1" customFormat="1" ht="30.4" customHeight="1" x14ac:dyDescent="0.25">
      <c r="B3350" s="9" t="s">
        <v>26</v>
      </c>
      <c r="C3350" s="10" t="s">
        <v>16</v>
      </c>
      <c r="D3350" s="11">
        <v>42775</v>
      </c>
      <c r="E3350" s="11">
        <v>46387</v>
      </c>
      <c r="F3350" s="10" t="s">
        <v>17</v>
      </c>
      <c r="G3350" s="12">
        <v>12245.16</v>
      </c>
      <c r="H3350" s="12">
        <v>0</v>
      </c>
      <c r="I3350" s="12">
        <v>0</v>
      </c>
      <c r="J3350" s="12">
        <v>0</v>
      </c>
    </row>
    <row r="3351" spans="2:10" s="1" customFormat="1" ht="30.4" customHeight="1" x14ac:dyDescent="0.25">
      <c r="B3351" s="9" t="s">
        <v>26</v>
      </c>
      <c r="C3351" s="10" t="s">
        <v>16</v>
      </c>
      <c r="D3351" s="11">
        <v>42810</v>
      </c>
      <c r="E3351" s="11">
        <v>46387</v>
      </c>
      <c r="F3351" s="10" t="s">
        <v>17</v>
      </c>
      <c r="G3351" s="12">
        <v>5764.2</v>
      </c>
      <c r="H3351" s="12">
        <v>0</v>
      </c>
      <c r="I3351" s="12">
        <v>0</v>
      </c>
      <c r="J3351" s="12">
        <v>0</v>
      </c>
    </row>
    <row r="3352" spans="2:10" s="1" customFormat="1" ht="30.4" customHeight="1" x14ac:dyDescent="0.25">
      <c r="B3352" s="9" t="s">
        <v>26</v>
      </c>
      <c r="C3352" s="10" t="s">
        <v>16</v>
      </c>
      <c r="D3352" s="11">
        <v>42811</v>
      </c>
      <c r="E3352" s="11">
        <v>53879</v>
      </c>
      <c r="F3352" s="10" t="s">
        <v>17</v>
      </c>
      <c r="G3352" s="12">
        <v>16873.400000000001</v>
      </c>
      <c r="H3352" s="12">
        <v>0</v>
      </c>
      <c r="I3352" s="12">
        <v>0</v>
      </c>
      <c r="J3352" s="12">
        <v>0</v>
      </c>
    </row>
    <row r="3353" spans="2:10" s="1" customFormat="1" ht="30.4" customHeight="1" x14ac:dyDescent="0.25">
      <c r="B3353" s="9" t="s">
        <v>26</v>
      </c>
      <c r="C3353" s="10" t="s">
        <v>16</v>
      </c>
      <c r="D3353" s="11">
        <v>42825</v>
      </c>
      <c r="E3353" s="11">
        <v>46386</v>
      </c>
      <c r="F3353" s="10" t="s">
        <v>17</v>
      </c>
      <c r="G3353" s="12">
        <v>10096.75</v>
      </c>
      <c r="H3353" s="12">
        <v>0</v>
      </c>
      <c r="I3353" s="12">
        <v>0</v>
      </c>
      <c r="J3353" s="12">
        <v>0</v>
      </c>
    </row>
    <row r="3354" spans="2:10" s="1" customFormat="1" ht="30.4" customHeight="1" x14ac:dyDescent="0.25">
      <c r="B3354" s="9" t="s">
        <v>26</v>
      </c>
      <c r="C3354" s="10" t="s">
        <v>16</v>
      </c>
      <c r="D3354" s="11">
        <v>42825</v>
      </c>
      <c r="E3354" s="11">
        <v>47573</v>
      </c>
      <c r="F3354" s="10" t="s">
        <v>17</v>
      </c>
      <c r="G3354" s="12">
        <v>18451.98</v>
      </c>
      <c r="H3354" s="12">
        <v>0</v>
      </c>
      <c r="I3354" s="12">
        <v>0</v>
      </c>
      <c r="J3354" s="12">
        <v>0</v>
      </c>
    </row>
    <row r="3355" spans="2:10" s="1" customFormat="1" ht="30.4" customHeight="1" x14ac:dyDescent="0.25">
      <c r="B3355" s="9" t="s">
        <v>26</v>
      </c>
      <c r="C3355" s="10" t="s">
        <v>16</v>
      </c>
      <c r="D3355" s="11">
        <v>42916</v>
      </c>
      <c r="E3355" s="11">
        <v>46752</v>
      </c>
      <c r="F3355" s="10" t="s">
        <v>17</v>
      </c>
      <c r="G3355" s="12">
        <v>11448</v>
      </c>
      <c r="H3355" s="12">
        <v>0</v>
      </c>
      <c r="I3355" s="12">
        <v>0</v>
      </c>
      <c r="J3355" s="12">
        <v>0</v>
      </c>
    </row>
    <row r="3356" spans="2:10" s="1" customFormat="1" ht="30.4" customHeight="1" x14ac:dyDescent="0.25">
      <c r="B3356" s="9" t="s">
        <v>26</v>
      </c>
      <c r="C3356" s="10" t="s">
        <v>16</v>
      </c>
      <c r="D3356" s="11">
        <v>42983</v>
      </c>
      <c r="E3356" s="11">
        <v>57593</v>
      </c>
      <c r="F3356" s="10" t="s">
        <v>17</v>
      </c>
      <c r="G3356" s="12">
        <v>23459.279999999999</v>
      </c>
      <c r="H3356" s="12">
        <v>0</v>
      </c>
      <c r="I3356" s="12">
        <v>0</v>
      </c>
      <c r="J3356" s="12">
        <v>0</v>
      </c>
    </row>
    <row r="3357" spans="2:10" s="1" customFormat="1" ht="30.4" customHeight="1" x14ac:dyDescent="0.25">
      <c r="B3357" s="9" t="s">
        <v>26</v>
      </c>
      <c r="C3357" s="10" t="s">
        <v>16</v>
      </c>
      <c r="D3357" s="11">
        <v>43019</v>
      </c>
      <c r="E3357" s="11">
        <v>53890</v>
      </c>
      <c r="F3357" s="10" t="s">
        <v>17</v>
      </c>
      <c r="G3357" s="12">
        <v>16417.240000000002</v>
      </c>
      <c r="H3357" s="12">
        <v>0</v>
      </c>
      <c r="I3357" s="12">
        <v>0</v>
      </c>
      <c r="J3357" s="12">
        <v>0</v>
      </c>
    </row>
    <row r="3358" spans="2:10" s="1" customFormat="1" ht="30.4" customHeight="1" x14ac:dyDescent="0.25">
      <c r="B3358" s="9" t="s">
        <v>26</v>
      </c>
      <c r="C3358" s="10" t="s">
        <v>16</v>
      </c>
      <c r="D3358" s="11">
        <v>43081</v>
      </c>
      <c r="E3358" s="11">
        <v>53996</v>
      </c>
      <c r="F3358" s="10" t="s">
        <v>17</v>
      </c>
      <c r="G3358" s="12">
        <v>8569.7999999999993</v>
      </c>
      <c r="H3358" s="12">
        <v>0</v>
      </c>
      <c r="I3358" s="12">
        <v>0</v>
      </c>
      <c r="J3358" s="12">
        <v>0</v>
      </c>
    </row>
    <row r="3359" spans="2:10" s="1" customFormat="1" ht="30.4" customHeight="1" x14ac:dyDescent="0.25">
      <c r="B3359" s="9" t="s">
        <v>26</v>
      </c>
      <c r="C3359" s="10" t="s">
        <v>16</v>
      </c>
      <c r="D3359" s="11">
        <v>43101</v>
      </c>
      <c r="E3359" s="11">
        <v>46023</v>
      </c>
      <c r="F3359" s="10" t="s">
        <v>17</v>
      </c>
      <c r="G3359" s="12">
        <v>393949.8</v>
      </c>
      <c r="H3359" s="12">
        <v>0</v>
      </c>
      <c r="I3359" s="12">
        <v>0</v>
      </c>
      <c r="J3359" s="12">
        <v>0</v>
      </c>
    </row>
    <row r="3360" spans="2:10" s="1" customFormat="1" ht="30.4" customHeight="1" x14ac:dyDescent="0.25">
      <c r="B3360" s="9" t="s">
        <v>26</v>
      </c>
      <c r="C3360" s="10" t="s">
        <v>16</v>
      </c>
      <c r="D3360" s="11">
        <v>43101</v>
      </c>
      <c r="E3360" s="11">
        <v>46053</v>
      </c>
      <c r="F3360" s="10" t="s">
        <v>17</v>
      </c>
      <c r="G3360" s="12">
        <v>101237.34</v>
      </c>
      <c r="H3360" s="12">
        <v>0</v>
      </c>
      <c r="I3360" s="12">
        <v>0</v>
      </c>
      <c r="J3360" s="12">
        <v>0</v>
      </c>
    </row>
    <row r="3361" spans="2:10" s="1" customFormat="1" ht="30.4" customHeight="1" x14ac:dyDescent="0.25">
      <c r="B3361" s="9" t="s">
        <v>26</v>
      </c>
      <c r="C3361" s="10" t="s">
        <v>16</v>
      </c>
      <c r="D3361" s="11">
        <v>43101</v>
      </c>
      <c r="E3361" s="11">
        <v>46081</v>
      </c>
      <c r="F3361" s="10" t="s">
        <v>17</v>
      </c>
      <c r="G3361" s="12">
        <v>694</v>
      </c>
      <c r="H3361" s="12">
        <v>0</v>
      </c>
      <c r="I3361" s="12">
        <v>0</v>
      </c>
      <c r="J3361" s="12">
        <v>0</v>
      </c>
    </row>
    <row r="3362" spans="2:10" s="1" customFormat="1" ht="30.4" customHeight="1" x14ac:dyDescent="0.25">
      <c r="B3362" s="9" t="s">
        <v>26</v>
      </c>
      <c r="C3362" s="10" t="s">
        <v>16</v>
      </c>
      <c r="D3362" s="11">
        <v>43101</v>
      </c>
      <c r="E3362" s="11">
        <v>46387</v>
      </c>
      <c r="F3362" s="10" t="s">
        <v>17</v>
      </c>
      <c r="G3362" s="12">
        <v>692322.53</v>
      </c>
      <c r="H3362" s="12">
        <v>0</v>
      </c>
      <c r="I3362" s="12">
        <v>0</v>
      </c>
      <c r="J3362" s="12">
        <v>0</v>
      </c>
    </row>
    <row r="3363" spans="2:10" s="1" customFormat="1" ht="30.4" customHeight="1" x14ac:dyDescent="0.25">
      <c r="B3363" s="9" t="s">
        <v>26</v>
      </c>
      <c r="C3363" s="10" t="s">
        <v>16</v>
      </c>
      <c r="D3363" s="11">
        <v>43101</v>
      </c>
      <c r="E3363" s="11">
        <v>46418</v>
      </c>
      <c r="F3363" s="10" t="s">
        <v>17</v>
      </c>
      <c r="G3363" s="12">
        <v>30553.07</v>
      </c>
      <c r="H3363" s="12">
        <v>0</v>
      </c>
      <c r="I3363" s="12">
        <v>0</v>
      </c>
      <c r="J3363" s="12">
        <v>0</v>
      </c>
    </row>
    <row r="3364" spans="2:10" s="1" customFormat="1" ht="30.4" customHeight="1" x14ac:dyDescent="0.25">
      <c r="B3364" s="9" t="s">
        <v>26</v>
      </c>
      <c r="C3364" s="10" t="s">
        <v>16</v>
      </c>
      <c r="D3364" s="11">
        <v>43101</v>
      </c>
      <c r="E3364" s="11">
        <v>47848</v>
      </c>
      <c r="F3364" s="10" t="s">
        <v>17</v>
      </c>
      <c r="G3364" s="12">
        <v>161999.51</v>
      </c>
      <c r="H3364" s="12">
        <v>0</v>
      </c>
      <c r="I3364" s="12">
        <v>0</v>
      </c>
      <c r="J3364" s="12">
        <v>0</v>
      </c>
    </row>
    <row r="3365" spans="2:10" s="1" customFormat="1" ht="30.4" customHeight="1" x14ac:dyDescent="0.25">
      <c r="B3365" s="9" t="s">
        <v>26</v>
      </c>
      <c r="C3365" s="10" t="s">
        <v>16</v>
      </c>
      <c r="D3365" s="11">
        <v>43101</v>
      </c>
      <c r="E3365" s="11"/>
      <c r="F3365" s="10" t="s">
        <v>17</v>
      </c>
      <c r="G3365" s="12">
        <v>33745.74</v>
      </c>
      <c r="H3365" s="12">
        <v>0</v>
      </c>
      <c r="I3365" s="12">
        <v>0</v>
      </c>
      <c r="J3365" s="12">
        <v>0</v>
      </c>
    </row>
    <row r="3366" spans="2:10" s="1" customFormat="1" ht="30.4" customHeight="1" x14ac:dyDescent="0.25">
      <c r="B3366" s="9" t="s">
        <v>26</v>
      </c>
      <c r="C3366" s="10" t="s">
        <v>16</v>
      </c>
      <c r="D3366" s="11">
        <v>43195</v>
      </c>
      <c r="E3366" s="11">
        <v>46387</v>
      </c>
      <c r="F3366" s="10" t="s">
        <v>17</v>
      </c>
      <c r="G3366" s="12">
        <v>23978.74</v>
      </c>
      <c r="H3366" s="12">
        <v>0</v>
      </c>
      <c r="I3366" s="12">
        <v>0</v>
      </c>
      <c r="J3366" s="12">
        <v>0</v>
      </c>
    </row>
    <row r="3367" spans="2:10" s="1" customFormat="1" ht="30.4" customHeight="1" x14ac:dyDescent="0.25">
      <c r="B3367" s="9" t="s">
        <v>26</v>
      </c>
      <c r="C3367" s="10" t="s">
        <v>16</v>
      </c>
      <c r="D3367" s="11">
        <v>43279</v>
      </c>
      <c r="E3367" s="11">
        <v>46387</v>
      </c>
      <c r="F3367" s="10" t="s">
        <v>17</v>
      </c>
      <c r="G3367" s="12">
        <v>10545.69</v>
      </c>
      <c r="H3367" s="12">
        <v>0</v>
      </c>
      <c r="I3367" s="12">
        <v>0</v>
      </c>
      <c r="J3367" s="12">
        <v>0</v>
      </c>
    </row>
    <row r="3368" spans="2:10" s="1" customFormat="1" ht="30.4" customHeight="1" x14ac:dyDescent="0.25">
      <c r="B3368" s="9" t="s">
        <v>26</v>
      </c>
      <c r="C3368" s="10" t="s">
        <v>16</v>
      </c>
      <c r="D3368" s="11">
        <v>43343</v>
      </c>
      <c r="E3368" s="11">
        <v>47452</v>
      </c>
      <c r="F3368" s="10" t="s">
        <v>17</v>
      </c>
      <c r="G3368" s="12">
        <v>8576.9500000000007</v>
      </c>
      <c r="H3368" s="12">
        <v>0</v>
      </c>
      <c r="I3368" s="12">
        <v>0</v>
      </c>
      <c r="J3368" s="12">
        <v>0</v>
      </c>
    </row>
    <row r="3369" spans="2:10" s="1" customFormat="1" ht="30.4" customHeight="1" x14ac:dyDescent="0.25">
      <c r="B3369" s="9" t="s">
        <v>26</v>
      </c>
      <c r="C3369" s="10" t="s">
        <v>16</v>
      </c>
      <c r="D3369" s="11">
        <v>43343</v>
      </c>
      <c r="E3369" s="11">
        <v>54301</v>
      </c>
      <c r="F3369" s="10" t="s">
        <v>17</v>
      </c>
      <c r="G3369" s="12">
        <v>4522.5600000000004</v>
      </c>
      <c r="H3369" s="12">
        <v>0</v>
      </c>
      <c r="I3369" s="12">
        <v>0</v>
      </c>
      <c r="J3369" s="12">
        <v>0</v>
      </c>
    </row>
    <row r="3370" spans="2:10" s="1" customFormat="1" ht="30.4" customHeight="1" x14ac:dyDescent="0.25">
      <c r="B3370" s="9" t="s">
        <v>26</v>
      </c>
      <c r="C3370" s="10" t="s">
        <v>16</v>
      </c>
      <c r="D3370" s="11">
        <v>43374</v>
      </c>
      <c r="E3370" s="11">
        <v>46387</v>
      </c>
      <c r="F3370" s="10" t="s">
        <v>17</v>
      </c>
      <c r="G3370" s="12">
        <v>32125.77</v>
      </c>
      <c r="H3370" s="12">
        <v>0</v>
      </c>
      <c r="I3370" s="12">
        <v>0</v>
      </c>
      <c r="J3370" s="12">
        <v>0</v>
      </c>
    </row>
    <row r="3371" spans="2:10" s="1" customFormat="1" ht="30.4" customHeight="1" x14ac:dyDescent="0.25">
      <c r="B3371" s="9" t="s">
        <v>26</v>
      </c>
      <c r="C3371" s="10" t="s">
        <v>16</v>
      </c>
      <c r="D3371" s="11">
        <v>43405</v>
      </c>
      <c r="E3371" s="11">
        <v>46387</v>
      </c>
      <c r="F3371" s="10" t="s">
        <v>17</v>
      </c>
      <c r="G3371" s="12">
        <v>2595.5100000000002</v>
      </c>
      <c r="H3371" s="12">
        <v>0</v>
      </c>
      <c r="I3371" s="12">
        <v>0</v>
      </c>
      <c r="J3371" s="12">
        <v>0</v>
      </c>
    </row>
    <row r="3372" spans="2:10" s="1" customFormat="1" ht="30.4" customHeight="1" x14ac:dyDescent="0.25">
      <c r="B3372" s="9" t="s">
        <v>26</v>
      </c>
      <c r="C3372" s="10" t="s">
        <v>16</v>
      </c>
      <c r="D3372" s="11">
        <v>43416</v>
      </c>
      <c r="E3372" s="11">
        <v>54374</v>
      </c>
      <c r="F3372" s="10" t="s">
        <v>17</v>
      </c>
      <c r="G3372" s="12">
        <v>6420</v>
      </c>
      <c r="H3372" s="12">
        <v>0</v>
      </c>
      <c r="I3372" s="12">
        <v>0</v>
      </c>
      <c r="J3372" s="12">
        <v>0</v>
      </c>
    </row>
    <row r="3373" spans="2:10" s="1" customFormat="1" ht="30.4" customHeight="1" x14ac:dyDescent="0.25">
      <c r="B3373" s="9" t="s">
        <v>26</v>
      </c>
      <c r="C3373" s="10" t="s">
        <v>16</v>
      </c>
      <c r="D3373" s="11">
        <v>43419</v>
      </c>
      <c r="E3373" s="11">
        <v>46053</v>
      </c>
      <c r="F3373" s="10" t="s">
        <v>17</v>
      </c>
      <c r="G3373" s="12">
        <v>5299.32</v>
      </c>
      <c r="H3373" s="12">
        <v>0</v>
      </c>
      <c r="I3373" s="12">
        <v>0</v>
      </c>
      <c r="J3373" s="12">
        <v>0</v>
      </c>
    </row>
    <row r="3374" spans="2:10" s="1" customFormat="1" ht="30.4" customHeight="1" x14ac:dyDescent="0.25">
      <c r="B3374" s="9" t="s">
        <v>26</v>
      </c>
      <c r="C3374" s="10" t="s">
        <v>16</v>
      </c>
      <c r="D3374" s="11">
        <v>43422</v>
      </c>
      <c r="E3374" s="11">
        <v>47848</v>
      </c>
      <c r="F3374" s="10" t="s">
        <v>17</v>
      </c>
      <c r="G3374" s="12">
        <v>2705.36</v>
      </c>
      <c r="H3374" s="12">
        <v>0</v>
      </c>
      <c r="I3374" s="12">
        <v>0</v>
      </c>
      <c r="J3374" s="12">
        <v>0</v>
      </c>
    </row>
    <row r="3375" spans="2:10" s="1" customFormat="1" ht="30.4" customHeight="1" x14ac:dyDescent="0.25">
      <c r="B3375" s="9" t="s">
        <v>26</v>
      </c>
      <c r="C3375" s="10" t="s">
        <v>16</v>
      </c>
      <c r="D3375" s="11">
        <v>43434</v>
      </c>
      <c r="E3375" s="11"/>
      <c r="F3375" s="10" t="s">
        <v>17</v>
      </c>
      <c r="G3375" s="12">
        <v>17464.939999999999</v>
      </c>
      <c r="H3375" s="12">
        <v>0</v>
      </c>
      <c r="I3375" s="12">
        <v>0</v>
      </c>
      <c r="J3375" s="12">
        <v>0</v>
      </c>
    </row>
    <row r="3376" spans="2:10" s="1" customFormat="1" ht="30.4" customHeight="1" x14ac:dyDescent="0.25">
      <c r="B3376" s="9" t="s">
        <v>26</v>
      </c>
      <c r="C3376" s="10" t="s">
        <v>16</v>
      </c>
      <c r="D3376" s="11">
        <v>43435</v>
      </c>
      <c r="E3376" s="11">
        <v>46387</v>
      </c>
      <c r="F3376" s="10" t="s">
        <v>17</v>
      </c>
      <c r="G3376" s="12">
        <v>5698.98</v>
      </c>
      <c r="H3376" s="12">
        <v>0</v>
      </c>
      <c r="I3376" s="12">
        <v>0</v>
      </c>
      <c r="J3376" s="12">
        <v>0</v>
      </c>
    </row>
    <row r="3377" spans="2:10" s="1" customFormat="1" ht="30.4" customHeight="1" x14ac:dyDescent="0.25">
      <c r="B3377" s="9" t="s">
        <v>26</v>
      </c>
      <c r="C3377" s="10" t="s">
        <v>16</v>
      </c>
      <c r="D3377" s="11">
        <v>43462</v>
      </c>
      <c r="E3377" s="11">
        <v>46387</v>
      </c>
      <c r="F3377" s="10" t="s">
        <v>17</v>
      </c>
      <c r="G3377" s="12">
        <v>17627.099999999999</v>
      </c>
      <c r="H3377" s="12">
        <v>0</v>
      </c>
      <c r="I3377" s="12">
        <v>0</v>
      </c>
      <c r="J3377" s="12">
        <v>0</v>
      </c>
    </row>
    <row r="3378" spans="2:10" s="1" customFormat="1" ht="30.4" customHeight="1" x14ac:dyDescent="0.25">
      <c r="B3378" s="9" t="s">
        <v>26</v>
      </c>
      <c r="C3378" s="10" t="s">
        <v>16</v>
      </c>
      <c r="D3378" s="11">
        <v>43465</v>
      </c>
      <c r="E3378" s="11">
        <v>46387</v>
      </c>
      <c r="F3378" s="10" t="s">
        <v>17</v>
      </c>
      <c r="G3378" s="12">
        <v>69236.639999999999</v>
      </c>
      <c r="H3378" s="12">
        <v>0</v>
      </c>
      <c r="I3378" s="12">
        <v>0</v>
      </c>
      <c r="J3378" s="12">
        <v>0</v>
      </c>
    </row>
    <row r="3379" spans="2:10" s="1" customFormat="1" ht="30.4" customHeight="1" x14ac:dyDescent="0.25">
      <c r="B3379" s="9" t="s">
        <v>26</v>
      </c>
      <c r="C3379" s="10" t="s">
        <v>16</v>
      </c>
      <c r="D3379" s="11">
        <v>43466</v>
      </c>
      <c r="E3379" s="11">
        <v>46023</v>
      </c>
      <c r="F3379" s="10" t="s">
        <v>17</v>
      </c>
      <c r="G3379" s="12">
        <v>155684.10999999999</v>
      </c>
      <c r="H3379" s="12">
        <v>0</v>
      </c>
      <c r="I3379" s="12">
        <v>0</v>
      </c>
      <c r="J3379" s="12">
        <v>0</v>
      </c>
    </row>
    <row r="3380" spans="2:10" s="1" customFormat="1" ht="30.4" customHeight="1" x14ac:dyDescent="0.25">
      <c r="B3380" s="9" t="s">
        <v>26</v>
      </c>
      <c r="C3380" s="10" t="s">
        <v>16</v>
      </c>
      <c r="D3380" s="11">
        <v>43466</v>
      </c>
      <c r="E3380" s="11">
        <v>46041</v>
      </c>
      <c r="F3380" s="10" t="s">
        <v>17</v>
      </c>
      <c r="G3380" s="12">
        <v>0</v>
      </c>
      <c r="H3380" s="12">
        <v>0</v>
      </c>
      <c r="I3380" s="12">
        <v>0</v>
      </c>
      <c r="J3380" s="12">
        <v>0</v>
      </c>
    </row>
    <row r="3381" spans="2:10" s="1" customFormat="1" ht="30.4" customHeight="1" x14ac:dyDescent="0.25">
      <c r="B3381" s="9" t="s">
        <v>26</v>
      </c>
      <c r="C3381" s="10" t="s">
        <v>16</v>
      </c>
      <c r="D3381" s="11">
        <v>43466</v>
      </c>
      <c r="E3381" s="11">
        <v>46387</v>
      </c>
      <c r="F3381" s="10" t="s">
        <v>17</v>
      </c>
      <c r="G3381" s="12">
        <v>57636.98</v>
      </c>
      <c r="H3381" s="12">
        <v>0</v>
      </c>
      <c r="I3381" s="12">
        <v>0</v>
      </c>
      <c r="J3381" s="12">
        <v>0</v>
      </c>
    </row>
    <row r="3382" spans="2:10" s="1" customFormat="1" ht="30.4" customHeight="1" x14ac:dyDescent="0.25">
      <c r="B3382" s="9" t="s">
        <v>26</v>
      </c>
      <c r="C3382" s="10" t="s">
        <v>16</v>
      </c>
      <c r="D3382" s="11">
        <v>43555</v>
      </c>
      <c r="E3382" s="11">
        <v>46053</v>
      </c>
      <c r="F3382" s="10" t="s">
        <v>17</v>
      </c>
      <c r="G3382" s="12">
        <v>44164.95</v>
      </c>
      <c r="H3382" s="12">
        <v>0</v>
      </c>
      <c r="I3382" s="12">
        <v>0</v>
      </c>
      <c r="J3382" s="12">
        <v>0</v>
      </c>
    </row>
    <row r="3383" spans="2:10" s="1" customFormat="1" ht="30.4" customHeight="1" x14ac:dyDescent="0.25">
      <c r="B3383" s="9" t="s">
        <v>26</v>
      </c>
      <c r="C3383" s="10" t="s">
        <v>16</v>
      </c>
      <c r="D3383" s="11">
        <v>43580</v>
      </c>
      <c r="E3383" s="11">
        <v>46387</v>
      </c>
      <c r="F3383" s="10" t="s">
        <v>17</v>
      </c>
      <c r="G3383" s="12">
        <v>6125</v>
      </c>
      <c r="H3383" s="12">
        <v>0</v>
      </c>
      <c r="I3383" s="12">
        <v>0</v>
      </c>
      <c r="J3383" s="12">
        <v>0</v>
      </c>
    </row>
    <row r="3384" spans="2:10" s="1" customFormat="1" ht="30.4" customHeight="1" x14ac:dyDescent="0.25">
      <c r="B3384" s="9" t="s">
        <v>26</v>
      </c>
      <c r="C3384" s="10" t="s">
        <v>16</v>
      </c>
      <c r="D3384" s="11">
        <v>43646</v>
      </c>
      <c r="E3384" s="11">
        <v>46023</v>
      </c>
      <c r="F3384" s="10" t="s">
        <v>17</v>
      </c>
      <c r="G3384" s="12">
        <v>0</v>
      </c>
      <c r="H3384" s="12">
        <v>0</v>
      </c>
      <c r="I3384" s="12">
        <v>0</v>
      </c>
      <c r="J3384" s="12">
        <v>0</v>
      </c>
    </row>
    <row r="3385" spans="2:10" s="1" customFormat="1" ht="30.4" customHeight="1" x14ac:dyDescent="0.25">
      <c r="B3385" s="9" t="s">
        <v>26</v>
      </c>
      <c r="C3385" s="10" t="s">
        <v>16</v>
      </c>
      <c r="D3385" s="11">
        <v>43709</v>
      </c>
      <c r="E3385" s="11">
        <v>46387</v>
      </c>
      <c r="F3385" s="10" t="s">
        <v>17</v>
      </c>
      <c r="G3385" s="12">
        <v>0</v>
      </c>
      <c r="H3385" s="12">
        <v>0</v>
      </c>
      <c r="I3385" s="12">
        <v>0</v>
      </c>
      <c r="J3385" s="12">
        <v>0</v>
      </c>
    </row>
    <row r="3386" spans="2:10" s="1" customFormat="1" ht="30.4" customHeight="1" x14ac:dyDescent="0.25">
      <c r="B3386" s="9" t="s">
        <v>26</v>
      </c>
      <c r="C3386" s="10" t="s">
        <v>16</v>
      </c>
      <c r="D3386" s="11">
        <v>43800</v>
      </c>
      <c r="E3386" s="11">
        <v>51501</v>
      </c>
      <c r="F3386" s="10" t="s">
        <v>17</v>
      </c>
      <c r="G3386" s="12">
        <v>37140.400000000001</v>
      </c>
      <c r="H3386" s="12">
        <v>0</v>
      </c>
      <c r="I3386" s="12">
        <v>0</v>
      </c>
      <c r="J3386" s="12">
        <v>0</v>
      </c>
    </row>
    <row r="3387" spans="2:10" s="1" customFormat="1" ht="30.4" customHeight="1" x14ac:dyDescent="0.25">
      <c r="B3387" s="9" t="s">
        <v>26</v>
      </c>
      <c r="C3387" s="10" t="s">
        <v>16</v>
      </c>
      <c r="D3387" s="11">
        <v>43811</v>
      </c>
      <c r="E3387" s="11">
        <v>58421</v>
      </c>
      <c r="F3387" s="10" t="s">
        <v>17</v>
      </c>
      <c r="G3387" s="12">
        <v>25107.96</v>
      </c>
      <c r="H3387" s="12">
        <v>0</v>
      </c>
      <c r="I3387" s="12">
        <v>0</v>
      </c>
      <c r="J3387" s="12">
        <v>0</v>
      </c>
    </row>
    <row r="3388" spans="2:10" s="1" customFormat="1" ht="30.4" customHeight="1" x14ac:dyDescent="0.25">
      <c r="B3388" s="9" t="s">
        <v>26</v>
      </c>
      <c r="C3388" s="10" t="s">
        <v>16</v>
      </c>
      <c r="D3388" s="11">
        <v>43829</v>
      </c>
      <c r="E3388" s="11">
        <v>46051</v>
      </c>
      <c r="F3388" s="10" t="s">
        <v>17</v>
      </c>
      <c r="G3388" s="12">
        <v>17694.38</v>
      </c>
      <c r="H3388" s="12">
        <v>0</v>
      </c>
      <c r="I3388" s="12">
        <v>0</v>
      </c>
      <c r="J3388" s="12">
        <v>0</v>
      </c>
    </row>
    <row r="3389" spans="2:10" s="1" customFormat="1" ht="30.4" customHeight="1" x14ac:dyDescent="0.25">
      <c r="B3389" s="9" t="s">
        <v>26</v>
      </c>
      <c r="C3389" s="10" t="s">
        <v>16</v>
      </c>
      <c r="D3389" s="11">
        <v>43830</v>
      </c>
      <c r="E3389" s="11">
        <v>46387</v>
      </c>
      <c r="F3389" s="10" t="s">
        <v>17</v>
      </c>
      <c r="G3389" s="12">
        <v>0</v>
      </c>
      <c r="H3389" s="12">
        <v>0</v>
      </c>
      <c r="I3389" s="12">
        <v>0</v>
      </c>
      <c r="J3389" s="12">
        <v>0</v>
      </c>
    </row>
    <row r="3390" spans="2:10" s="1" customFormat="1" ht="30.4" customHeight="1" x14ac:dyDescent="0.25">
      <c r="B3390" s="9" t="s">
        <v>26</v>
      </c>
      <c r="C3390" s="10" t="s">
        <v>16</v>
      </c>
      <c r="D3390" s="11">
        <v>43831</v>
      </c>
      <c r="E3390" s="11">
        <v>46053</v>
      </c>
      <c r="F3390" s="10" t="s">
        <v>17</v>
      </c>
      <c r="G3390" s="12">
        <v>27998.01</v>
      </c>
      <c r="H3390" s="12">
        <v>0</v>
      </c>
      <c r="I3390" s="12">
        <v>0</v>
      </c>
      <c r="J3390" s="12">
        <v>0</v>
      </c>
    </row>
    <row r="3391" spans="2:10" s="1" customFormat="1" ht="30.4" customHeight="1" x14ac:dyDescent="0.25">
      <c r="B3391" s="9" t="s">
        <v>26</v>
      </c>
      <c r="C3391" s="10" t="s">
        <v>16</v>
      </c>
      <c r="D3391" s="11">
        <v>43831</v>
      </c>
      <c r="E3391" s="11">
        <v>46112</v>
      </c>
      <c r="F3391" s="10" t="s">
        <v>17</v>
      </c>
      <c r="G3391" s="12">
        <v>1498</v>
      </c>
      <c r="H3391" s="12">
        <v>0</v>
      </c>
      <c r="I3391" s="12">
        <v>0</v>
      </c>
      <c r="J3391" s="12">
        <v>0</v>
      </c>
    </row>
    <row r="3392" spans="2:10" s="1" customFormat="1" ht="30.4" customHeight="1" x14ac:dyDescent="0.25">
      <c r="B3392" s="9" t="s">
        <v>26</v>
      </c>
      <c r="C3392" s="10" t="s">
        <v>16</v>
      </c>
      <c r="D3392" s="11">
        <v>43831</v>
      </c>
      <c r="E3392" s="11">
        <v>46203</v>
      </c>
      <c r="F3392" s="10" t="s">
        <v>17</v>
      </c>
      <c r="G3392" s="12">
        <v>17672.93</v>
      </c>
      <c r="H3392" s="12">
        <v>0</v>
      </c>
      <c r="I3392" s="12">
        <v>0</v>
      </c>
      <c r="J3392" s="12">
        <v>0</v>
      </c>
    </row>
    <row r="3393" spans="2:10" s="1" customFormat="1" ht="30.4" customHeight="1" x14ac:dyDescent="0.25">
      <c r="B3393" s="9" t="s">
        <v>26</v>
      </c>
      <c r="C3393" s="10" t="s">
        <v>16</v>
      </c>
      <c r="D3393" s="11">
        <v>43831</v>
      </c>
      <c r="E3393" s="11">
        <v>46387</v>
      </c>
      <c r="F3393" s="10" t="s">
        <v>17</v>
      </c>
      <c r="G3393" s="12">
        <v>131763.99</v>
      </c>
      <c r="H3393" s="12">
        <v>0</v>
      </c>
      <c r="I3393" s="12">
        <v>0</v>
      </c>
      <c r="J3393" s="12">
        <v>0</v>
      </c>
    </row>
    <row r="3394" spans="2:10" s="1" customFormat="1" ht="30.4" customHeight="1" x14ac:dyDescent="0.25">
      <c r="B3394" s="9" t="s">
        <v>26</v>
      </c>
      <c r="C3394" s="10" t="s">
        <v>16</v>
      </c>
      <c r="D3394" s="11">
        <v>43831</v>
      </c>
      <c r="E3394" s="11">
        <v>46752</v>
      </c>
      <c r="F3394" s="10" t="s">
        <v>17</v>
      </c>
      <c r="G3394" s="12">
        <v>12946.56</v>
      </c>
      <c r="H3394" s="12">
        <v>0</v>
      </c>
      <c r="I3394" s="12">
        <v>0</v>
      </c>
      <c r="J3394" s="12">
        <v>0</v>
      </c>
    </row>
    <row r="3395" spans="2:10" s="1" customFormat="1" ht="30.4" customHeight="1" x14ac:dyDescent="0.25">
      <c r="B3395" s="9" t="s">
        <v>26</v>
      </c>
      <c r="C3395" s="10" t="s">
        <v>16</v>
      </c>
      <c r="D3395" s="11">
        <v>43831</v>
      </c>
      <c r="E3395" s="11">
        <v>47848</v>
      </c>
      <c r="F3395" s="10" t="s">
        <v>17</v>
      </c>
      <c r="G3395" s="12">
        <v>1000</v>
      </c>
      <c r="H3395" s="12">
        <v>0</v>
      </c>
      <c r="I3395" s="12">
        <v>0</v>
      </c>
      <c r="J3395" s="12">
        <v>0</v>
      </c>
    </row>
    <row r="3396" spans="2:10" s="1" customFormat="1" ht="30.4" customHeight="1" x14ac:dyDescent="0.25">
      <c r="B3396" s="9" t="s">
        <v>26</v>
      </c>
      <c r="C3396" s="10" t="s">
        <v>16</v>
      </c>
      <c r="D3396" s="11">
        <v>43831</v>
      </c>
      <c r="E3396" s="11">
        <v>52596</v>
      </c>
      <c r="F3396" s="10" t="s">
        <v>17</v>
      </c>
      <c r="G3396" s="12">
        <v>20275.22</v>
      </c>
      <c r="H3396" s="12">
        <v>0</v>
      </c>
      <c r="I3396" s="12">
        <v>0</v>
      </c>
      <c r="J3396" s="12">
        <v>0</v>
      </c>
    </row>
    <row r="3397" spans="2:10" s="1" customFormat="1" ht="30.4" customHeight="1" x14ac:dyDescent="0.25">
      <c r="B3397" s="9" t="s">
        <v>26</v>
      </c>
      <c r="C3397" s="10" t="s">
        <v>16</v>
      </c>
      <c r="D3397" s="11">
        <v>43831</v>
      </c>
      <c r="E3397" s="11"/>
      <c r="F3397" s="10" t="s">
        <v>17</v>
      </c>
      <c r="G3397" s="12">
        <v>565739.69999999995</v>
      </c>
      <c r="H3397" s="12">
        <v>0</v>
      </c>
      <c r="I3397" s="12">
        <v>0</v>
      </c>
      <c r="J3397" s="12">
        <v>0</v>
      </c>
    </row>
    <row r="3398" spans="2:10" s="1" customFormat="1" ht="30.4" customHeight="1" x14ac:dyDescent="0.25">
      <c r="B3398" s="9" t="s">
        <v>26</v>
      </c>
      <c r="C3398" s="10" t="s">
        <v>16</v>
      </c>
      <c r="D3398" s="11">
        <v>43952</v>
      </c>
      <c r="E3398" s="11">
        <v>46387</v>
      </c>
      <c r="F3398" s="10" t="s">
        <v>17</v>
      </c>
      <c r="G3398" s="12">
        <v>17739.34</v>
      </c>
      <c r="H3398" s="12">
        <v>0</v>
      </c>
      <c r="I3398" s="12">
        <v>0</v>
      </c>
      <c r="J3398" s="12">
        <v>0</v>
      </c>
    </row>
    <row r="3399" spans="2:10" s="1" customFormat="1" ht="30.4" customHeight="1" x14ac:dyDescent="0.25">
      <c r="B3399" s="9" t="s">
        <v>26</v>
      </c>
      <c r="C3399" s="10" t="s">
        <v>16</v>
      </c>
      <c r="D3399" s="11">
        <v>44095</v>
      </c>
      <c r="E3399" s="11">
        <v>46387</v>
      </c>
      <c r="F3399" s="10" t="s">
        <v>17</v>
      </c>
      <c r="G3399" s="12">
        <v>5000</v>
      </c>
      <c r="H3399" s="12">
        <v>0</v>
      </c>
      <c r="I3399" s="12">
        <v>0</v>
      </c>
      <c r="J3399" s="12">
        <v>0</v>
      </c>
    </row>
    <row r="3400" spans="2:10" s="1" customFormat="1" ht="30.4" customHeight="1" x14ac:dyDescent="0.25">
      <c r="B3400" s="9" t="s">
        <v>26</v>
      </c>
      <c r="C3400" s="10" t="s">
        <v>16</v>
      </c>
      <c r="D3400" s="11">
        <v>44197</v>
      </c>
      <c r="E3400" s="11">
        <v>46023</v>
      </c>
      <c r="F3400" s="10" t="s">
        <v>17</v>
      </c>
      <c r="G3400" s="12">
        <v>32455.74</v>
      </c>
      <c r="H3400" s="12">
        <v>0</v>
      </c>
      <c r="I3400" s="12">
        <v>0</v>
      </c>
      <c r="J3400" s="12">
        <v>0</v>
      </c>
    </row>
    <row r="3401" spans="2:10" s="1" customFormat="1" ht="30.4" customHeight="1" x14ac:dyDescent="0.25">
      <c r="B3401" s="9" t="s">
        <v>26</v>
      </c>
      <c r="C3401" s="10" t="s">
        <v>16</v>
      </c>
      <c r="D3401" s="11">
        <v>44197</v>
      </c>
      <c r="E3401" s="11">
        <v>46053</v>
      </c>
      <c r="F3401" s="10" t="s">
        <v>17</v>
      </c>
      <c r="G3401" s="12">
        <v>8984.25</v>
      </c>
      <c r="H3401" s="12">
        <v>0</v>
      </c>
      <c r="I3401" s="12">
        <v>0</v>
      </c>
      <c r="J3401" s="12">
        <v>0</v>
      </c>
    </row>
    <row r="3402" spans="2:10" s="1" customFormat="1" ht="30.4" customHeight="1" x14ac:dyDescent="0.25">
      <c r="B3402" s="9" t="s">
        <v>26</v>
      </c>
      <c r="C3402" s="10" t="s">
        <v>16</v>
      </c>
      <c r="D3402" s="11">
        <v>44197</v>
      </c>
      <c r="E3402" s="11">
        <v>46387</v>
      </c>
      <c r="F3402" s="10" t="s">
        <v>17</v>
      </c>
      <c r="G3402" s="12">
        <v>91326.33</v>
      </c>
      <c r="H3402" s="12">
        <v>0</v>
      </c>
      <c r="I3402" s="12">
        <v>0</v>
      </c>
      <c r="J3402" s="12">
        <v>0</v>
      </c>
    </row>
    <row r="3403" spans="2:10" s="1" customFormat="1" ht="30.4" customHeight="1" x14ac:dyDescent="0.25">
      <c r="B3403" s="9" t="s">
        <v>26</v>
      </c>
      <c r="C3403" s="10" t="s">
        <v>16</v>
      </c>
      <c r="D3403" s="11">
        <v>44197</v>
      </c>
      <c r="E3403" s="11"/>
      <c r="F3403" s="10" t="s">
        <v>17</v>
      </c>
      <c r="G3403" s="12">
        <v>13371.99</v>
      </c>
      <c r="H3403" s="12">
        <v>0</v>
      </c>
      <c r="I3403" s="12">
        <v>0</v>
      </c>
      <c r="J3403" s="12">
        <v>0</v>
      </c>
    </row>
    <row r="3404" spans="2:10" s="1" customFormat="1" ht="30.4" customHeight="1" x14ac:dyDescent="0.25">
      <c r="B3404" s="9" t="s">
        <v>26</v>
      </c>
      <c r="C3404" s="10" t="s">
        <v>16</v>
      </c>
      <c r="D3404" s="11">
        <v>44378</v>
      </c>
      <c r="E3404" s="11">
        <v>46387</v>
      </c>
      <c r="F3404" s="10" t="s">
        <v>17</v>
      </c>
      <c r="G3404" s="12">
        <v>35500</v>
      </c>
      <c r="H3404" s="12">
        <v>0</v>
      </c>
      <c r="I3404" s="12">
        <v>0</v>
      </c>
      <c r="J3404" s="12">
        <v>0</v>
      </c>
    </row>
    <row r="3405" spans="2:10" s="1" customFormat="1" ht="30.4" customHeight="1" x14ac:dyDescent="0.25">
      <c r="B3405" s="9" t="s">
        <v>26</v>
      </c>
      <c r="C3405" s="10" t="s">
        <v>16</v>
      </c>
      <c r="D3405" s="11">
        <v>44439</v>
      </c>
      <c r="E3405" s="11">
        <v>59049</v>
      </c>
      <c r="F3405" s="10" t="s">
        <v>17</v>
      </c>
      <c r="G3405" s="12">
        <v>28176.48</v>
      </c>
      <c r="H3405" s="12">
        <v>0</v>
      </c>
      <c r="I3405" s="12">
        <v>0</v>
      </c>
      <c r="J3405" s="12">
        <v>0</v>
      </c>
    </row>
    <row r="3406" spans="2:10" s="1" customFormat="1" ht="30.4" customHeight="1" x14ac:dyDescent="0.25">
      <c r="B3406" s="9" t="s">
        <v>26</v>
      </c>
      <c r="C3406" s="10" t="s">
        <v>16</v>
      </c>
      <c r="D3406" s="11">
        <v>44469</v>
      </c>
      <c r="E3406" s="11">
        <v>46057</v>
      </c>
      <c r="F3406" s="10" t="s">
        <v>17</v>
      </c>
      <c r="G3406" s="12">
        <v>5000</v>
      </c>
      <c r="H3406" s="12">
        <v>0</v>
      </c>
      <c r="I3406" s="12">
        <v>0</v>
      </c>
      <c r="J3406" s="12">
        <v>0</v>
      </c>
    </row>
    <row r="3407" spans="2:10" s="1" customFormat="1" ht="30.4" customHeight="1" x14ac:dyDescent="0.25">
      <c r="B3407" s="9" t="s">
        <v>26</v>
      </c>
      <c r="C3407" s="10" t="s">
        <v>16</v>
      </c>
      <c r="D3407" s="11">
        <v>44530</v>
      </c>
      <c r="E3407" s="11">
        <v>48182</v>
      </c>
      <c r="F3407" s="10" t="s">
        <v>17</v>
      </c>
      <c r="G3407" s="12">
        <v>7200</v>
      </c>
      <c r="H3407" s="12">
        <v>0</v>
      </c>
      <c r="I3407" s="12">
        <v>0</v>
      </c>
      <c r="J3407" s="12">
        <v>0</v>
      </c>
    </row>
    <row r="3408" spans="2:10" s="1" customFormat="1" ht="30.4" customHeight="1" x14ac:dyDescent="0.25">
      <c r="B3408" s="9" t="s">
        <v>26</v>
      </c>
      <c r="C3408" s="10" t="s">
        <v>16</v>
      </c>
      <c r="D3408" s="11">
        <v>44531</v>
      </c>
      <c r="E3408" s="11">
        <v>46063</v>
      </c>
      <c r="F3408" s="10" t="s">
        <v>17</v>
      </c>
      <c r="G3408" s="12">
        <v>49289.54</v>
      </c>
      <c r="H3408" s="12">
        <v>0</v>
      </c>
      <c r="I3408" s="12">
        <v>0</v>
      </c>
      <c r="J3408" s="12">
        <v>0</v>
      </c>
    </row>
    <row r="3409" spans="2:10" s="1" customFormat="1" ht="30.4" customHeight="1" x14ac:dyDescent="0.25">
      <c r="B3409" s="9" t="s">
        <v>26</v>
      </c>
      <c r="C3409" s="10" t="s">
        <v>16</v>
      </c>
      <c r="D3409" s="11">
        <v>44553</v>
      </c>
      <c r="E3409" s="11">
        <v>46053</v>
      </c>
      <c r="F3409" s="10" t="s">
        <v>17</v>
      </c>
      <c r="G3409" s="12">
        <v>24976.74</v>
      </c>
      <c r="H3409" s="12">
        <v>0</v>
      </c>
      <c r="I3409" s="12">
        <v>0</v>
      </c>
      <c r="J3409" s="12">
        <v>0</v>
      </c>
    </row>
    <row r="3410" spans="2:10" s="1" customFormat="1" ht="30.4" customHeight="1" x14ac:dyDescent="0.25">
      <c r="B3410" s="9" t="s">
        <v>26</v>
      </c>
      <c r="C3410" s="10" t="s">
        <v>16</v>
      </c>
      <c r="D3410" s="11">
        <v>44561</v>
      </c>
      <c r="E3410" s="11">
        <v>46387</v>
      </c>
      <c r="F3410" s="10" t="s">
        <v>17</v>
      </c>
      <c r="G3410" s="12">
        <v>24348.68</v>
      </c>
      <c r="H3410" s="12">
        <v>0</v>
      </c>
      <c r="I3410" s="12">
        <v>0</v>
      </c>
      <c r="J3410" s="12">
        <v>0</v>
      </c>
    </row>
    <row r="3411" spans="2:10" s="1" customFormat="1" ht="30.4" customHeight="1" x14ac:dyDescent="0.25">
      <c r="B3411" s="9" t="s">
        <v>26</v>
      </c>
      <c r="C3411" s="10" t="s">
        <v>16</v>
      </c>
      <c r="D3411" s="11">
        <v>44562</v>
      </c>
      <c r="E3411" s="11">
        <v>46023</v>
      </c>
      <c r="F3411" s="10" t="s">
        <v>17</v>
      </c>
      <c r="G3411" s="12">
        <v>23342.05</v>
      </c>
      <c r="H3411" s="12">
        <v>0</v>
      </c>
      <c r="I3411" s="12">
        <v>0</v>
      </c>
      <c r="J3411" s="12">
        <v>0</v>
      </c>
    </row>
    <row r="3412" spans="2:10" s="1" customFormat="1" ht="30.4" customHeight="1" x14ac:dyDescent="0.25">
      <c r="B3412" s="9" t="s">
        <v>26</v>
      </c>
      <c r="C3412" s="10" t="s">
        <v>16</v>
      </c>
      <c r="D3412" s="11">
        <v>44562</v>
      </c>
      <c r="E3412" s="11">
        <v>46065</v>
      </c>
      <c r="F3412" s="10" t="s">
        <v>17</v>
      </c>
      <c r="G3412" s="12">
        <v>32517.88</v>
      </c>
      <c r="H3412" s="12">
        <v>0</v>
      </c>
      <c r="I3412" s="12">
        <v>0</v>
      </c>
      <c r="J3412" s="12">
        <v>0</v>
      </c>
    </row>
    <row r="3413" spans="2:10" s="1" customFormat="1" ht="30.4" customHeight="1" x14ac:dyDescent="0.25">
      <c r="B3413" s="9" t="s">
        <v>26</v>
      </c>
      <c r="C3413" s="10" t="s">
        <v>16</v>
      </c>
      <c r="D3413" s="11">
        <v>44562</v>
      </c>
      <c r="E3413" s="11">
        <v>46387</v>
      </c>
      <c r="F3413" s="10" t="s">
        <v>17</v>
      </c>
      <c r="G3413" s="12">
        <v>1257995.6499999999</v>
      </c>
      <c r="H3413" s="12">
        <v>0</v>
      </c>
      <c r="I3413" s="12">
        <v>0</v>
      </c>
      <c r="J3413" s="12">
        <v>0</v>
      </c>
    </row>
    <row r="3414" spans="2:10" s="1" customFormat="1" ht="30.4" customHeight="1" x14ac:dyDescent="0.25">
      <c r="B3414" s="9" t="s">
        <v>26</v>
      </c>
      <c r="C3414" s="10" t="s">
        <v>16</v>
      </c>
      <c r="D3414" s="11">
        <v>44562</v>
      </c>
      <c r="E3414" s="11">
        <v>46752</v>
      </c>
      <c r="F3414" s="10" t="s">
        <v>17</v>
      </c>
      <c r="G3414" s="12">
        <v>34906.839999999997</v>
      </c>
      <c r="H3414" s="12">
        <v>0</v>
      </c>
      <c r="I3414" s="12">
        <v>0</v>
      </c>
      <c r="J3414" s="12">
        <v>0</v>
      </c>
    </row>
    <row r="3415" spans="2:10" s="1" customFormat="1" ht="30.4" customHeight="1" x14ac:dyDescent="0.25">
      <c r="B3415" s="9" t="s">
        <v>26</v>
      </c>
      <c r="C3415" s="10" t="s">
        <v>16</v>
      </c>
      <c r="D3415" s="11">
        <v>44562</v>
      </c>
      <c r="E3415" s="11">
        <v>47118</v>
      </c>
      <c r="F3415" s="10" t="s">
        <v>17</v>
      </c>
      <c r="G3415" s="12">
        <v>213966.74</v>
      </c>
      <c r="H3415" s="12">
        <v>0</v>
      </c>
      <c r="I3415" s="12">
        <v>0</v>
      </c>
      <c r="J3415" s="12">
        <v>0</v>
      </c>
    </row>
    <row r="3416" spans="2:10" s="1" customFormat="1" ht="30.4" customHeight="1" x14ac:dyDescent="0.25">
      <c r="B3416" s="9" t="s">
        <v>26</v>
      </c>
      <c r="C3416" s="10" t="s">
        <v>16</v>
      </c>
      <c r="D3416" s="11">
        <v>44562</v>
      </c>
      <c r="E3416" s="11">
        <v>48214</v>
      </c>
      <c r="F3416" s="10" t="s">
        <v>17</v>
      </c>
      <c r="G3416" s="12">
        <v>9440.99</v>
      </c>
      <c r="H3416" s="12">
        <v>0</v>
      </c>
      <c r="I3416" s="12">
        <v>0</v>
      </c>
      <c r="J3416" s="12">
        <v>0</v>
      </c>
    </row>
    <row r="3417" spans="2:10" s="1" customFormat="1" ht="30.4" customHeight="1" x14ac:dyDescent="0.25">
      <c r="B3417" s="9" t="s">
        <v>26</v>
      </c>
      <c r="C3417" s="10" t="s">
        <v>16</v>
      </c>
      <c r="D3417" s="11">
        <v>44562</v>
      </c>
      <c r="E3417" s="11"/>
      <c r="F3417" s="10" t="s">
        <v>17</v>
      </c>
      <c r="G3417" s="12">
        <v>211117.02</v>
      </c>
      <c r="H3417" s="12">
        <v>0</v>
      </c>
      <c r="I3417" s="12">
        <v>0</v>
      </c>
      <c r="J3417" s="12">
        <v>0</v>
      </c>
    </row>
    <row r="3418" spans="2:10" s="1" customFormat="1" ht="30.4" customHeight="1" x14ac:dyDescent="0.25">
      <c r="B3418" s="9" t="s">
        <v>26</v>
      </c>
      <c r="C3418" s="10" t="s">
        <v>16</v>
      </c>
      <c r="D3418" s="11">
        <v>44581</v>
      </c>
      <c r="E3418" s="11">
        <v>46752</v>
      </c>
      <c r="F3418" s="10" t="s">
        <v>17</v>
      </c>
      <c r="G3418" s="12">
        <v>300</v>
      </c>
      <c r="H3418" s="12">
        <v>0</v>
      </c>
      <c r="I3418" s="12">
        <v>0</v>
      </c>
      <c r="J3418" s="12">
        <v>0</v>
      </c>
    </row>
    <row r="3419" spans="2:10" s="1" customFormat="1" ht="30.4" customHeight="1" x14ac:dyDescent="0.25">
      <c r="B3419" s="9" t="s">
        <v>26</v>
      </c>
      <c r="C3419" s="10" t="s">
        <v>16</v>
      </c>
      <c r="D3419" s="11">
        <v>44592</v>
      </c>
      <c r="E3419" s="11">
        <v>46752</v>
      </c>
      <c r="F3419" s="10" t="s">
        <v>17</v>
      </c>
      <c r="G3419" s="12">
        <v>25478.52</v>
      </c>
      <c r="H3419" s="12">
        <v>0</v>
      </c>
      <c r="I3419" s="12">
        <v>0</v>
      </c>
      <c r="J3419" s="12">
        <v>0</v>
      </c>
    </row>
    <row r="3420" spans="2:10" s="1" customFormat="1" ht="30.4" customHeight="1" x14ac:dyDescent="0.25">
      <c r="B3420" s="9" t="s">
        <v>26</v>
      </c>
      <c r="C3420" s="10" t="s">
        <v>16</v>
      </c>
      <c r="D3420" s="11">
        <v>44593</v>
      </c>
      <c r="E3420" s="11">
        <v>46387</v>
      </c>
      <c r="F3420" s="10" t="s">
        <v>17</v>
      </c>
      <c r="G3420" s="12">
        <v>863.4</v>
      </c>
      <c r="H3420" s="12">
        <v>0</v>
      </c>
      <c r="I3420" s="12">
        <v>0</v>
      </c>
      <c r="J3420" s="12">
        <v>0</v>
      </c>
    </row>
    <row r="3421" spans="2:10" s="1" customFormat="1" ht="30.4" customHeight="1" x14ac:dyDescent="0.25">
      <c r="B3421" s="9" t="s">
        <v>26</v>
      </c>
      <c r="C3421" s="10" t="s">
        <v>16</v>
      </c>
      <c r="D3421" s="11">
        <v>44599</v>
      </c>
      <c r="E3421" s="11">
        <v>46384</v>
      </c>
      <c r="F3421" s="10" t="s">
        <v>17</v>
      </c>
      <c r="G3421" s="12">
        <v>0</v>
      </c>
      <c r="H3421" s="12">
        <v>0</v>
      </c>
      <c r="I3421" s="12">
        <v>0</v>
      </c>
      <c r="J3421" s="12">
        <v>0</v>
      </c>
    </row>
    <row r="3422" spans="2:10" s="1" customFormat="1" ht="30.4" customHeight="1" x14ac:dyDescent="0.25">
      <c r="B3422" s="9" t="s">
        <v>26</v>
      </c>
      <c r="C3422" s="10" t="s">
        <v>16</v>
      </c>
      <c r="D3422" s="11">
        <v>44608</v>
      </c>
      <c r="E3422" s="11">
        <v>46387</v>
      </c>
      <c r="F3422" s="10" t="s">
        <v>17</v>
      </c>
      <c r="G3422" s="12">
        <v>35405.019999999997</v>
      </c>
      <c r="H3422" s="12">
        <v>0</v>
      </c>
      <c r="I3422" s="12">
        <v>0</v>
      </c>
      <c r="J3422" s="12">
        <v>0</v>
      </c>
    </row>
    <row r="3423" spans="2:10" s="1" customFormat="1" ht="30.4" customHeight="1" x14ac:dyDescent="0.25">
      <c r="B3423" s="9" t="s">
        <v>26</v>
      </c>
      <c r="C3423" s="10" t="s">
        <v>16</v>
      </c>
      <c r="D3423" s="11">
        <v>44621</v>
      </c>
      <c r="E3423" s="11">
        <v>46142</v>
      </c>
      <c r="F3423" s="10" t="s">
        <v>17</v>
      </c>
      <c r="G3423" s="12">
        <v>23366.62</v>
      </c>
      <c r="H3423" s="12">
        <v>0</v>
      </c>
      <c r="I3423" s="12">
        <v>0</v>
      </c>
      <c r="J3423" s="12">
        <v>0</v>
      </c>
    </row>
    <row r="3424" spans="2:10" s="1" customFormat="1" ht="30.4" customHeight="1" x14ac:dyDescent="0.25">
      <c r="B3424" s="9" t="s">
        <v>26</v>
      </c>
      <c r="C3424" s="10" t="s">
        <v>16</v>
      </c>
      <c r="D3424" s="11">
        <v>44652</v>
      </c>
      <c r="E3424" s="11">
        <v>46053</v>
      </c>
      <c r="F3424" s="10" t="s">
        <v>17</v>
      </c>
      <c r="G3424" s="12">
        <v>24590.87</v>
      </c>
      <c r="H3424" s="12">
        <v>0</v>
      </c>
      <c r="I3424" s="12">
        <v>0</v>
      </c>
      <c r="J3424" s="12">
        <v>0</v>
      </c>
    </row>
    <row r="3425" spans="2:10" s="1" customFormat="1" ht="30.4" customHeight="1" x14ac:dyDescent="0.25">
      <c r="B3425" s="9" t="s">
        <v>26</v>
      </c>
      <c r="C3425" s="10" t="s">
        <v>16</v>
      </c>
      <c r="D3425" s="11">
        <v>44693</v>
      </c>
      <c r="E3425" s="11">
        <v>46032</v>
      </c>
      <c r="F3425" s="10" t="s">
        <v>17</v>
      </c>
      <c r="G3425" s="12">
        <v>174.27</v>
      </c>
      <c r="H3425" s="12">
        <v>0</v>
      </c>
      <c r="I3425" s="12">
        <v>0</v>
      </c>
      <c r="J3425" s="12">
        <v>0</v>
      </c>
    </row>
    <row r="3426" spans="2:10" s="1" customFormat="1" ht="30.4" customHeight="1" x14ac:dyDescent="0.25">
      <c r="B3426" s="9" t="s">
        <v>26</v>
      </c>
      <c r="C3426" s="10" t="s">
        <v>16</v>
      </c>
      <c r="D3426" s="11">
        <v>44728</v>
      </c>
      <c r="E3426" s="11">
        <v>46752</v>
      </c>
      <c r="F3426" s="10" t="s">
        <v>17</v>
      </c>
      <c r="G3426" s="12">
        <v>17200</v>
      </c>
      <c r="H3426" s="12">
        <v>0</v>
      </c>
      <c r="I3426" s="12">
        <v>0</v>
      </c>
      <c r="J3426" s="12">
        <v>0</v>
      </c>
    </row>
    <row r="3427" spans="2:10" s="1" customFormat="1" ht="30.4" customHeight="1" x14ac:dyDescent="0.25">
      <c r="B3427" s="9" t="s">
        <v>26</v>
      </c>
      <c r="C3427" s="10" t="s">
        <v>16</v>
      </c>
      <c r="D3427" s="11">
        <v>44746</v>
      </c>
      <c r="E3427" s="11">
        <v>46112</v>
      </c>
      <c r="F3427" s="10" t="s">
        <v>17</v>
      </c>
      <c r="G3427" s="12">
        <v>3000</v>
      </c>
      <c r="H3427" s="12">
        <v>0</v>
      </c>
      <c r="I3427" s="12">
        <v>0</v>
      </c>
      <c r="J3427" s="12">
        <v>0</v>
      </c>
    </row>
    <row r="3428" spans="2:10" s="1" customFormat="1" ht="30.4" customHeight="1" x14ac:dyDescent="0.25">
      <c r="B3428" s="9" t="s">
        <v>26</v>
      </c>
      <c r="C3428" s="10" t="s">
        <v>16</v>
      </c>
      <c r="D3428" s="11">
        <v>44834</v>
      </c>
      <c r="E3428" s="11">
        <v>46387</v>
      </c>
      <c r="F3428" s="10" t="s">
        <v>17</v>
      </c>
      <c r="G3428" s="12">
        <v>3000</v>
      </c>
      <c r="H3428" s="12">
        <v>0</v>
      </c>
      <c r="I3428" s="12">
        <v>0</v>
      </c>
      <c r="J3428" s="12">
        <v>0</v>
      </c>
    </row>
    <row r="3429" spans="2:10" s="1" customFormat="1" ht="30.4" customHeight="1" x14ac:dyDescent="0.25">
      <c r="B3429" s="9" t="s">
        <v>26</v>
      </c>
      <c r="C3429" s="10" t="s">
        <v>16</v>
      </c>
      <c r="D3429" s="11">
        <v>44848</v>
      </c>
      <c r="E3429" s="11">
        <v>46387</v>
      </c>
      <c r="F3429" s="10" t="s">
        <v>17</v>
      </c>
      <c r="G3429" s="12">
        <v>2583</v>
      </c>
      <c r="H3429" s="12">
        <v>0</v>
      </c>
      <c r="I3429" s="12">
        <v>0</v>
      </c>
      <c r="J3429" s="12">
        <v>0</v>
      </c>
    </row>
    <row r="3430" spans="2:10" s="1" customFormat="1" ht="30.4" customHeight="1" x14ac:dyDescent="0.25">
      <c r="B3430" s="9" t="s">
        <v>26</v>
      </c>
      <c r="C3430" s="10" t="s">
        <v>16</v>
      </c>
      <c r="D3430" s="11">
        <v>44865</v>
      </c>
      <c r="E3430" s="11">
        <v>46752</v>
      </c>
      <c r="F3430" s="10" t="s">
        <v>17</v>
      </c>
      <c r="G3430" s="12">
        <v>21431</v>
      </c>
      <c r="H3430" s="12">
        <v>0</v>
      </c>
      <c r="I3430" s="12">
        <v>0</v>
      </c>
      <c r="J3430" s="12">
        <v>0</v>
      </c>
    </row>
    <row r="3431" spans="2:10" s="1" customFormat="1" ht="30.4" customHeight="1" x14ac:dyDescent="0.25">
      <c r="B3431" s="9" t="s">
        <v>26</v>
      </c>
      <c r="C3431" s="10" t="s">
        <v>16</v>
      </c>
      <c r="D3431" s="11">
        <v>44889</v>
      </c>
      <c r="E3431" s="11">
        <v>46053</v>
      </c>
      <c r="F3431" s="10" t="s">
        <v>17</v>
      </c>
      <c r="G3431" s="12">
        <v>3280.75</v>
      </c>
      <c r="H3431" s="12">
        <v>0</v>
      </c>
      <c r="I3431" s="12">
        <v>0</v>
      </c>
      <c r="J3431" s="12">
        <v>0</v>
      </c>
    </row>
    <row r="3432" spans="2:10" s="1" customFormat="1" ht="30.4" customHeight="1" x14ac:dyDescent="0.25">
      <c r="B3432" s="9" t="s">
        <v>26</v>
      </c>
      <c r="C3432" s="10" t="s">
        <v>16</v>
      </c>
      <c r="D3432" s="11">
        <v>44893</v>
      </c>
      <c r="E3432" s="11">
        <v>46387</v>
      </c>
      <c r="F3432" s="10" t="s">
        <v>17</v>
      </c>
      <c r="G3432" s="12">
        <v>89394</v>
      </c>
      <c r="H3432" s="12">
        <v>0</v>
      </c>
      <c r="I3432" s="12">
        <v>0</v>
      </c>
      <c r="J3432" s="12">
        <v>0</v>
      </c>
    </row>
    <row r="3433" spans="2:10" s="1" customFormat="1" ht="30.4" customHeight="1" x14ac:dyDescent="0.25">
      <c r="B3433" s="9" t="s">
        <v>26</v>
      </c>
      <c r="C3433" s="10" t="s">
        <v>16</v>
      </c>
      <c r="D3433" s="11">
        <v>44896</v>
      </c>
      <c r="E3433" s="11">
        <v>46386</v>
      </c>
      <c r="F3433" s="10" t="s">
        <v>17</v>
      </c>
      <c r="G3433" s="12">
        <v>0</v>
      </c>
      <c r="H3433" s="12">
        <v>0</v>
      </c>
      <c r="I3433" s="12">
        <v>0</v>
      </c>
      <c r="J3433" s="12">
        <v>0</v>
      </c>
    </row>
    <row r="3434" spans="2:10" s="1" customFormat="1" ht="30.4" customHeight="1" x14ac:dyDescent="0.25">
      <c r="B3434" s="9" t="s">
        <v>26</v>
      </c>
      <c r="C3434" s="10" t="s">
        <v>16</v>
      </c>
      <c r="D3434" s="11">
        <v>44896</v>
      </c>
      <c r="E3434" s="11">
        <v>46387</v>
      </c>
      <c r="F3434" s="10" t="s">
        <v>17</v>
      </c>
      <c r="G3434" s="12">
        <v>10418.709999999999</v>
      </c>
      <c r="H3434" s="12">
        <v>0</v>
      </c>
      <c r="I3434" s="12">
        <v>0</v>
      </c>
      <c r="J3434" s="12">
        <v>0</v>
      </c>
    </row>
    <row r="3435" spans="2:10" s="1" customFormat="1" ht="30.4" customHeight="1" x14ac:dyDescent="0.25">
      <c r="B3435" s="9" t="s">
        <v>26</v>
      </c>
      <c r="C3435" s="10" t="s">
        <v>16</v>
      </c>
      <c r="D3435" s="11">
        <v>44925</v>
      </c>
      <c r="E3435" s="11">
        <v>46053</v>
      </c>
      <c r="F3435" s="10" t="s">
        <v>17</v>
      </c>
      <c r="G3435" s="12">
        <v>3074.82</v>
      </c>
      <c r="H3435" s="12">
        <v>0</v>
      </c>
      <c r="I3435" s="12">
        <v>0</v>
      </c>
      <c r="J3435" s="12">
        <v>0</v>
      </c>
    </row>
    <row r="3436" spans="2:10" s="1" customFormat="1" ht="30.4" customHeight="1" x14ac:dyDescent="0.25">
      <c r="B3436" s="9" t="s">
        <v>26</v>
      </c>
      <c r="C3436" s="10" t="s">
        <v>16</v>
      </c>
      <c r="D3436" s="11">
        <v>44926</v>
      </c>
      <c r="E3436" s="11">
        <v>46387</v>
      </c>
      <c r="F3436" s="10" t="s">
        <v>17</v>
      </c>
      <c r="G3436" s="12">
        <v>154561.23000000001</v>
      </c>
      <c r="H3436" s="12">
        <v>0</v>
      </c>
      <c r="I3436" s="12">
        <v>0</v>
      </c>
      <c r="J3436" s="12">
        <v>0</v>
      </c>
    </row>
    <row r="3437" spans="2:10" s="1" customFormat="1" ht="30.4" customHeight="1" x14ac:dyDescent="0.25">
      <c r="B3437" s="9" t="s">
        <v>26</v>
      </c>
      <c r="C3437" s="10" t="s">
        <v>16</v>
      </c>
      <c r="D3437" s="11">
        <v>44926</v>
      </c>
      <c r="E3437" s="11">
        <v>46752</v>
      </c>
      <c r="F3437" s="10" t="s">
        <v>17</v>
      </c>
      <c r="G3437" s="12">
        <v>204.17</v>
      </c>
      <c r="H3437" s="12">
        <v>0</v>
      </c>
      <c r="I3437" s="12">
        <v>0</v>
      </c>
      <c r="J3437" s="12">
        <v>0</v>
      </c>
    </row>
    <row r="3438" spans="2:10" s="1" customFormat="1" ht="30.4" customHeight="1" x14ac:dyDescent="0.25">
      <c r="B3438" s="9" t="s">
        <v>26</v>
      </c>
      <c r="C3438" s="10" t="s">
        <v>16</v>
      </c>
      <c r="D3438" s="11">
        <v>44927</v>
      </c>
      <c r="E3438" s="11">
        <v>46023</v>
      </c>
      <c r="F3438" s="10" t="s">
        <v>17</v>
      </c>
      <c r="G3438" s="12">
        <v>240</v>
      </c>
      <c r="H3438" s="12">
        <v>0</v>
      </c>
      <c r="I3438" s="12">
        <v>0</v>
      </c>
      <c r="J3438" s="12">
        <v>0</v>
      </c>
    </row>
    <row r="3439" spans="2:10" s="1" customFormat="1" ht="30.4" customHeight="1" x14ac:dyDescent="0.25">
      <c r="B3439" s="9" t="s">
        <v>26</v>
      </c>
      <c r="C3439" s="10" t="s">
        <v>16</v>
      </c>
      <c r="D3439" s="11">
        <v>44927</v>
      </c>
      <c r="E3439" s="11">
        <v>46387</v>
      </c>
      <c r="F3439" s="10" t="s">
        <v>17</v>
      </c>
      <c r="G3439" s="12">
        <v>182036.08</v>
      </c>
      <c r="H3439" s="12">
        <v>0</v>
      </c>
      <c r="I3439" s="12">
        <v>0</v>
      </c>
      <c r="J3439" s="12">
        <v>0</v>
      </c>
    </row>
    <row r="3440" spans="2:10" s="1" customFormat="1" ht="30.4" customHeight="1" x14ac:dyDescent="0.25">
      <c r="B3440" s="9" t="s">
        <v>26</v>
      </c>
      <c r="C3440" s="10" t="s">
        <v>16</v>
      </c>
      <c r="D3440" s="11">
        <v>44927</v>
      </c>
      <c r="E3440" s="11">
        <v>46753</v>
      </c>
      <c r="F3440" s="10" t="s">
        <v>17</v>
      </c>
      <c r="G3440" s="12">
        <v>41593.74</v>
      </c>
      <c r="H3440" s="12">
        <v>0</v>
      </c>
      <c r="I3440" s="12">
        <v>0</v>
      </c>
      <c r="J3440" s="12">
        <v>0</v>
      </c>
    </row>
    <row r="3441" spans="2:10" s="1" customFormat="1" ht="30.4" customHeight="1" x14ac:dyDescent="0.25">
      <c r="B3441" s="9" t="s">
        <v>26</v>
      </c>
      <c r="C3441" s="10" t="s">
        <v>16</v>
      </c>
      <c r="D3441" s="11">
        <v>44927</v>
      </c>
      <c r="E3441" s="11">
        <v>47483</v>
      </c>
      <c r="F3441" s="10" t="s">
        <v>17</v>
      </c>
      <c r="G3441" s="12">
        <v>42084</v>
      </c>
      <c r="H3441" s="12">
        <v>0</v>
      </c>
      <c r="I3441" s="12">
        <v>0</v>
      </c>
      <c r="J3441" s="12">
        <v>0</v>
      </c>
    </row>
    <row r="3442" spans="2:10" s="1" customFormat="1" ht="30.4" customHeight="1" x14ac:dyDescent="0.25">
      <c r="B3442" s="9" t="s">
        <v>26</v>
      </c>
      <c r="C3442" s="10" t="s">
        <v>16</v>
      </c>
      <c r="D3442" s="11">
        <v>44927</v>
      </c>
      <c r="E3442" s="11">
        <v>47848</v>
      </c>
      <c r="F3442" s="10" t="s">
        <v>17</v>
      </c>
      <c r="G3442" s="12">
        <v>93412.43</v>
      </c>
      <c r="H3442" s="12">
        <v>0</v>
      </c>
      <c r="I3442" s="12">
        <v>0</v>
      </c>
      <c r="J3442" s="12">
        <v>0</v>
      </c>
    </row>
    <row r="3443" spans="2:10" s="1" customFormat="1" ht="30.4" customHeight="1" x14ac:dyDescent="0.25">
      <c r="B3443" s="9" t="s">
        <v>26</v>
      </c>
      <c r="C3443" s="10" t="s">
        <v>16</v>
      </c>
      <c r="D3443" s="11">
        <v>44927</v>
      </c>
      <c r="E3443" s="11">
        <v>48944</v>
      </c>
      <c r="F3443" s="10" t="s">
        <v>17</v>
      </c>
      <c r="G3443" s="12">
        <v>63083.68</v>
      </c>
      <c r="H3443" s="12">
        <v>0</v>
      </c>
      <c r="I3443" s="12">
        <v>0</v>
      </c>
      <c r="J3443" s="12">
        <v>0</v>
      </c>
    </row>
    <row r="3444" spans="2:10" s="1" customFormat="1" ht="30.4" customHeight="1" x14ac:dyDescent="0.25">
      <c r="B3444" s="9" t="s">
        <v>26</v>
      </c>
      <c r="C3444" s="10" t="s">
        <v>16</v>
      </c>
      <c r="D3444" s="11">
        <v>44927</v>
      </c>
      <c r="E3444" s="11">
        <v>50663</v>
      </c>
      <c r="F3444" s="10" t="s">
        <v>17</v>
      </c>
      <c r="G3444" s="12">
        <v>28722.04</v>
      </c>
      <c r="H3444" s="12">
        <v>0</v>
      </c>
      <c r="I3444" s="12">
        <v>0</v>
      </c>
      <c r="J3444" s="12">
        <v>0</v>
      </c>
    </row>
    <row r="3445" spans="2:10" s="1" customFormat="1" ht="30.4" customHeight="1" x14ac:dyDescent="0.25">
      <c r="B3445" s="9" t="s">
        <v>26</v>
      </c>
      <c r="C3445" s="10" t="s">
        <v>16</v>
      </c>
      <c r="D3445" s="11">
        <v>45008</v>
      </c>
      <c r="E3445" s="11">
        <v>46387</v>
      </c>
      <c r="F3445" s="10" t="s">
        <v>17</v>
      </c>
      <c r="G3445" s="12">
        <v>42000</v>
      </c>
      <c r="H3445" s="12">
        <v>0</v>
      </c>
      <c r="I3445" s="12">
        <v>0</v>
      </c>
      <c r="J3445" s="12">
        <v>0</v>
      </c>
    </row>
    <row r="3446" spans="2:10" s="1" customFormat="1" ht="30.4" customHeight="1" x14ac:dyDescent="0.25">
      <c r="B3446" s="9" t="s">
        <v>26</v>
      </c>
      <c r="C3446" s="10" t="s">
        <v>16</v>
      </c>
      <c r="D3446" s="11">
        <v>45019</v>
      </c>
      <c r="E3446" s="11">
        <v>48672</v>
      </c>
      <c r="F3446" s="10" t="s">
        <v>17</v>
      </c>
      <c r="G3446" s="12">
        <v>7761</v>
      </c>
      <c r="H3446" s="12">
        <v>0</v>
      </c>
      <c r="I3446" s="12">
        <v>0</v>
      </c>
      <c r="J3446" s="12">
        <v>0</v>
      </c>
    </row>
    <row r="3447" spans="2:10" s="1" customFormat="1" ht="30.4" customHeight="1" x14ac:dyDescent="0.25">
      <c r="B3447" s="9" t="s">
        <v>26</v>
      </c>
      <c r="C3447" s="10" t="s">
        <v>16</v>
      </c>
      <c r="D3447" s="11">
        <v>45047</v>
      </c>
      <c r="E3447" s="11">
        <v>46112</v>
      </c>
      <c r="F3447" s="10" t="s">
        <v>17</v>
      </c>
      <c r="G3447" s="12">
        <v>8326.2800000000007</v>
      </c>
      <c r="H3447" s="12">
        <v>0</v>
      </c>
      <c r="I3447" s="12">
        <v>0</v>
      </c>
      <c r="J3447" s="12">
        <v>0</v>
      </c>
    </row>
    <row r="3448" spans="2:10" s="1" customFormat="1" ht="30.4" customHeight="1" x14ac:dyDescent="0.25">
      <c r="B3448" s="9" t="s">
        <v>26</v>
      </c>
      <c r="C3448" s="10" t="s">
        <v>16</v>
      </c>
      <c r="D3448" s="11">
        <v>45077</v>
      </c>
      <c r="E3448" s="11">
        <v>46538</v>
      </c>
      <c r="F3448" s="10" t="s">
        <v>17</v>
      </c>
      <c r="G3448" s="12">
        <v>21140</v>
      </c>
      <c r="H3448" s="12">
        <v>0</v>
      </c>
      <c r="I3448" s="12">
        <v>0</v>
      </c>
      <c r="J3448" s="12">
        <v>0</v>
      </c>
    </row>
    <row r="3449" spans="2:10" s="1" customFormat="1" ht="30.4" customHeight="1" x14ac:dyDescent="0.25">
      <c r="B3449" s="9" t="s">
        <v>26</v>
      </c>
      <c r="C3449" s="10" t="s">
        <v>16</v>
      </c>
      <c r="D3449" s="11">
        <v>45108</v>
      </c>
      <c r="E3449" s="11">
        <v>47118</v>
      </c>
      <c r="F3449" s="10" t="s">
        <v>17</v>
      </c>
      <c r="G3449" s="12">
        <v>116489.8</v>
      </c>
      <c r="H3449" s="12">
        <v>0</v>
      </c>
      <c r="I3449" s="12">
        <v>0</v>
      </c>
      <c r="J3449" s="12">
        <v>0</v>
      </c>
    </row>
    <row r="3450" spans="2:10" s="1" customFormat="1" ht="30.4" customHeight="1" x14ac:dyDescent="0.25">
      <c r="B3450" s="9" t="s">
        <v>26</v>
      </c>
      <c r="C3450" s="10" t="s">
        <v>16</v>
      </c>
      <c r="D3450" s="11">
        <v>45146</v>
      </c>
      <c r="E3450" s="11">
        <v>46053</v>
      </c>
      <c r="F3450" s="10" t="s">
        <v>17</v>
      </c>
      <c r="G3450" s="12">
        <v>2065.3200000000002</v>
      </c>
      <c r="H3450" s="12">
        <v>0</v>
      </c>
      <c r="I3450" s="12">
        <v>0</v>
      </c>
      <c r="J3450" s="12">
        <v>0</v>
      </c>
    </row>
    <row r="3451" spans="2:10" s="1" customFormat="1" ht="30.4" customHeight="1" x14ac:dyDescent="0.25">
      <c r="B3451" s="9" t="s">
        <v>26</v>
      </c>
      <c r="C3451" s="10" t="s">
        <v>16</v>
      </c>
      <c r="D3451" s="11">
        <v>45172</v>
      </c>
      <c r="E3451" s="11">
        <v>46752</v>
      </c>
      <c r="F3451" s="10" t="s">
        <v>17</v>
      </c>
      <c r="G3451" s="12">
        <v>14580</v>
      </c>
      <c r="H3451" s="12">
        <v>0</v>
      </c>
      <c r="I3451" s="12">
        <v>0</v>
      </c>
      <c r="J3451" s="12">
        <v>0</v>
      </c>
    </row>
    <row r="3452" spans="2:10" s="1" customFormat="1" ht="30.4" customHeight="1" x14ac:dyDescent="0.25">
      <c r="B3452" s="9" t="s">
        <v>26</v>
      </c>
      <c r="C3452" s="10" t="s">
        <v>16</v>
      </c>
      <c r="D3452" s="11">
        <v>45181</v>
      </c>
      <c r="E3452" s="11">
        <v>53980</v>
      </c>
      <c r="F3452" s="10" t="s">
        <v>17</v>
      </c>
      <c r="G3452" s="12">
        <v>19918.060000000001</v>
      </c>
      <c r="H3452" s="12">
        <v>0</v>
      </c>
      <c r="I3452" s="12">
        <v>0</v>
      </c>
      <c r="J3452" s="12">
        <v>0</v>
      </c>
    </row>
    <row r="3453" spans="2:10" s="1" customFormat="1" ht="30.4" customHeight="1" x14ac:dyDescent="0.25">
      <c r="B3453" s="9" t="s">
        <v>26</v>
      </c>
      <c r="C3453" s="10" t="s">
        <v>16</v>
      </c>
      <c r="D3453" s="11">
        <v>45246</v>
      </c>
      <c r="E3453" s="11">
        <v>47026</v>
      </c>
      <c r="F3453" s="10" t="s">
        <v>17</v>
      </c>
      <c r="G3453" s="12">
        <v>60.3</v>
      </c>
      <c r="H3453" s="12">
        <v>0</v>
      </c>
      <c r="I3453" s="12">
        <v>0</v>
      </c>
      <c r="J3453" s="12">
        <v>0</v>
      </c>
    </row>
    <row r="3454" spans="2:10" s="1" customFormat="1" ht="30.4" customHeight="1" x14ac:dyDescent="0.25">
      <c r="B3454" s="9" t="s">
        <v>26</v>
      </c>
      <c r="C3454" s="10" t="s">
        <v>16</v>
      </c>
      <c r="D3454" s="11">
        <v>45261</v>
      </c>
      <c r="E3454" s="11"/>
      <c r="F3454" s="10" t="s">
        <v>17</v>
      </c>
      <c r="G3454" s="12">
        <v>107634</v>
      </c>
      <c r="H3454" s="12">
        <v>0</v>
      </c>
      <c r="I3454" s="12">
        <v>0</v>
      </c>
      <c r="J3454" s="12">
        <v>0</v>
      </c>
    </row>
    <row r="3455" spans="2:10" s="1" customFormat="1" ht="30.4" customHeight="1" x14ac:dyDescent="0.25">
      <c r="B3455" s="9" t="s">
        <v>26</v>
      </c>
      <c r="C3455" s="10" t="s">
        <v>16</v>
      </c>
      <c r="D3455" s="11">
        <v>45285</v>
      </c>
      <c r="E3455" s="11">
        <v>46053</v>
      </c>
      <c r="F3455" s="10" t="s">
        <v>17</v>
      </c>
      <c r="G3455" s="12">
        <v>39900</v>
      </c>
      <c r="H3455" s="12">
        <v>0</v>
      </c>
      <c r="I3455" s="12">
        <v>0</v>
      </c>
      <c r="J3455" s="12">
        <v>0</v>
      </c>
    </row>
    <row r="3456" spans="2:10" s="1" customFormat="1" ht="30.4" customHeight="1" x14ac:dyDescent="0.25">
      <c r="B3456" s="9" t="s">
        <v>26</v>
      </c>
      <c r="C3456" s="10" t="s">
        <v>16</v>
      </c>
      <c r="D3456" s="11">
        <v>45292</v>
      </c>
      <c r="E3456" s="11">
        <v>46037</v>
      </c>
      <c r="F3456" s="10" t="s">
        <v>17</v>
      </c>
      <c r="G3456" s="12">
        <v>21183.919999999998</v>
      </c>
      <c r="H3456" s="12">
        <v>0</v>
      </c>
      <c r="I3456" s="12">
        <v>0</v>
      </c>
      <c r="J3456" s="12">
        <v>0</v>
      </c>
    </row>
    <row r="3457" spans="2:10" s="1" customFormat="1" ht="30.4" customHeight="1" x14ac:dyDescent="0.25">
      <c r="B3457" s="9" t="s">
        <v>26</v>
      </c>
      <c r="C3457" s="10" t="s">
        <v>16</v>
      </c>
      <c r="D3457" s="11">
        <v>45292</v>
      </c>
      <c r="E3457" s="11">
        <v>46044</v>
      </c>
      <c r="F3457" s="10" t="s">
        <v>17</v>
      </c>
      <c r="G3457" s="12">
        <v>880</v>
      </c>
      <c r="H3457" s="12">
        <v>0</v>
      </c>
      <c r="I3457" s="12">
        <v>0</v>
      </c>
      <c r="J3457" s="12">
        <v>0</v>
      </c>
    </row>
    <row r="3458" spans="2:10" s="1" customFormat="1" ht="30.4" customHeight="1" x14ac:dyDescent="0.25">
      <c r="B3458" s="9" t="s">
        <v>26</v>
      </c>
      <c r="C3458" s="10" t="s">
        <v>16</v>
      </c>
      <c r="D3458" s="11">
        <v>45292</v>
      </c>
      <c r="E3458" s="11">
        <v>46053</v>
      </c>
      <c r="F3458" s="10" t="s">
        <v>17</v>
      </c>
      <c r="G3458" s="12">
        <v>1279.7</v>
      </c>
      <c r="H3458" s="12">
        <v>0</v>
      </c>
      <c r="I3458" s="12">
        <v>0</v>
      </c>
      <c r="J3458" s="12">
        <v>0</v>
      </c>
    </row>
    <row r="3459" spans="2:10" s="1" customFormat="1" ht="30.4" customHeight="1" x14ac:dyDescent="0.25">
      <c r="B3459" s="9" t="s">
        <v>26</v>
      </c>
      <c r="C3459" s="10" t="s">
        <v>16</v>
      </c>
      <c r="D3459" s="11">
        <v>45292</v>
      </c>
      <c r="E3459" s="11">
        <v>46387</v>
      </c>
      <c r="F3459" s="10" t="s">
        <v>17</v>
      </c>
      <c r="G3459" s="12">
        <v>209534.76</v>
      </c>
      <c r="H3459" s="12">
        <v>0</v>
      </c>
      <c r="I3459" s="12">
        <v>0</v>
      </c>
      <c r="J3459" s="12">
        <v>0</v>
      </c>
    </row>
    <row r="3460" spans="2:10" s="1" customFormat="1" ht="30.4" customHeight="1" x14ac:dyDescent="0.25">
      <c r="B3460" s="9" t="s">
        <v>26</v>
      </c>
      <c r="C3460" s="10" t="s">
        <v>16</v>
      </c>
      <c r="D3460" s="11">
        <v>45292</v>
      </c>
      <c r="E3460" s="11">
        <v>46387</v>
      </c>
      <c r="F3460" s="10" t="s">
        <v>19</v>
      </c>
      <c r="G3460" s="12">
        <v>1752</v>
      </c>
      <c r="H3460" s="12">
        <v>0</v>
      </c>
      <c r="I3460" s="12">
        <v>0</v>
      </c>
      <c r="J3460" s="12">
        <v>0</v>
      </c>
    </row>
    <row r="3461" spans="2:10" s="1" customFormat="1" ht="30.4" customHeight="1" x14ac:dyDescent="0.25">
      <c r="B3461" s="9" t="s">
        <v>26</v>
      </c>
      <c r="C3461" s="10" t="s">
        <v>16</v>
      </c>
      <c r="D3461" s="11">
        <v>45292</v>
      </c>
      <c r="E3461" s="11">
        <v>46752</v>
      </c>
      <c r="F3461" s="10" t="s">
        <v>17</v>
      </c>
      <c r="G3461" s="12">
        <v>11695.7</v>
      </c>
      <c r="H3461" s="12">
        <v>0</v>
      </c>
      <c r="I3461" s="12">
        <v>0</v>
      </c>
      <c r="J3461" s="12">
        <v>0</v>
      </c>
    </row>
    <row r="3462" spans="2:10" s="1" customFormat="1" ht="30.4" customHeight="1" x14ac:dyDescent="0.25">
      <c r="B3462" s="9" t="s">
        <v>26</v>
      </c>
      <c r="C3462" s="10" t="s">
        <v>16</v>
      </c>
      <c r="D3462" s="11">
        <v>45292</v>
      </c>
      <c r="E3462" s="11">
        <v>47118</v>
      </c>
      <c r="F3462" s="10" t="s">
        <v>17</v>
      </c>
      <c r="G3462" s="12">
        <v>30171.73</v>
      </c>
      <c r="H3462" s="12">
        <v>0</v>
      </c>
      <c r="I3462" s="12">
        <v>0</v>
      </c>
      <c r="J3462" s="12">
        <v>0</v>
      </c>
    </row>
    <row r="3463" spans="2:10" s="1" customFormat="1" ht="30.4" customHeight="1" x14ac:dyDescent="0.25">
      <c r="B3463" s="9" t="s">
        <v>26</v>
      </c>
      <c r="C3463" s="10" t="s">
        <v>16</v>
      </c>
      <c r="D3463" s="11">
        <v>45292</v>
      </c>
      <c r="E3463" s="11"/>
      <c r="F3463" s="10" t="s">
        <v>17</v>
      </c>
      <c r="G3463" s="12">
        <v>18429</v>
      </c>
      <c r="H3463" s="12">
        <v>0</v>
      </c>
      <c r="I3463" s="12">
        <v>0</v>
      </c>
      <c r="J3463" s="12">
        <v>0</v>
      </c>
    </row>
    <row r="3464" spans="2:10" s="1" customFormat="1" ht="30.4" customHeight="1" x14ac:dyDescent="0.25">
      <c r="B3464" s="9" t="s">
        <v>26</v>
      </c>
      <c r="C3464" s="10" t="s">
        <v>16</v>
      </c>
      <c r="D3464" s="11">
        <v>45310</v>
      </c>
      <c r="E3464" s="11">
        <v>46387</v>
      </c>
      <c r="F3464" s="10" t="s">
        <v>17</v>
      </c>
      <c r="G3464" s="12">
        <v>9291</v>
      </c>
      <c r="H3464" s="12">
        <v>0</v>
      </c>
      <c r="I3464" s="12">
        <v>0</v>
      </c>
      <c r="J3464" s="12">
        <v>0</v>
      </c>
    </row>
    <row r="3465" spans="2:10" s="1" customFormat="1" ht="30.4" customHeight="1" x14ac:dyDescent="0.25">
      <c r="B3465" s="9" t="s">
        <v>26</v>
      </c>
      <c r="C3465" s="10" t="s">
        <v>16</v>
      </c>
      <c r="D3465" s="11">
        <v>45322</v>
      </c>
      <c r="E3465" s="11">
        <v>46058</v>
      </c>
      <c r="F3465" s="10" t="s">
        <v>17</v>
      </c>
      <c r="G3465" s="12">
        <v>15372.24</v>
      </c>
      <c r="H3465" s="12">
        <v>0</v>
      </c>
      <c r="I3465" s="12">
        <v>0</v>
      </c>
      <c r="J3465" s="12">
        <v>0</v>
      </c>
    </row>
    <row r="3466" spans="2:10" s="1" customFormat="1" ht="30.4" customHeight="1" x14ac:dyDescent="0.25">
      <c r="B3466" s="9" t="s">
        <v>26</v>
      </c>
      <c r="C3466" s="10" t="s">
        <v>16</v>
      </c>
      <c r="D3466" s="11">
        <v>45334</v>
      </c>
      <c r="E3466" s="11">
        <v>46430</v>
      </c>
      <c r="F3466" s="10" t="s">
        <v>17</v>
      </c>
      <c r="G3466" s="12">
        <v>4744</v>
      </c>
      <c r="H3466" s="12">
        <v>0</v>
      </c>
      <c r="I3466" s="12">
        <v>0</v>
      </c>
      <c r="J3466" s="12">
        <v>0</v>
      </c>
    </row>
    <row r="3467" spans="2:10" s="1" customFormat="1" ht="30.4" customHeight="1" x14ac:dyDescent="0.25">
      <c r="B3467" s="9" t="s">
        <v>26</v>
      </c>
      <c r="C3467" s="10" t="s">
        <v>16</v>
      </c>
      <c r="D3467" s="11">
        <v>45383</v>
      </c>
      <c r="E3467" s="11">
        <v>46387</v>
      </c>
      <c r="F3467" s="10" t="s">
        <v>17</v>
      </c>
      <c r="G3467" s="12">
        <v>0</v>
      </c>
      <c r="H3467" s="12">
        <v>0</v>
      </c>
      <c r="I3467" s="12">
        <v>0</v>
      </c>
      <c r="J3467" s="12">
        <v>0</v>
      </c>
    </row>
    <row r="3468" spans="2:10" s="1" customFormat="1" ht="30.4" customHeight="1" x14ac:dyDescent="0.25">
      <c r="B3468" s="9" t="s">
        <v>26</v>
      </c>
      <c r="C3468" s="10" t="s">
        <v>16</v>
      </c>
      <c r="D3468" s="11">
        <v>45475</v>
      </c>
      <c r="E3468" s="11"/>
      <c r="F3468" s="10" t="s">
        <v>17</v>
      </c>
      <c r="G3468" s="12">
        <v>11095</v>
      </c>
      <c r="H3468" s="12">
        <v>0</v>
      </c>
      <c r="I3468" s="12">
        <v>0</v>
      </c>
      <c r="J3468" s="12">
        <v>0</v>
      </c>
    </row>
    <row r="3469" spans="2:10" s="1" customFormat="1" ht="30.4" customHeight="1" x14ac:dyDescent="0.25">
      <c r="B3469" s="9" t="s">
        <v>26</v>
      </c>
      <c r="C3469" s="10" t="s">
        <v>16</v>
      </c>
      <c r="D3469" s="11">
        <v>45565</v>
      </c>
      <c r="E3469" s="11">
        <v>46053</v>
      </c>
      <c r="F3469" s="10" t="s">
        <v>17</v>
      </c>
      <c r="G3469" s="12">
        <v>4000</v>
      </c>
      <c r="H3469" s="12">
        <v>0</v>
      </c>
      <c r="I3469" s="12">
        <v>0</v>
      </c>
      <c r="J3469" s="12">
        <v>0</v>
      </c>
    </row>
    <row r="3470" spans="2:10" s="1" customFormat="1" ht="30.4" customHeight="1" x14ac:dyDescent="0.25">
      <c r="B3470" s="9" t="s">
        <v>26</v>
      </c>
      <c r="C3470" s="10" t="s">
        <v>16</v>
      </c>
      <c r="D3470" s="11">
        <v>45593</v>
      </c>
      <c r="E3470" s="11">
        <v>46023</v>
      </c>
      <c r="F3470" s="10" t="s">
        <v>17</v>
      </c>
      <c r="G3470" s="12">
        <v>10000</v>
      </c>
      <c r="H3470" s="12">
        <v>0</v>
      </c>
      <c r="I3470" s="12">
        <v>0</v>
      </c>
      <c r="J3470" s="12">
        <v>0</v>
      </c>
    </row>
    <row r="3471" spans="2:10" s="1" customFormat="1" ht="30.4" customHeight="1" x14ac:dyDescent="0.25">
      <c r="B3471" s="9" t="s">
        <v>26</v>
      </c>
      <c r="C3471" s="10" t="s">
        <v>16</v>
      </c>
      <c r="D3471" s="11">
        <v>45596</v>
      </c>
      <c r="E3471" s="11">
        <v>49248</v>
      </c>
      <c r="F3471" s="10" t="s">
        <v>17</v>
      </c>
      <c r="G3471" s="12">
        <v>6210</v>
      </c>
      <c r="H3471" s="12">
        <v>0</v>
      </c>
      <c r="I3471" s="12">
        <v>0</v>
      </c>
      <c r="J3471" s="12">
        <v>0</v>
      </c>
    </row>
    <row r="3472" spans="2:10" s="1" customFormat="1" ht="30.4" customHeight="1" x14ac:dyDescent="0.25">
      <c r="B3472" s="9" t="s">
        <v>26</v>
      </c>
      <c r="C3472" s="10" t="s">
        <v>16</v>
      </c>
      <c r="D3472" s="11">
        <v>45637</v>
      </c>
      <c r="E3472" s="11">
        <v>46387</v>
      </c>
      <c r="F3472" s="10" t="s">
        <v>17</v>
      </c>
      <c r="G3472" s="12">
        <v>6999</v>
      </c>
      <c r="H3472" s="12">
        <v>0</v>
      </c>
      <c r="I3472" s="12">
        <v>0</v>
      </c>
      <c r="J3472" s="12">
        <v>0</v>
      </c>
    </row>
    <row r="3473" spans="2:10" s="1" customFormat="1" ht="30.4" customHeight="1" x14ac:dyDescent="0.25">
      <c r="B3473" s="9" t="s">
        <v>26</v>
      </c>
      <c r="C3473" s="10" t="s">
        <v>16</v>
      </c>
      <c r="D3473" s="11">
        <v>45645</v>
      </c>
      <c r="E3473" s="11">
        <v>46984</v>
      </c>
      <c r="F3473" s="10" t="s">
        <v>17</v>
      </c>
      <c r="G3473" s="12">
        <v>73000</v>
      </c>
      <c r="H3473" s="12">
        <v>0</v>
      </c>
      <c r="I3473" s="12">
        <v>0</v>
      </c>
      <c r="J3473" s="12">
        <v>0</v>
      </c>
    </row>
    <row r="3474" spans="2:10" s="1" customFormat="1" ht="30.4" customHeight="1" x14ac:dyDescent="0.25">
      <c r="B3474" s="9" t="s">
        <v>26</v>
      </c>
      <c r="C3474" s="10" t="s">
        <v>16</v>
      </c>
      <c r="D3474" s="11">
        <v>45656</v>
      </c>
      <c r="E3474" s="11">
        <v>46053</v>
      </c>
      <c r="F3474" s="10" t="s">
        <v>17</v>
      </c>
      <c r="G3474" s="12">
        <v>19764</v>
      </c>
      <c r="H3474" s="12">
        <v>0</v>
      </c>
      <c r="I3474" s="12">
        <v>0</v>
      </c>
      <c r="J3474" s="12">
        <v>0</v>
      </c>
    </row>
    <row r="3475" spans="2:10" s="1" customFormat="1" ht="30.4" customHeight="1" x14ac:dyDescent="0.25">
      <c r="B3475" s="9" t="s">
        <v>26</v>
      </c>
      <c r="C3475" s="10" t="s">
        <v>16</v>
      </c>
      <c r="D3475" s="11">
        <v>45657</v>
      </c>
      <c r="E3475" s="11">
        <v>46043</v>
      </c>
      <c r="F3475" s="10" t="s">
        <v>17</v>
      </c>
      <c r="G3475" s="12">
        <v>0</v>
      </c>
      <c r="H3475" s="12">
        <v>0</v>
      </c>
      <c r="I3475" s="12">
        <v>0</v>
      </c>
      <c r="J3475" s="12">
        <v>0</v>
      </c>
    </row>
    <row r="3476" spans="2:10" s="1" customFormat="1" ht="30.4" customHeight="1" x14ac:dyDescent="0.25">
      <c r="B3476" s="9" t="s">
        <v>26</v>
      </c>
      <c r="C3476" s="10" t="s">
        <v>16</v>
      </c>
      <c r="D3476" s="11">
        <v>45657</v>
      </c>
      <c r="E3476" s="11">
        <v>46387</v>
      </c>
      <c r="F3476" s="10" t="s">
        <v>17</v>
      </c>
      <c r="G3476" s="12">
        <v>4710.26</v>
      </c>
      <c r="H3476" s="12">
        <v>0</v>
      </c>
      <c r="I3476" s="12">
        <v>0</v>
      </c>
      <c r="J3476" s="12">
        <v>0</v>
      </c>
    </row>
    <row r="3477" spans="2:10" s="1" customFormat="1" ht="30.4" customHeight="1" x14ac:dyDescent="0.25">
      <c r="B3477" s="9" t="s">
        <v>26</v>
      </c>
      <c r="C3477" s="10" t="s">
        <v>16</v>
      </c>
      <c r="D3477" s="11">
        <v>45658</v>
      </c>
      <c r="E3477" s="11">
        <v>46022</v>
      </c>
      <c r="F3477" s="10" t="s">
        <v>17</v>
      </c>
      <c r="G3477" s="12">
        <v>13243.28</v>
      </c>
      <c r="H3477" s="12">
        <v>0</v>
      </c>
      <c r="I3477" s="12">
        <v>0</v>
      </c>
      <c r="J3477" s="12">
        <v>0</v>
      </c>
    </row>
    <row r="3478" spans="2:10" s="1" customFormat="1" ht="30.4" customHeight="1" x14ac:dyDescent="0.25">
      <c r="B3478" s="9" t="s">
        <v>26</v>
      </c>
      <c r="C3478" s="10" t="s">
        <v>16</v>
      </c>
      <c r="D3478" s="11">
        <v>45658</v>
      </c>
      <c r="E3478" s="11">
        <v>46023</v>
      </c>
      <c r="F3478" s="10" t="s">
        <v>17</v>
      </c>
      <c r="G3478" s="12">
        <v>498552.7</v>
      </c>
      <c r="H3478" s="12">
        <v>0</v>
      </c>
      <c r="I3478" s="12">
        <v>0</v>
      </c>
      <c r="J3478" s="12">
        <v>0</v>
      </c>
    </row>
    <row r="3479" spans="2:10" s="1" customFormat="1" ht="30.4" customHeight="1" x14ac:dyDescent="0.25">
      <c r="B3479" s="9" t="s">
        <v>26</v>
      </c>
      <c r="C3479" s="10" t="s">
        <v>16</v>
      </c>
      <c r="D3479" s="11">
        <v>45658</v>
      </c>
      <c r="E3479" s="11">
        <v>46023</v>
      </c>
      <c r="F3479" s="10" t="s">
        <v>19</v>
      </c>
      <c r="G3479" s="12">
        <v>10000</v>
      </c>
      <c r="H3479" s="12">
        <v>0</v>
      </c>
      <c r="I3479" s="12">
        <v>0</v>
      </c>
      <c r="J3479" s="12">
        <v>0</v>
      </c>
    </row>
    <row r="3480" spans="2:10" s="1" customFormat="1" ht="30.4" customHeight="1" x14ac:dyDescent="0.25">
      <c r="B3480" s="9" t="s">
        <v>26</v>
      </c>
      <c r="C3480" s="10" t="s">
        <v>16</v>
      </c>
      <c r="D3480" s="11">
        <v>45658</v>
      </c>
      <c r="E3480" s="11">
        <v>46037</v>
      </c>
      <c r="F3480" s="10" t="s">
        <v>17</v>
      </c>
      <c r="G3480" s="12">
        <v>9158.1200000000008</v>
      </c>
      <c r="H3480" s="12">
        <v>0</v>
      </c>
      <c r="I3480" s="12">
        <v>0</v>
      </c>
      <c r="J3480" s="12">
        <v>0</v>
      </c>
    </row>
    <row r="3481" spans="2:10" s="1" customFormat="1" ht="30.4" customHeight="1" x14ac:dyDescent="0.25">
      <c r="B3481" s="9" t="s">
        <v>26</v>
      </c>
      <c r="C3481" s="10" t="s">
        <v>16</v>
      </c>
      <c r="D3481" s="11">
        <v>45658</v>
      </c>
      <c r="E3481" s="11">
        <v>46043</v>
      </c>
      <c r="F3481" s="10" t="s">
        <v>17</v>
      </c>
      <c r="G3481" s="12">
        <v>0</v>
      </c>
      <c r="H3481" s="12">
        <v>0</v>
      </c>
      <c r="I3481" s="12">
        <v>0</v>
      </c>
      <c r="J3481" s="12">
        <v>0</v>
      </c>
    </row>
    <row r="3482" spans="2:10" s="1" customFormat="1" ht="30.4" customHeight="1" x14ac:dyDescent="0.25">
      <c r="B3482" s="9" t="s">
        <v>26</v>
      </c>
      <c r="C3482" s="10" t="s">
        <v>16</v>
      </c>
      <c r="D3482" s="11">
        <v>45658</v>
      </c>
      <c r="E3482" s="11">
        <v>46047</v>
      </c>
      <c r="F3482" s="10" t="s">
        <v>17</v>
      </c>
      <c r="G3482" s="12">
        <v>0</v>
      </c>
      <c r="H3482" s="12">
        <v>0</v>
      </c>
      <c r="I3482" s="12">
        <v>0</v>
      </c>
      <c r="J3482" s="12">
        <v>0</v>
      </c>
    </row>
    <row r="3483" spans="2:10" s="1" customFormat="1" ht="30.4" customHeight="1" x14ac:dyDescent="0.25">
      <c r="B3483" s="9" t="s">
        <v>26</v>
      </c>
      <c r="C3483" s="10" t="s">
        <v>16</v>
      </c>
      <c r="D3483" s="11">
        <v>45658</v>
      </c>
      <c r="E3483" s="11">
        <v>46052</v>
      </c>
      <c r="F3483" s="10" t="s">
        <v>17</v>
      </c>
      <c r="G3483" s="12">
        <v>144</v>
      </c>
      <c r="H3483" s="12">
        <v>0</v>
      </c>
      <c r="I3483" s="12">
        <v>0</v>
      </c>
      <c r="J3483" s="12">
        <v>0</v>
      </c>
    </row>
    <row r="3484" spans="2:10" s="1" customFormat="1" ht="30.4" customHeight="1" x14ac:dyDescent="0.25">
      <c r="B3484" s="9" t="s">
        <v>26</v>
      </c>
      <c r="C3484" s="10" t="s">
        <v>16</v>
      </c>
      <c r="D3484" s="11">
        <v>45658</v>
      </c>
      <c r="E3484" s="11">
        <v>46053</v>
      </c>
      <c r="F3484" s="10" t="s">
        <v>17</v>
      </c>
      <c r="G3484" s="12">
        <v>506047</v>
      </c>
      <c r="H3484" s="12">
        <v>0</v>
      </c>
      <c r="I3484" s="12">
        <v>0</v>
      </c>
      <c r="J3484" s="12">
        <v>0</v>
      </c>
    </row>
    <row r="3485" spans="2:10" s="1" customFormat="1" ht="30.4" customHeight="1" x14ac:dyDescent="0.25">
      <c r="B3485" s="9" t="s">
        <v>26</v>
      </c>
      <c r="C3485" s="10" t="s">
        <v>16</v>
      </c>
      <c r="D3485" s="11">
        <v>45658</v>
      </c>
      <c r="E3485" s="11">
        <v>46058</v>
      </c>
      <c r="F3485" s="10" t="s">
        <v>17</v>
      </c>
      <c r="G3485" s="12">
        <v>12217.86</v>
      </c>
      <c r="H3485" s="12">
        <v>0</v>
      </c>
      <c r="I3485" s="12">
        <v>0</v>
      </c>
      <c r="J3485" s="12">
        <v>0</v>
      </c>
    </row>
    <row r="3486" spans="2:10" s="1" customFormat="1" ht="30.4" customHeight="1" x14ac:dyDescent="0.25">
      <c r="B3486" s="9" t="s">
        <v>26</v>
      </c>
      <c r="C3486" s="10" t="s">
        <v>16</v>
      </c>
      <c r="D3486" s="11">
        <v>45658</v>
      </c>
      <c r="E3486" s="11">
        <v>46063</v>
      </c>
      <c r="F3486" s="10" t="s">
        <v>17</v>
      </c>
      <c r="G3486" s="12">
        <v>31638.6</v>
      </c>
      <c r="H3486" s="12">
        <v>0</v>
      </c>
      <c r="I3486" s="12">
        <v>0</v>
      </c>
      <c r="J3486" s="12">
        <v>0</v>
      </c>
    </row>
    <row r="3487" spans="2:10" s="1" customFormat="1" ht="30.4" customHeight="1" x14ac:dyDescent="0.25">
      <c r="B3487" s="9" t="s">
        <v>26</v>
      </c>
      <c r="C3487" s="10" t="s">
        <v>16</v>
      </c>
      <c r="D3487" s="11">
        <v>45658</v>
      </c>
      <c r="E3487" s="11">
        <v>46112</v>
      </c>
      <c r="F3487" s="10" t="s">
        <v>17</v>
      </c>
      <c r="G3487" s="12">
        <v>0</v>
      </c>
      <c r="H3487" s="12">
        <v>0</v>
      </c>
      <c r="I3487" s="12">
        <v>0</v>
      </c>
      <c r="J3487" s="12">
        <v>0</v>
      </c>
    </row>
    <row r="3488" spans="2:10" s="1" customFormat="1" ht="30.4" customHeight="1" x14ac:dyDescent="0.25">
      <c r="B3488" s="9" t="s">
        <v>26</v>
      </c>
      <c r="C3488" s="10" t="s">
        <v>16</v>
      </c>
      <c r="D3488" s="11">
        <v>45658</v>
      </c>
      <c r="E3488" s="11">
        <v>46387</v>
      </c>
      <c r="F3488" s="10" t="s">
        <v>17</v>
      </c>
      <c r="G3488" s="12">
        <v>490349.32</v>
      </c>
      <c r="H3488" s="12">
        <v>0</v>
      </c>
      <c r="I3488" s="12">
        <v>0</v>
      </c>
      <c r="J3488" s="12">
        <v>0</v>
      </c>
    </row>
    <row r="3489" spans="2:10" s="1" customFormat="1" ht="30.4" customHeight="1" x14ac:dyDescent="0.25">
      <c r="B3489" s="9" t="s">
        <v>26</v>
      </c>
      <c r="C3489" s="10" t="s">
        <v>16</v>
      </c>
      <c r="D3489" s="11">
        <v>45658</v>
      </c>
      <c r="E3489" s="11">
        <v>46752</v>
      </c>
      <c r="F3489" s="10" t="s">
        <v>17</v>
      </c>
      <c r="G3489" s="12">
        <v>23319.119999999999</v>
      </c>
      <c r="H3489" s="12">
        <v>0</v>
      </c>
      <c r="I3489" s="12">
        <v>0</v>
      </c>
      <c r="J3489" s="12">
        <v>0</v>
      </c>
    </row>
    <row r="3490" spans="2:10" s="1" customFormat="1" ht="30.4" customHeight="1" x14ac:dyDescent="0.25">
      <c r="B3490" s="9" t="s">
        <v>26</v>
      </c>
      <c r="C3490" s="10" t="s">
        <v>16</v>
      </c>
      <c r="D3490" s="11">
        <v>45658</v>
      </c>
      <c r="E3490" s="11"/>
      <c r="F3490" s="10" t="s">
        <v>17</v>
      </c>
      <c r="G3490" s="12">
        <v>64848.66</v>
      </c>
      <c r="H3490" s="12">
        <v>0</v>
      </c>
      <c r="I3490" s="12">
        <v>0</v>
      </c>
      <c r="J3490" s="12">
        <v>0</v>
      </c>
    </row>
    <row r="3491" spans="2:10" s="1" customFormat="1" ht="30.4" customHeight="1" x14ac:dyDescent="0.25">
      <c r="B3491" s="9" t="s">
        <v>26</v>
      </c>
      <c r="C3491" s="10" t="s">
        <v>16</v>
      </c>
      <c r="D3491" s="11">
        <v>45687</v>
      </c>
      <c r="E3491" s="11">
        <v>46387</v>
      </c>
      <c r="F3491" s="10" t="s">
        <v>17</v>
      </c>
      <c r="G3491" s="12">
        <v>10000</v>
      </c>
      <c r="H3491" s="12">
        <v>0</v>
      </c>
      <c r="I3491" s="12">
        <v>0</v>
      </c>
      <c r="J3491" s="12">
        <v>0</v>
      </c>
    </row>
    <row r="3492" spans="2:10" s="1" customFormat="1" ht="30.4" customHeight="1" x14ac:dyDescent="0.25">
      <c r="B3492" s="9" t="s">
        <v>26</v>
      </c>
      <c r="C3492" s="10" t="s">
        <v>16</v>
      </c>
      <c r="D3492" s="11">
        <v>45688</v>
      </c>
      <c r="E3492" s="11">
        <v>46052</v>
      </c>
      <c r="F3492" s="10" t="s">
        <v>17</v>
      </c>
      <c r="G3492" s="12">
        <v>69440.850000000006</v>
      </c>
      <c r="H3492" s="12">
        <v>0</v>
      </c>
      <c r="I3492" s="12">
        <v>0</v>
      </c>
      <c r="J3492" s="12">
        <v>0</v>
      </c>
    </row>
    <row r="3493" spans="2:10" s="1" customFormat="1" ht="30.4" customHeight="1" x14ac:dyDescent="0.25">
      <c r="B3493" s="9" t="s">
        <v>26</v>
      </c>
      <c r="C3493" s="10" t="s">
        <v>16</v>
      </c>
      <c r="D3493" s="11">
        <v>45706</v>
      </c>
      <c r="E3493" s="11">
        <v>46071</v>
      </c>
      <c r="F3493" s="10" t="s">
        <v>17</v>
      </c>
      <c r="G3493" s="12">
        <v>2000</v>
      </c>
      <c r="H3493" s="12">
        <v>0</v>
      </c>
      <c r="I3493" s="12">
        <v>0</v>
      </c>
      <c r="J3493" s="12">
        <v>0</v>
      </c>
    </row>
    <row r="3494" spans="2:10" s="1" customFormat="1" ht="30.4" customHeight="1" x14ac:dyDescent="0.25">
      <c r="B3494" s="9" t="s">
        <v>26</v>
      </c>
      <c r="C3494" s="10" t="s">
        <v>16</v>
      </c>
      <c r="D3494" s="11">
        <v>45708</v>
      </c>
      <c r="E3494" s="11">
        <v>46053</v>
      </c>
      <c r="F3494" s="10" t="s">
        <v>17</v>
      </c>
      <c r="G3494" s="12">
        <v>1020.98</v>
      </c>
      <c r="H3494" s="12">
        <v>0</v>
      </c>
      <c r="I3494" s="12">
        <v>0</v>
      </c>
      <c r="J3494" s="12">
        <v>0</v>
      </c>
    </row>
    <row r="3495" spans="2:10" s="1" customFormat="1" ht="30.4" customHeight="1" x14ac:dyDescent="0.25">
      <c r="B3495" s="9" t="s">
        <v>26</v>
      </c>
      <c r="C3495" s="10" t="s">
        <v>16</v>
      </c>
      <c r="D3495" s="11">
        <v>45708</v>
      </c>
      <c r="E3495" s="11">
        <v>46861</v>
      </c>
      <c r="F3495" s="10" t="s">
        <v>17</v>
      </c>
      <c r="G3495" s="12">
        <v>3000</v>
      </c>
      <c r="H3495" s="12">
        <v>0</v>
      </c>
      <c r="I3495" s="12">
        <v>0</v>
      </c>
      <c r="J3495" s="12">
        <v>0</v>
      </c>
    </row>
    <row r="3496" spans="2:10" s="1" customFormat="1" ht="30.4" customHeight="1" x14ac:dyDescent="0.25">
      <c r="B3496" s="9" t="s">
        <v>26</v>
      </c>
      <c r="C3496" s="10" t="s">
        <v>16</v>
      </c>
      <c r="D3496" s="11">
        <v>45719</v>
      </c>
      <c r="E3496" s="11">
        <v>55153</v>
      </c>
      <c r="F3496" s="10" t="s">
        <v>17</v>
      </c>
      <c r="G3496" s="12">
        <v>20000</v>
      </c>
      <c r="H3496" s="12">
        <v>0</v>
      </c>
      <c r="I3496" s="12">
        <v>0</v>
      </c>
      <c r="J3496" s="12">
        <v>0</v>
      </c>
    </row>
    <row r="3497" spans="2:10" s="1" customFormat="1" ht="30.4" customHeight="1" x14ac:dyDescent="0.25">
      <c r="B3497" s="9" t="s">
        <v>26</v>
      </c>
      <c r="C3497" s="10" t="s">
        <v>16</v>
      </c>
      <c r="D3497" s="11">
        <v>45735</v>
      </c>
      <c r="E3497" s="11">
        <v>47573</v>
      </c>
      <c r="F3497" s="10" t="s">
        <v>17</v>
      </c>
      <c r="G3497" s="12">
        <v>47.64</v>
      </c>
      <c r="H3497" s="12">
        <v>0</v>
      </c>
      <c r="I3497" s="12">
        <v>0</v>
      </c>
      <c r="J3497" s="12">
        <v>0</v>
      </c>
    </row>
    <row r="3498" spans="2:10" s="1" customFormat="1" ht="30.4" customHeight="1" x14ac:dyDescent="0.25">
      <c r="B3498" s="9" t="s">
        <v>26</v>
      </c>
      <c r="C3498" s="10" t="s">
        <v>16</v>
      </c>
      <c r="D3498" s="11">
        <v>45737</v>
      </c>
      <c r="E3498" s="11">
        <v>46387</v>
      </c>
      <c r="F3498" s="10" t="s">
        <v>17</v>
      </c>
      <c r="G3498" s="12">
        <v>172619.21</v>
      </c>
      <c r="H3498" s="12">
        <v>0</v>
      </c>
      <c r="I3498" s="12">
        <v>0</v>
      </c>
      <c r="J3498" s="12">
        <v>0</v>
      </c>
    </row>
    <row r="3499" spans="2:10" s="1" customFormat="1" ht="30.4" customHeight="1" x14ac:dyDescent="0.25">
      <c r="B3499" s="9" t="s">
        <v>26</v>
      </c>
      <c r="C3499" s="10" t="s">
        <v>16</v>
      </c>
      <c r="D3499" s="11">
        <v>45770</v>
      </c>
      <c r="E3499" s="11">
        <v>46266</v>
      </c>
      <c r="F3499" s="10" t="s">
        <v>17</v>
      </c>
      <c r="G3499" s="12">
        <v>32409.59</v>
      </c>
      <c r="H3499" s="12">
        <v>0</v>
      </c>
      <c r="I3499" s="12">
        <v>0</v>
      </c>
      <c r="J3499" s="12">
        <v>0</v>
      </c>
    </row>
    <row r="3500" spans="2:10" s="1" customFormat="1" ht="30.4" customHeight="1" x14ac:dyDescent="0.25">
      <c r="B3500" s="9" t="s">
        <v>26</v>
      </c>
      <c r="C3500" s="10" t="s">
        <v>16</v>
      </c>
      <c r="D3500" s="11">
        <v>45775</v>
      </c>
      <c r="E3500" s="11">
        <v>46053</v>
      </c>
      <c r="F3500" s="10" t="s">
        <v>17</v>
      </c>
      <c r="G3500" s="12">
        <v>29197.17</v>
      </c>
      <c r="H3500" s="12">
        <v>0</v>
      </c>
      <c r="I3500" s="12">
        <v>0</v>
      </c>
      <c r="J3500" s="12">
        <v>0</v>
      </c>
    </row>
    <row r="3501" spans="2:10" s="1" customFormat="1" ht="30.4" customHeight="1" x14ac:dyDescent="0.25">
      <c r="B3501" s="9" t="s">
        <v>26</v>
      </c>
      <c r="C3501" s="10" t="s">
        <v>16</v>
      </c>
      <c r="D3501" s="11">
        <v>45799</v>
      </c>
      <c r="E3501" s="11">
        <v>46071</v>
      </c>
      <c r="F3501" s="10" t="s">
        <v>17</v>
      </c>
      <c r="G3501" s="12">
        <v>68263.5</v>
      </c>
      <c r="H3501" s="12">
        <v>0</v>
      </c>
      <c r="I3501" s="12">
        <v>0</v>
      </c>
      <c r="J3501" s="12">
        <v>0</v>
      </c>
    </row>
    <row r="3502" spans="2:10" s="1" customFormat="1" ht="30.4" customHeight="1" x14ac:dyDescent="0.25">
      <c r="B3502" s="9" t="s">
        <v>26</v>
      </c>
      <c r="C3502" s="10" t="s">
        <v>16</v>
      </c>
      <c r="D3502" s="11">
        <v>45808</v>
      </c>
      <c r="E3502" s="11">
        <v>46053</v>
      </c>
      <c r="F3502" s="10" t="s">
        <v>17</v>
      </c>
      <c r="G3502" s="12">
        <v>19323.5</v>
      </c>
      <c r="H3502" s="12">
        <v>0</v>
      </c>
      <c r="I3502" s="12">
        <v>0</v>
      </c>
      <c r="J3502" s="12">
        <v>0</v>
      </c>
    </row>
    <row r="3503" spans="2:10" s="1" customFormat="1" ht="30.4" customHeight="1" x14ac:dyDescent="0.25">
      <c r="B3503" s="9" t="s">
        <v>26</v>
      </c>
      <c r="C3503" s="10" t="s">
        <v>16</v>
      </c>
      <c r="D3503" s="11">
        <v>45826</v>
      </c>
      <c r="E3503" s="11">
        <v>46203</v>
      </c>
      <c r="F3503" s="10" t="s">
        <v>17</v>
      </c>
      <c r="G3503" s="12">
        <v>26364.28</v>
      </c>
      <c r="H3503" s="12">
        <v>0</v>
      </c>
      <c r="I3503" s="12">
        <v>0</v>
      </c>
      <c r="J3503" s="12">
        <v>0</v>
      </c>
    </row>
    <row r="3504" spans="2:10" s="1" customFormat="1" ht="30.4" customHeight="1" x14ac:dyDescent="0.25">
      <c r="B3504" s="9" t="s">
        <v>26</v>
      </c>
      <c r="C3504" s="10" t="s">
        <v>16</v>
      </c>
      <c r="D3504" s="11">
        <v>45839</v>
      </c>
      <c r="E3504" s="11">
        <v>46023</v>
      </c>
      <c r="F3504" s="10" t="s">
        <v>17</v>
      </c>
      <c r="G3504" s="12">
        <v>2350</v>
      </c>
      <c r="H3504" s="12">
        <v>0</v>
      </c>
      <c r="I3504" s="12">
        <v>0</v>
      </c>
      <c r="J3504" s="12">
        <v>0</v>
      </c>
    </row>
    <row r="3505" spans="2:10" s="1" customFormat="1" ht="30.4" customHeight="1" x14ac:dyDescent="0.25">
      <c r="B3505" s="9" t="s">
        <v>26</v>
      </c>
      <c r="C3505" s="10" t="s">
        <v>16</v>
      </c>
      <c r="D3505" s="11">
        <v>45839</v>
      </c>
      <c r="E3505" s="11"/>
      <c r="F3505" s="10" t="s">
        <v>17</v>
      </c>
      <c r="G3505" s="12">
        <v>0</v>
      </c>
      <c r="H3505" s="12">
        <v>0</v>
      </c>
      <c r="I3505" s="12">
        <v>0</v>
      </c>
      <c r="J3505" s="12">
        <v>0</v>
      </c>
    </row>
    <row r="3506" spans="2:10" s="1" customFormat="1" ht="30.4" customHeight="1" x14ac:dyDescent="0.25">
      <c r="B3506" s="9" t="s">
        <v>26</v>
      </c>
      <c r="C3506" s="10" t="s">
        <v>16</v>
      </c>
      <c r="D3506" s="11">
        <v>45841</v>
      </c>
      <c r="E3506" s="11">
        <v>46053</v>
      </c>
      <c r="F3506" s="10" t="s">
        <v>17</v>
      </c>
      <c r="G3506" s="12">
        <v>4825.6000000000004</v>
      </c>
      <c r="H3506" s="12">
        <v>0</v>
      </c>
      <c r="I3506" s="12">
        <v>0</v>
      </c>
      <c r="J3506" s="12">
        <v>0</v>
      </c>
    </row>
    <row r="3507" spans="2:10" s="1" customFormat="1" ht="30.4" customHeight="1" x14ac:dyDescent="0.25">
      <c r="B3507" s="9" t="s">
        <v>26</v>
      </c>
      <c r="C3507" s="10" t="s">
        <v>16</v>
      </c>
      <c r="D3507" s="11">
        <v>45855</v>
      </c>
      <c r="E3507" s="11">
        <v>47681</v>
      </c>
      <c r="F3507" s="10" t="s">
        <v>17</v>
      </c>
      <c r="G3507" s="12">
        <v>6457.5</v>
      </c>
      <c r="H3507" s="12">
        <v>0</v>
      </c>
      <c r="I3507" s="12">
        <v>0</v>
      </c>
      <c r="J3507" s="12">
        <v>0</v>
      </c>
    </row>
    <row r="3508" spans="2:10" s="1" customFormat="1" ht="30.4" customHeight="1" x14ac:dyDescent="0.25">
      <c r="B3508" s="9" t="s">
        <v>26</v>
      </c>
      <c r="C3508" s="10" t="s">
        <v>16</v>
      </c>
      <c r="D3508" s="11">
        <v>45874</v>
      </c>
      <c r="E3508" s="11">
        <v>47700</v>
      </c>
      <c r="F3508" s="10" t="s">
        <v>17</v>
      </c>
      <c r="G3508" s="12">
        <v>29646.23</v>
      </c>
      <c r="H3508" s="12">
        <v>0</v>
      </c>
      <c r="I3508" s="12">
        <v>0</v>
      </c>
      <c r="J3508" s="12">
        <v>0</v>
      </c>
    </row>
    <row r="3509" spans="2:10" s="1" customFormat="1" ht="30.4" customHeight="1" x14ac:dyDescent="0.25">
      <c r="B3509" s="9" t="s">
        <v>26</v>
      </c>
      <c r="C3509" s="10" t="s">
        <v>16</v>
      </c>
      <c r="D3509" s="11">
        <v>45884</v>
      </c>
      <c r="E3509" s="11"/>
      <c r="F3509" s="10" t="s">
        <v>17</v>
      </c>
      <c r="G3509" s="12">
        <v>3917.36</v>
      </c>
      <c r="H3509" s="12">
        <v>0</v>
      </c>
      <c r="I3509" s="12">
        <v>0</v>
      </c>
      <c r="J3509" s="12">
        <v>0</v>
      </c>
    </row>
    <row r="3510" spans="2:10" s="1" customFormat="1" ht="30.4" customHeight="1" x14ac:dyDescent="0.25">
      <c r="B3510" s="9" t="s">
        <v>26</v>
      </c>
      <c r="C3510" s="10" t="s">
        <v>16</v>
      </c>
      <c r="D3510" s="11">
        <v>45901</v>
      </c>
      <c r="E3510" s="11">
        <v>46053</v>
      </c>
      <c r="F3510" s="10" t="s">
        <v>17</v>
      </c>
      <c r="G3510" s="12">
        <v>16200</v>
      </c>
      <c r="H3510" s="12">
        <v>0</v>
      </c>
      <c r="I3510" s="12">
        <v>0</v>
      </c>
      <c r="J3510" s="12">
        <v>0</v>
      </c>
    </row>
    <row r="3511" spans="2:10" s="1" customFormat="1" ht="30.4" customHeight="1" x14ac:dyDescent="0.25">
      <c r="B3511" s="9" t="s">
        <v>26</v>
      </c>
      <c r="C3511" s="10" t="s">
        <v>16</v>
      </c>
      <c r="D3511" s="11">
        <v>45901</v>
      </c>
      <c r="E3511" s="11">
        <v>46142</v>
      </c>
      <c r="F3511" s="10" t="s">
        <v>17</v>
      </c>
      <c r="G3511" s="12">
        <v>15000</v>
      </c>
      <c r="H3511" s="12">
        <v>0</v>
      </c>
      <c r="I3511" s="12">
        <v>0</v>
      </c>
      <c r="J3511" s="12">
        <v>0</v>
      </c>
    </row>
    <row r="3512" spans="2:10" s="1" customFormat="1" ht="30.4" customHeight="1" x14ac:dyDescent="0.25">
      <c r="B3512" s="9" t="s">
        <v>26</v>
      </c>
      <c r="C3512" s="10" t="s">
        <v>16</v>
      </c>
      <c r="D3512" s="11">
        <v>45901</v>
      </c>
      <c r="E3512" s="11">
        <v>46265</v>
      </c>
      <c r="F3512" s="10" t="s">
        <v>17</v>
      </c>
      <c r="G3512" s="12">
        <v>3816.19</v>
      </c>
      <c r="H3512" s="12">
        <v>0</v>
      </c>
      <c r="I3512" s="12">
        <v>0</v>
      </c>
      <c r="J3512" s="12">
        <v>0</v>
      </c>
    </row>
    <row r="3513" spans="2:10" s="1" customFormat="1" ht="30.4" customHeight="1" x14ac:dyDescent="0.25">
      <c r="B3513" s="9" t="s">
        <v>26</v>
      </c>
      <c r="C3513" s="10" t="s">
        <v>16</v>
      </c>
      <c r="D3513" s="11">
        <v>45901</v>
      </c>
      <c r="E3513" s="11">
        <v>46999</v>
      </c>
      <c r="F3513" s="10" t="s">
        <v>17</v>
      </c>
      <c r="G3513" s="12">
        <v>2080</v>
      </c>
      <c r="H3513" s="12">
        <v>0</v>
      </c>
      <c r="I3513" s="12">
        <v>0</v>
      </c>
      <c r="J3513" s="12">
        <v>0</v>
      </c>
    </row>
    <row r="3514" spans="2:10" s="1" customFormat="1" ht="30.4" customHeight="1" x14ac:dyDescent="0.25">
      <c r="B3514" s="9" t="s">
        <v>26</v>
      </c>
      <c r="C3514" s="10" t="s">
        <v>16</v>
      </c>
      <c r="D3514" s="11">
        <v>45912</v>
      </c>
      <c r="E3514" s="11">
        <v>47118</v>
      </c>
      <c r="F3514" s="10" t="s">
        <v>17</v>
      </c>
      <c r="G3514" s="12">
        <v>1020</v>
      </c>
      <c r="H3514" s="12">
        <v>0</v>
      </c>
      <c r="I3514" s="12">
        <v>0</v>
      </c>
      <c r="J3514" s="12">
        <v>0</v>
      </c>
    </row>
    <row r="3515" spans="2:10" s="1" customFormat="1" ht="30.4" customHeight="1" x14ac:dyDescent="0.25">
      <c r="B3515" s="9" t="s">
        <v>26</v>
      </c>
      <c r="C3515" s="10" t="s">
        <v>16</v>
      </c>
      <c r="D3515" s="11">
        <v>45912</v>
      </c>
      <c r="E3515" s="11"/>
      <c r="F3515" s="10" t="s">
        <v>17</v>
      </c>
      <c r="G3515" s="12">
        <v>43323.839999999997</v>
      </c>
      <c r="H3515" s="12">
        <v>0</v>
      </c>
      <c r="I3515" s="12">
        <v>0</v>
      </c>
      <c r="J3515" s="12">
        <v>0</v>
      </c>
    </row>
    <row r="3516" spans="2:10" s="1" customFormat="1" ht="30.4" customHeight="1" x14ac:dyDescent="0.25">
      <c r="B3516" s="9" t="s">
        <v>26</v>
      </c>
      <c r="C3516" s="10" t="s">
        <v>16</v>
      </c>
      <c r="D3516" s="11">
        <v>45915</v>
      </c>
      <c r="E3516" s="11">
        <v>46645</v>
      </c>
      <c r="F3516" s="10" t="s">
        <v>17</v>
      </c>
      <c r="G3516" s="12">
        <v>3184</v>
      </c>
      <c r="H3516" s="12">
        <v>0</v>
      </c>
      <c r="I3516" s="12">
        <v>0</v>
      </c>
      <c r="J3516" s="12">
        <v>0</v>
      </c>
    </row>
    <row r="3517" spans="2:10" s="1" customFormat="1" ht="30.4" customHeight="1" x14ac:dyDescent="0.25">
      <c r="B3517" s="9" t="s">
        <v>26</v>
      </c>
      <c r="C3517" s="10" t="s">
        <v>16</v>
      </c>
      <c r="D3517" s="11">
        <v>45919</v>
      </c>
      <c r="E3517" s="11">
        <v>46387</v>
      </c>
      <c r="F3517" s="10" t="s">
        <v>17</v>
      </c>
      <c r="G3517" s="12">
        <v>479.98</v>
      </c>
      <c r="H3517" s="12">
        <v>0</v>
      </c>
      <c r="I3517" s="12">
        <v>0</v>
      </c>
      <c r="J3517" s="12">
        <v>0</v>
      </c>
    </row>
    <row r="3518" spans="2:10" s="1" customFormat="1" ht="30.4" customHeight="1" x14ac:dyDescent="0.25">
      <c r="B3518" s="9" t="s">
        <v>26</v>
      </c>
      <c r="C3518" s="10" t="s">
        <v>16</v>
      </c>
      <c r="D3518" s="11">
        <v>45923</v>
      </c>
      <c r="E3518" s="11"/>
      <c r="F3518" s="10" t="s">
        <v>17</v>
      </c>
      <c r="G3518" s="12">
        <v>3702.69</v>
      </c>
      <c r="H3518" s="12">
        <v>0</v>
      </c>
      <c r="I3518" s="12">
        <v>0</v>
      </c>
      <c r="J3518" s="12">
        <v>0</v>
      </c>
    </row>
    <row r="3519" spans="2:10" s="1" customFormat="1" ht="30.4" customHeight="1" x14ac:dyDescent="0.25">
      <c r="B3519" s="9" t="s">
        <v>26</v>
      </c>
      <c r="C3519" s="10" t="s">
        <v>16</v>
      </c>
      <c r="D3519" s="11">
        <v>45925</v>
      </c>
      <c r="E3519" s="11">
        <v>46381</v>
      </c>
      <c r="F3519" s="10" t="s">
        <v>17</v>
      </c>
      <c r="G3519" s="12">
        <v>42000</v>
      </c>
      <c r="H3519" s="12">
        <v>0</v>
      </c>
      <c r="I3519" s="12">
        <v>0</v>
      </c>
      <c r="J3519" s="12">
        <v>0</v>
      </c>
    </row>
    <row r="3520" spans="2:10" s="1" customFormat="1" ht="30.4" customHeight="1" x14ac:dyDescent="0.25">
      <c r="B3520" s="9" t="s">
        <v>26</v>
      </c>
      <c r="C3520" s="10" t="s">
        <v>16</v>
      </c>
      <c r="D3520" s="11">
        <v>45930</v>
      </c>
      <c r="E3520" s="11">
        <v>46265</v>
      </c>
      <c r="F3520" s="10" t="s">
        <v>17</v>
      </c>
      <c r="G3520" s="12">
        <v>300</v>
      </c>
      <c r="H3520" s="12">
        <v>0</v>
      </c>
      <c r="I3520" s="12">
        <v>0</v>
      </c>
      <c r="J3520" s="12">
        <v>0</v>
      </c>
    </row>
    <row r="3521" spans="2:10" s="1" customFormat="1" ht="30.4" customHeight="1" x14ac:dyDescent="0.25">
      <c r="B3521" s="9" t="s">
        <v>26</v>
      </c>
      <c r="C3521" s="10" t="s">
        <v>16</v>
      </c>
      <c r="D3521" s="11">
        <v>45930</v>
      </c>
      <c r="E3521" s="11">
        <v>46387</v>
      </c>
      <c r="F3521" s="10" t="s">
        <v>17</v>
      </c>
      <c r="G3521" s="12">
        <v>200</v>
      </c>
      <c r="H3521" s="12">
        <v>0</v>
      </c>
      <c r="I3521" s="12">
        <v>0</v>
      </c>
      <c r="J3521" s="12">
        <v>0</v>
      </c>
    </row>
    <row r="3522" spans="2:10" s="1" customFormat="1" ht="30.4" customHeight="1" x14ac:dyDescent="0.25">
      <c r="B3522" s="9" t="s">
        <v>26</v>
      </c>
      <c r="C3522" s="10" t="s">
        <v>16</v>
      </c>
      <c r="D3522" s="11">
        <v>45930</v>
      </c>
      <c r="E3522" s="11">
        <v>46752</v>
      </c>
      <c r="F3522" s="10" t="s">
        <v>19</v>
      </c>
      <c r="G3522" s="12">
        <v>7993.99</v>
      </c>
      <c r="H3522" s="12">
        <v>0</v>
      </c>
      <c r="I3522" s="12">
        <v>0</v>
      </c>
      <c r="J3522" s="12">
        <v>0</v>
      </c>
    </row>
    <row r="3523" spans="2:10" s="1" customFormat="1" ht="30.4" customHeight="1" x14ac:dyDescent="0.25">
      <c r="B3523" s="9" t="s">
        <v>26</v>
      </c>
      <c r="C3523" s="10" t="s">
        <v>16</v>
      </c>
      <c r="D3523" s="11">
        <v>45930</v>
      </c>
      <c r="E3523" s="11"/>
      <c r="F3523" s="10" t="s">
        <v>17</v>
      </c>
      <c r="G3523" s="12">
        <v>116200</v>
      </c>
      <c r="H3523" s="12">
        <v>0</v>
      </c>
      <c r="I3523" s="12">
        <v>0</v>
      </c>
      <c r="J3523" s="12">
        <v>0</v>
      </c>
    </row>
    <row r="3524" spans="2:10" s="1" customFormat="1" ht="30.4" customHeight="1" x14ac:dyDescent="0.25">
      <c r="B3524" s="9" t="s">
        <v>26</v>
      </c>
      <c r="C3524" s="10" t="s">
        <v>16</v>
      </c>
      <c r="D3524" s="11">
        <v>45931</v>
      </c>
      <c r="E3524" s="11">
        <v>46023</v>
      </c>
      <c r="F3524" s="10" t="s">
        <v>17</v>
      </c>
      <c r="G3524" s="12">
        <v>6843.14</v>
      </c>
      <c r="H3524" s="12">
        <v>0</v>
      </c>
      <c r="I3524" s="12">
        <v>0</v>
      </c>
      <c r="J3524" s="12">
        <v>0</v>
      </c>
    </row>
    <row r="3525" spans="2:10" s="1" customFormat="1" ht="30.4" customHeight="1" x14ac:dyDescent="0.25">
      <c r="B3525" s="9" t="s">
        <v>26</v>
      </c>
      <c r="C3525" s="10" t="s">
        <v>16</v>
      </c>
      <c r="D3525" s="11">
        <v>45931</v>
      </c>
      <c r="E3525" s="11">
        <v>46053</v>
      </c>
      <c r="F3525" s="10" t="s">
        <v>17</v>
      </c>
      <c r="G3525" s="12">
        <v>13048.32</v>
      </c>
      <c r="H3525" s="12">
        <v>0</v>
      </c>
      <c r="I3525" s="12">
        <v>0</v>
      </c>
      <c r="J3525" s="12">
        <v>0</v>
      </c>
    </row>
    <row r="3526" spans="2:10" s="1" customFormat="1" ht="30.4" customHeight="1" x14ac:dyDescent="0.25">
      <c r="B3526" s="9" t="s">
        <v>26</v>
      </c>
      <c r="C3526" s="10" t="s">
        <v>16</v>
      </c>
      <c r="D3526" s="11">
        <v>45943</v>
      </c>
      <c r="E3526" s="11">
        <v>46752</v>
      </c>
      <c r="F3526" s="10" t="s">
        <v>17</v>
      </c>
      <c r="G3526" s="12">
        <v>1678.18</v>
      </c>
      <c r="H3526" s="12">
        <v>0</v>
      </c>
      <c r="I3526" s="12">
        <v>0</v>
      </c>
      <c r="J3526" s="12">
        <v>0</v>
      </c>
    </row>
    <row r="3527" spans="2:10" s="1" customFormat="1" ht="30.4" customHeight="1" x14ac:dyDescent="0.25">
      <c r="B3527" s="9" t="s">
        <v>26</v>
      </c>
      <c r="C3527" s="10" t="s">
        <v>16</v>
      </c>
      <c r="D3527" s="11">
        <v>45957</v>
      </c>
      <c r="E3527" s="11">
        <v>46053</v>
      </c>
      <c r="F3527" s="10" t="s">
        <v>17</v>
      </c>
      <c r="G3527" s="12">
        <v>200000</v>
      </c>
      <c r="H3527" s="12">
        <v>0</v>
      </c>
      <c r="I3527" s="12">
        <v>0</v>
      </c>
      <c r="J3527" s="12">
        <v>0</v>
      </c>
    </row>
    <row r="3528" spans="2:10" s="1" customFormat="1" ht="30.4" customHeight="1" x14ac:dyDescent="0.25">
      <c r="B3528" s="9" t="s">
        <v>26</v>
      </c>
      <c r="C3528" s="10" t="s">
        <v>16</v>
      </c>
      <c r="D3528" s="11">
        <v>45961</v>
      </c>
      <c r="E3528" s="11">
        <v>46053</v>
      </c>
      <c r="F3528" s="10" t="s">
        <v>17</v>
      </c>
      <c r="G3528" s="12">
        <v>100000</v>
      </c>
      <c r="H3528" s="12">
        <v>0</v>
      </c>
      <c r="I3528" s="12">
        <v>0</v>
      </c>
      <c r="J3528" s="12">
        <v>0</v>
      </c>
    </row>
    <row r="3529" spans="2:10" s="1" customFormat="1" ht="30.4" customHeight="1" x14ac:dyDescent="0.25">
      <c r="B3529" s="9" t="s">
        <v>26</v>
      </c>
      <c r="C3529" s="10" t="s">
        <v>16</v>
      </c>
      <c r="D3529" s="11">
        <v>45962</v>
      </c>
      <c r="E3529" s="11">
        <v>46387</v>
      </c>
      <c r="F3529" s="10" t="s">
        <v>19</v>
      </c>
      <c r="G3529" s="12">
        <v>8540.19</v>
      </c>
      <c r="H3529" s="12">
        <v>0</v>
      </c>
      <c r="I3529" s="12">
        <v>0</v>
      </c>
      <c r="J3529" s="12">
        <v>0</v>
      </c>
    </row>
    <row r="3530" spans="2:10" s="1" customFormat="1" ht="30.4" customHeight="1" x14ac:dyDescent="0.25">
      <c r="B3530" s="9" t="s">
        <v>26</v>
      </c>
      <c r="C3530" s="10" t="s">
        <v>16</v>
      </c>
      <c r="D3530" s="11">
        <v>45963</v>
      </c>
      <c r="E3530" s="11">
        <v>47057</v>
      </c>
      <c r="F3530" s="10" t="s">
        <v>17</v>
      </c>
      <c r="G3530" s="12">
        <v>10315.08</v>
      </c>
      <c r="H3530" s="12">
        <v>0</v>
      </c>
      <c r="I3530" s="12">
        <v>0</v>
      </c>
      <c r="J3530" s="12">
        <v>0</v>
      </c>
    </row>
    <row r="3531" spans="2:10" s="1" customFormat="1" ht="30.4" customHeight="1" x14ac:dyDescent="0.25">
      <c r="B3531" s="9" t="s">
        <v>26</v>
      </c>
      <c r="C3531" s="10" t="s">
        <v>16</v>
      </c>
      <c r="D3531" s="11">
        <v>45974</v>
      </c>
      <c r="E3531" s="11">
        <v>46203</v>
      </c>
      <c r="F3531" s="10" t="s">
        <v>17</v>
      </c>
      <c r="G3531" s="12">
        <v>26000</v>
      </c>
      <c r="H3531" s="12">
        <v>0</v>
      </c>
      <c r="I3531" s="12">
        <v>0</v>
      </c>
      <c r="J3531" s="12">
        <v>0</v>
      </c>
    </row>
    <row r="3532" spans="2:10" s="1" customFormat="1" ht="30.4" customHeight="1" x14ac:dyDescent="0.25">
      <c r="B3532" s="9" t="s">
        <v>26</v>
      </c>
      <c r="C3532" s="10" t="s">
        <v>16</v>
      </c>
      <c r="D3532" s="11">
        <v>45988</v>
      </c>
      <c r="E3532" s="11">
        <v>46387</v>
      </c>
      <c r="F3532" s="10" t="s">
        <v>17</v>
      </c>
      <c r="G3532" s="12">
        <v>29769.47</v>
      </c>
      <c r="H3532" s="12">
        <v>0</v>
      </c>
      <c r="I3532" s="12">
        <v>0</v>
      </c>
      <c r="J3532" s="12">
        <v>0</v>
      </c>
    </row>
    <row r="3533" spans="2:10" s="1" customFormat="1" ht="30.4" customHeight="1" x14ac:dyDescent="0.25">
      <c r="B3533" s="9" t="s">
        <v>26</v>
      </c>
      <c r="C3533" s="10" t="s">
        <v>16</v>
      </c>
      <c r="D3533" s="11">
        <v>45992</v>
      </c>
      <c r="E3533" s="11">
        <v>46387</v>
      </c>
      <c r="F3533" s="10" t="s">
        <v>17</v>
      </c>
      <c r="G3533" s="12">
        <v>99082.49</v>
      </c>
      <c r="H3533" s="12">
        <v>0</v>
      </c>
      <c r="I3533" s="12">
        <v>0</v>
      </c>
      <c r="J3533" s="12">
        <v>0</v>
      </c>
    </row>
    <row r="3534" spans="2:10" s="1" customFormat="1" ht="30.4" customHeight="1" x14ac:dyDescent="0.25">
      <c r="B3534" s="9" t="s">
        <v>26</v>
      </c>
      <c r="C3534" s="10" t="s">
        <v>16</v>
      </c>
      <c r="D3534" s="11">
        <v>46000</v>
      </c>
      <c r="E3534" s="11">
        <v>46053</v>
      </c>
      <c r="F3534" s="10" t="s">
        <v>17</v>
      </c>
      <c r="G3534" s="12">
        <v>9278</v>
      </c>
      <c r="H3534" s="12">
        <v>0</v>
      </c>
      <c r="I3534" s="12">
        <v>0</v>
      </c>
      <c r="J3534" s="12">
        <v>0</v>
      </c>
    </row>
    <row r="3535" spans="2:10" s="1" customFormat="1" ht="30.4" customHeight="1" x14ac:dyDescent="0.25">
      <c r="B3535" s="9" t="s">
        <v>26</v>
      </c>
      <c r="C3535" s="10" t="s">
        <v>16</v>
      </c>
      <c r="D3535" s="11">
        <v>46002</v>
      </c>
      <c r="E3535" s="11">
        <v>46053</v>
      </c>
      <c r="F3535" s="10" t="s">
        <v>17</v>
      </c>
      <c r="G3535" s="12">
        <v>12372</v>
      </c>
      <c r="H3535" s="12">
        <v>0</v>
      </c>
      <c r="I3535" s="12">
        <v>0</v>
      </c>
      <c r="J3535" s="12">
        <v>0</v>
      </c>
    </row>
    <row r="3536" spans="2:10" s="1" customFormat="1" ht="30.4" customHeight="1" x14ac:dyDescent="0.25">
      <c r="B3536" s="9" t="s">
        <v>26</v>
      </c>
      <c r="C3536" s="10" t="s">
        <v>16</v>
      </c>
      <c r="D3536" s="11">
        <v>46004</v>
      </c>
      <c r="E3536" s="11">
        <v>46387</v>
      </c>
      <c r="F3536" s="10" t="s">
        <v>17</v>
      </c>
      <c r="G3536" s="12">
        <v>3722.4</v>
      </c>
      <c r="H3536" s="12">
        <v>0</v>
      </c>
      <c r="I3536" s="12">
        <v>0</v>
      </c>
      <c r="J3536" s="12">
        <v>0</v>
      </c>
    </row>
    <row r="3537" spans="2:10" s="1" customFormat="1" ht="30.4" customHeight="1" x14ac:dyDescent="0.25">
      <c r="B3537" s="9" t="s">
        <v>26</v>
      </c>
      <c r="C3537" s="10" t="s">
        <v>16</v>
      </c>
      <c r="D3537" s="11">
        <v>46008</v>
      </c>
      <c r="E3537" s="11">
        <v>46387</v>
      </c>
      <c r="F3537" s="10" t="s">
        <v>17</v>
      </c>
      <c r="G3537" s="12">
        <v>5449.71</v>
      </c>
      <c r="H3537" s="12">
        <v>0</v>
      </c>
      <c r="I3537" s="12">
        <v>0</v>
      </c>
      <c r="J3537" s="12">
        <v>0</v>
      </c>
    </row>
    <row r="3538" spans="2:10" s="1" customFormat="1" ht="30.4" customHeight="1" x14ac:dyDescent="0.25">
      <c r="B3538" s="9" t="s">
        <v>26</v>
      </c>
      <c r="C3538" s="10" t="s">
        <v>16</v>
      </c>
      <c r="D3538" s="11">
        <v>46014</v>
      </c>
      <c r="E3538" s="11">
        <v>46062</v>
      </c>
      <c r="F3538" s="10" t="s">
        <v>17</v>
      </c>
      <c r="G3538" s="12">
        <v>6510</v>
      </c>
      <c r="H3538" s="12">
        <v>0</v>
      </c>
      <c r="I3538" s="12">
        <v>0</v>
      </c>
      <c r="J3538" s="12">
        <v>0</v>
      </c>
    </row>
    <row r="3539" spans="2:10" s="1" customFormat="1" ht="30.4" customHeight="1" x14ac:dyDescent="0.25">
      <c r="B3539" s="9" t="s">
        <v>26</v>
      </c>
      <c r="C3539" s="10" t="s">
        <v>16</v>
      </c>
      <c r="D3539" s="11">
        <v>46014</v>
      </c>
      <c r="E3539" s="11">
        <v>46112</v>
      </c>
      <c r="F3539" s="10" t="s">
        <v>17</v>
      </c>
      <c r="G3539" s="12">
        <v>3000</v>
      </c>
      <c r="H3539" s="12">
        <v>0</v>
      </c>
      <c r="I3539" s="12">
        <v>0</v>
      </c>
      <c r="J3539" s="12">
        <v>0</v>
      </c>
    </row>
    <row r="3540" spans="2:10" s="1" customFormat="1" ht="30.4" customHeight="1" x14ac:dyDescent="0.25">
      <c r="B3540" s="9" t="s">
        <v>26</v>
      </c>
      <c r="C3540" s="10" t="s">
        <v>16</v>
      </c>
      <c r="D3540" s="11">
        <v>46022</v>
      </c>
      <c r="E3540" s="11">
        <v>46047</v>
      </c>
      <c r="F3540" s="10" t="s">
        <v>17</v>
      </c>
      <c r="G3540" s="12">
        <v>3575.8</v>
      </c>
      <c r="H3540" s="12">
        <v>0</v>
      </c>
      <c r="I3540" s="12">
        <v>0</v>
      </c>
      <c r="J3540" s="12">
        <v>0</v>
      </c>
    </row>
    <row r="3541" spans="2:10" s="1" customFormat="1" ht="30.4" customHeight="1" x14ac:dyDescent="0.25">
      <c r="B3541" s="9" t="s">
        <v>26</v>
      </c>
      <c r="C3541" s="10" t="s">
        <v>16</v>
      </c>
      <c r="D3541" s="11">
        <v>46022</v>
      </c>
      <c r="E3541" s="11">
        <v>46387</v>
      </c>
      <c r="F3541" s="10" t="s">
        <v>17</v>
      </c>
      <c r="G3541" s="12">
        <v>230577.53</v>
      </c>
      <c r="H3541" s="12">
        <v>0</v>
      </c>
      <c r="I3541" s="12">
        <v>0</v>
      </c>
      <c r="J3541" s="12">
        <v>0</v>
      </c>
    </row>
    <row r="3542" spans="2:10" s="1" customFormat="1" ht="30.4" customHeight="1" x14ac:dyDescent="0.25">
      <c r="B3542" s="9" t="s">
        <v>26</v>
      </c>
      <c r="C3542" s="10" t="s">
        <v>16</v>
      </c>
      <c r="D3542" s="11"/>
      <c r="E3542" s="11">
        <v>46023</v>
      </c>
      <c r="F3542" s="10" t="s">
        <v>17</v>
      </c>
      <c r="G3542" s="12">
        <v>33218.339999999997</v>
      </c>
      <c r="H3542" s="12">
        <v>0</v>
      </c>
      <c r="I3542" s="12">
        <v>0</v>
      </c>
      <c r="J3542" s="12">
        <v>0</v>
      </c>
    </row>
    <row r="3543" spans="2:10" s="1" customFormat="1" ht="30.4" customHeight="1" x14ac:dyDescent="0.25">
      <c r="B3543" s="9" t="s">
        <v>26</v>
      </c>
      <c r="C3543" s="10" t="s">
        <v>16</v>
      </c>
      <c r="D3543" s="11"/>
      <c r="E3543" s="11">
        <v>46387</v>
      </c>
      <c r="F3543" s="10" t="s">
        <v>17</v>
      </c>
      <c r="G3543" s="12">
        <v>2847.32</v>
      </c>
      <c r="H3543" s="12">
        <v>0</v>
      </c>
      <c r="I3543" s="12">
        <v>0</v>
      </c>
      <c r="J3543" s="12">
        <v>0</v>
      </c>
    </row>
    <row r="3544" spans="2:10" s="1" customFormat="1" ht="30.4" customHeight="1" x14ac:dyDescent="0.25">
      <c r="B3544" s="9" t="s">
        <v>26</v>
      </c>
      <c r="C3544" s="10" t="s">
        <v>16</v>
      </c>
      <c r="D3544" s="11"/>
      <c r="E3544" s="11">
        <v>52490</v>
      </c>
      <c r="F3544" s="10" t="s">
        <v>17</v>
      </c>
      <c r="G3544" s="12">
        <v>9473.94</v>
      </c>
      <c r="H3544" s="12">
        <v>0</v>
      </c>
      <c r="I3544" s="12">
        <v>0</v>
      </c>
      <c r="J3544" s="12">
        <v>0</v>
      </c>
    </row>
    <row r="3545" spans="2:10" s="1" customFormat="1" ht="30.4" customHeight="1" x14ac:dyDescent="0.25">
      <c r="B3545" s="9" t="s">
        <v>26</v>
      </c>
      <c r="C3545" s="10" t="s">
        <v>16</v>
      </c>
      <c r="D3545" s="11"/>
      <c r="E3545" s="11">
        <v>53326</v>
      </c>
      <c r="F3545" s="10" t="s">
        <v>17</v>
      </c>
      <c r="G3545" s="12">
        <v>57301.38</v>
      </c>
      <c r="H3545" s="12">
        <v>0</v>
      </c>
      <c r="I3545" s="12">
        <v>0</v>
      </c>
      <c r="J3545" s="12">
        <v>0</v>
      </c>
    </row>
    <row r="3546" spans="2:10" s="1" customFormat="1" ht="30.4" customHeight="1" x14ac:dyDescent="0.25">
      <c r="B3546" s="9" t="s">
        <v>26</v>
      </c>
      <c r="C3546" s="10" t="s">
        <v>16</v>
      </c>
      <c r="D3546" s="11"/>
      <c r="E3546" s="11"/>
      <c r="F3546" s="10" t="s">
        <v>17</v>
      </c>
      <c r="G3546" s="12">
        <v>18564864.850000001</v>
      </c>
      <c r="H3546" s="12">
        <v>0</v>
      </c>
      <c r="I3546" s="12">
        <v>0</v>
      </c>
      <c r="J3546" s="12">
        <v>0</v>
      </c>
    </row>
    <row r="3547" spans="2:10" s="1" customFormat="1" ht="30.4" customHeight="1" x14ac:dyDescent="0.25">
      <c r="B3547" s="9" t="s">
        <v>26</v>
      </c>
      <c r="C3547" s="10" t="s">
        <v>16</v>
      </c>
      <c r="D3547" s="11"/>
      <c r="E3547" s="11"/>
      <c r="F3547" s="10" t="s">
        <v>19</v>
      </c>
      <c r="G3547" s="12">
        <v>474311.34</v>
      </c>
      <c r="H3547" s="12">
        <v>0</v>
      </c>
      <c r="I3547" s="12">
        <v>0</v>
      </c>
      <c r="J3547" s="12">
        <v>0</v>
      </c>
    </row>
    <row r="3548" spans="2:10" s="1" customFormat="1" ht="30.4" customHeight="1" x14ac:dyDescent="0.25">
      <c r="B3548" s="9" t="s">
        <v>26</v>
      </c>
      <c r="C3548" s="10" t="s">
        <v>21</v>
      </c>
      <c r="D3548" s="11">
        <v>37803</v>
      </c>
      <c r="E3548" s="11">
        <v>46752</v>
      </c>
      <c r="F3548" s="10" t="s">
        <v>17</v>
      </c>
      <c r="G3548" s="12">
        <v>52680.63</v>
      </c>
      <c r="H3548" s="12">
        <v>0</v>
      </c>
      <c r="I3548" s="12">
        <v>0</v>
      </c>
      <c r="J3548" s="12">
        <v>0</v>
      </c>
    </row>
    <row r="3549" spans="2:10" s="1" customFormat="1" ht="30.4" customHeight="1" x14ac:dyDescent="0.25">
      <c r="B3549" s="9" t="s">
        <v>26</v>
      </c>
      <c r="C3549" s="10" t="s">
        <v>21</v>
      </c>
      <c r="D3549" s="11"/>
      <c r="E3549" s="11"/>
      <c r="F3549" s="10" t="s">
        <v>17</v>
      </c>
      <c r="G3549" s="12">
        <v>34704.800000000003</v>
      </c>
      <c r="H3549" s="12">
        <v>0</v>
      </c>
      <c r="I3549" s="12">
        <v>0</v>
      </c>
      <c r="J3549" s="12">
        <v>0</v>
      </c>
    </row>
    <row r="3550" spans="2:10" s="1" customFormat="1" ht="62.9" customHeight="1" x14ac:dyDescent="0.25">
      <c r="B3550" s="9" t="s">
        <v>27</v>
      </c>
      <c r="C3550" s="10" t="s">
        <v>16</v>
      </c>
      <c r="D3550" s="11">
        <v>36349</v>
      </c>
      <c r="E3550" s="11">
        <v>47838</v>
      </c>
      <c r="F3550" s="10" t="s">
        <v>17</v>
      </c>
      <c r="G3550" s="12">
        <v>2705.58</v>
      </c>
      <c r="H3550" s="12">
        <v>0</v>
      </c>
      <c r="I3550" s="12">
        <v>0</v>
      </c>
      <c r="J3550" s="12">
        <v>0</v>
      </c>
    </row>
    <row r="3551" spans="2:10" s="1" customFormat="1" ht="62.9" customHeight="1" x14ac:dyDescent="0.25">
      <c r="B3551" s="9" t="s">
        <v>27</v>
      </c>
      <c r="C3551" s="10" t="s">
        <v>16</v>
      </c>
      <c r="D3551" s="11">
        <v>37369</v>
      </c>
      <c r="E3551" s="11">
        <v>48579</v>
      </c>
      <c r="F3551" s="10" t="s">
        <v>17</v>
      </c>
      <c r="G3551" s="12">
        <v>35741.879999999997</v>
      </c>
      <c r="H3551" s="12">
        <v>0</v>
      </c>
      <c r="I3551" s="12">
        <v>0</v>
      </c>
      <c r="J3551" s="12">
        <v>0</v>
      </c>
    </row>
    <row r="3552" spans="2:10" s="1" customFormat="1" ht="62.9" customHeight="1" x14ac:dyDescent="0.25">
      <c r="B3552" s="9" t="s">
        <v>27</v>
      </c>
      <c r="C3552" s="10" t="s">
        <v>16</v>
      </c>
      <c r="D3552" s="11">
        <v>37445</v>
      </c>
      <c r="E3552" s="11">
        <v>48403</v>
      </c>
      <c r="F3552" s="10" t="s">
        <v>17</v>
      </c>
      <c r="G3552" s="12">
        <v>794921.58</v>
      </c>
      <c r="H3552" s="12">
        <v>0</v>
      </c>
      <c r="I3552" s="12">
        <v>0</v>
      </c>
      <c r="J3552" s="12">
        <v>0</v>
      </c>
    </row>
    <row r="3553" spans="2:10" s="1" customFormat="1" ht="62.9" customHeight="1" x14ac:dyDescent="0.25">
      <c r="B3553" s="9" t="s">
        <v>27</v>
      </c>
      <c r="C3553" s="10" t="s">
        <v>16</v>
      </c>
      <c r="D3553" s="11">
        <v>37566</v>
      </c>
      <c r="E3553" s="11">
        <v>48029</v>
      </c>
      <c r="F3553" s="10" t="s">
        <v>17</v>
      </c>
      <c r="G3553" s="12">
        <v>4320</v>
      </c>
      <c r="H3553" s="12">
        <v>0</v>
      </c>
      <c r="I3553" s="12">
        <v>0</v>
      </c>
      <c r="J3553" s="12">
        <v>0</v>
      </c>
    </row>
    <row r="3554" spans="2:10" s="1" customFormat="1" ht="62.9" customHeight="1" x14ac:dyDescent="0.25">
      <c r="B3554" s="9" t="s">
        <v>27</v>
      </c>
      <c r="C3554" s="10" t="s">
        <v>16</v>
      </c>
      <c r="D3554" s="11">
        <v>37712</v>
      </c>
      <c r="E3554" s="11">
        <v>47574</v>
      </c>
      <c r="F3554" s="10" t="s">
        <v>17</v>
      </c>
      <c r="G3554" s="12">
        <v>22268.639999999999</v>
      </c>
      <c r="H3554" s="12">
        <v>0</v>
      </c>
      <c r="I3554" s="12">
        <v>0</v>
      </c>
      <c r="J3554" s="12">
        <v>0</v>
      </c>
    </row>
    <row r="3555" spans="2:10" s="1" customFormat="1" ht="62.9" customHeight="1" x14ac:dyDescent="0.25">
      <c r="B3555" s="9" t="s">
        <v>27</v>
      </c>
      <c r="C3555" s="10" t="s">
        <v>16</v>
      </c>
      <c r="D3555" s="11">
        <v>37903</v>
      </c>
      <c r="E3555" s="11">
        <v>47848</v>
      </c>
      <c r="F3555" s="10" t="s">
        <v>17</v>
      </c>
      <c r="G3555" s="12">
        <v>279607.65000000002</v>
      </c>
      <c r="H3555" s="12">
        <v>0</v>
      </c>
      <c r="I3555" s="12">
        <v>0</v>
      </c>
      <c r="J3555" s="12">
        <v>0</v>
      </c>
    </row>
    <row r="3556" spans="2:10" s="1" customFormat="1" ht="62.9" customHeight="1" x14ac:dyDescent="0.25">
      <c r="B3556" s="9" t="s">
        <v>27</v>
      </c>
      <c r="C3556" s="10" t="s">
        <v>16</v>
      </c>
      <c r="D3556" s="11">
        <v>38047</v>
      </c>
      <c r="E3556" s="11">
        <v>50405</v>
      </c>
      <c r="F3556" s="10" t="s">
        <v>17</v>
      </c>
      <c r="G3556" s="12">
        <v>270001.28000000003</v>
      </c>
      <c r="H3556" s="12">
        <v>0</v>
      </c>
      <c r="I3556" s="12">
        <v>0</v>
      </c>
      <c r="J3556" s="12">
        <v>0</v>
      </c>
    </row>
    <row r="3557" spans="2:10" s="1" customFormat="1" ht="62.9" customHeight="1" x14ac:dyDescent="0.25">
      <c r="B3557" s="9" t="s">
        <v>27</v>
      </c>
      <c r="C3557" s="10" t="s">
        <v>16</v>
      </c>
      <c r="D3557" s="11">
        <v>38385</v>
      </c>
      <c r="E3557" s="11">
        <v>46387</v>
      </c>
      <c r="F3557" s="10" t="s">
        <v>17</v>
      </c>
      <c r="G3557" s="12">
        <v>214431.11</v>
      </c>
      <c r="H3557" s="12">
        <v>0</v>
      </c>
      <c r="I3557" s="12">
        <v>0</v>
      </c>
      <c r="J3557" s="12">
        <v>0</v>
      </c>
    </row>
    <row r="3558" spans="2:10" s="1" customFormat="1" ht="62.9" customHeight="1" x14ac:dyDescent="0.25">
      <c r="B3558" s="9" t="s">
        <v>27</v>
      </c>
      <c r="C3558" s="10" t="s">
        <v>16</v>
      </c>
      <c r="D3558" s="11">
        <v>38443</v>
      </c>
      <c r="E3558" s="11">
        <v>50629</v>
      </c>
      <c r="F3558" s="10" t="s">
        <v>17</v>
      </c>
      <c r="G3558" s="12">
        <v>61500.91</v>
      </c>
      <c r="H3558" s="12">
        <v>0</v>
      </c>
      <c r="I3558" s="12">
        <v>0</v>
      </c>
      <c r="J3558" s="12">
        <v>0</v>
      </c>
    </row>
    <row r="3559" spans="2:10" s="1" customFormat="1" ht="62.9" customHeight="1" x14ac:dyDescent="0.25">
      <c r="B3559" s="9" t="s">
        <v>27</v>
      </c>
      <c r="C3559" s="10" t="s">
        <v>16</v>
      </c>
      <c r="D3559" s="11">
        <v>38673</v>
      </c>
      <c r="E3559" s="11">
        <v>46387</v>
      </c>
      <c r="F3559" s="10" t="s">
        <v>17</v>
      </c>
      <c r="G3559" s="12">
        <v>7602.47</v>
      </c>
      <c r="H3559" s="12">
        <v>0</v>
      </c>
      <c r="I3559" s="12">
        <v>0</v>
      </c>
      <c r="J3559" s="12">
        <v>0</v>
      </c>
    </row>
    <row r="3560" spans="2:10" s="1" customFormat="1" ht="62.9" customHeight="1" x14ac:dyDescent="0.25">
      <c r="B3560" s="9" t="s">
        <v>27</v>
      </c>
      <c r="C3560" s="10" t="s">
        <v>16</v>
      </c>
      <c r="D3560" s="11">
        <v>39082</v>
      </c>
      <c r="E3560" s="11">
        <v>49933</v>
      </c>
      <c r="F3560" s="10" t="s">
        <v>17</v>
      </c>
      <c r="G3560" s="12">
        <v>138905.93</v>
      </c>
      <c r="H3560" s="12">
        <v>0</v>
      </c>
      <c r="I3560" s="12">
        <v>0</v>
      </c>
      <c r="J3560" s="12">
        <v>0</v>
      </c>
    </row>
    <row r="3561" spans="2:10" s="1" customFormat="1" ht="62.9" customHeight="1" x14ac:dyDescent="0.25">
      <c r="B3561" s="9" t="s">
        <v>27</v>
      </c>
      <c r="C3561" s="10" t="s">
        <v>16</v>
      </c>
      <c r="D3561" s="11">
        <v>39288</v>
      </c>
      <c r="E3561" s="11">
        <v>46081</v>
      </c>
      <c r="F3561" s="10" t="s">
        <v>17</v>
      </c>
      <c r="G3561" s="12">
        <v>18630.77</v>
      </c>
      <c r="H3561" s="12">
        <v>0</v>
      </c>
      <c r="I3561" s="12">
        <v>0</v>
      </c>
      <c r="J3561" s="12">
        <v>0</v>
      </c>
    </row>
    <row r="3562" spans="2:10" s="1" customFormat="1" ht="62.9" customHeight="1" x14ac:dyDescent="0.25">
      <c r="B3562" s="9" t="s">
        <v>27</v>
      </c>
      <c r="C3562" s="10" t="s">
        <v>16</v>
      </c>
      <c r="D3562" s="11">
        <v>39294</v>
      </c>
      <c r="E3562" s="11">
        <v>49856</v>
      </c>
      <c r="F3562" s="10" t="s">
        <v>17</v>
      </c>
      <c r="G3562" s="12">
        <v>1382.78</v>
      </c>
      <c r="H3562" s="12">
        <v>0</v>
      </c>
      <c r="I3562" s="12">
        <v>0</v>
      </c>
      <c r="J3562" s="12">
        <v>0</v>
      </c>
    </row>
    <row r="3563" spans="2:10" s="1" customFormat="1" ht="62.9" customHeight="1" x14ac:dyDescent="0.25">
      <c r="B3563" s="9" t="s">
        <v>27</v>
      </c>
      <c r="C3563" s="10" t="s">
        <v>16</v>
      </c>
      <c r="D3563" s="11">
        <v>39325</v>
      </c>
      <c r="E3563" s="11">
        <v>50283</v>
      </c>
      <c r="F3563" s="10" t="s">
        <v>17</v>
      </c>
      <c r="G3563" s="12">
        <v>94855.61</v>
      </c>
      <c r="H3563" s="12">
        <v>0</v>
      </c>
      <c r="I3563" s="12">
        <v>0</v>
      </c>
      <c r="J3563" s="12">
        <v>0</v>
      </c>
    </row>
    <row r="3564" spans="2:10" s="1" customFormat="1" ht="62.9" customHeight="1" x14ac:dyDescent="0.25">
      <c r="B3564" s="9" t="s">
        <v>27</v>
      </c>
      <c r="C3564" s="10" t="s">
        <v>16</v>
      </c>
      <c r="D3564" s="11">
        <v>39661</v>
      </c>
      <c r="E3564" s="11">
        <v>47118</v>
      </c>
      <c r="F3564" s="10" t="s">
        <v>17</v>
      </c>
      <c r="G3564" s="12">
        <v>10982.32</v>
      </c>
      <c r="H3564" s="12">
        <v>0</v>
      </c>
      <c r="I3564" s="12">
        <v>0</v>
      </c>
      <c r="J3564" s="12">
        <v>0</v>
      </c>
    </row>
    <row r="3565" spans="2:10" s="1" customFormat="1" ht="62.9" customHeight="1" x14ac:dyDescent="0.25">
      <c r="B3565" s="9" t="s">
        <v>27</v>
      </c>
      <c r="C3565" s="10" t="s">
        <v>16</v>
      </c>
      <c r="D3565" s="11">
        <v>39675</v>
      </c>
      <c r="E3565" s="11">
        <v>50236</v>
      </c>
      <c r="F3565" s="10" t="s">
        <v>17</v>
      </c>
      <c r="G3565" s="12">
        <v>24925.14</v>
      </c>
      <c r="H3565" s="12">
        <v>0</v>
      </c>
      <c r="I3565" s="12">
        <v>0</v>
      </c>
      <c r="J3565" s="12">
        <v>0</v>
      </c>
    </row>
    <row r="3566" spans="2:10" s="1" customFormat="1" ht="62.9" customHeight="1" x14ac:dyDescent="0.25">
      <c r="B3566" s="9" t="s">
        <v>27</v>
      </c>
      <c r="C3566" s="10" t="s">
        <v>16</v>
      </c>
      <c r="D3566" s="11">
        <v>39751</v>
      </c>
      <c r="E3566" s="11">
        <v>46752</v>
      </c>
      <c r="F3566" s="10" t="s">
        <v>17</v>
      </c>
      <c r="G3566" s="12">
        <v>28030.62</v>
      </c>
      <c r="H3566" s="12">
        <v>0</v>
      </c>
      <c r="I3566" s="12">
        <v>0</v>
      </c>
      <c r="J3566" s="12">
        <v>0</v>
      </c>
    </row>
    <row r="3567" spans="2:10" s="1" customFormat="1" ht="62.9" customHeight="1" x14ac:dyDescent="0.25">
      <c r="B3567" s="9" t="s">
        <v>27</v>
      </c>
      <c r="C3567" s="10" t="s">
        <v>16</v>
      </c>
      <c r="D3567" s="11">
        <v>39814</v>
      </c>
      <c r="E3567" s="11">
        <v>47013</v>
      </c>
      <c r="F3567" s="10" t="s">
        <v>17</v>
      </c>
      <c r="G3567" s="12">
        <v>30877.040000000001</v>
      </c>
      <c r="H3567" s="12">
        <v>0</v>
      </c>
      <c r="I3567" s="12">
        <v>0</v>
      </c>
      <c r="J3567" s="12">
        <v>0</v>
      </c>
    </row>
    <row r="3568" spans="2:10" s="1" customFormat="1" ht="62.9" customHeight="1" x14ac:dyDescent="0.25">
      <c r="B3568" s="9" t="s">
        <v>27</v>
      </c>
      <c r="C3568" s="10" t="s">
        <v>16</v>
      </c>
      <c r="D3568" s="11">
        <v>40040</v>
      </c>
      <c r="E3568" s="11">
        <v>50267</v>
      </c>
      <c r="F3568" s="10" t="s">
        <v>17</v>
      </c>
      <c r="G3568" s="12">
        <v>8837.91</v>
      </c>
      <c r="H3568" s="12">
        <v>0</v>
      </c>
      <c r="I3568" s="12">
        <v>0</v>
      </c>
      <c r="J3568" s="12">
        <v>0</v>
      </c>
    </row>
    <row r="3569" spans="2:10" s="1" customFormat="1" ht="62.9" customHeight="1" x14ac:dyDescent="0.25">
      <c r="B3569" s="9" t="s">
        <v>27</v>
      </c>
      <c r="C3569" s="10" t="s">
        <v>16</v>
      </c>
      <c r="D3569" s="11">
        <v>40128</v>
      </c>
      <c r="E3569" s="11">
        <v>51119</v>
      </c>
      <c r="F3569" s="10" t="s">
        <v>17</v>
      </c>
      <c r="G3569" s="12">
        <v>84960.87</v>
      </c>
      <c r="H3569" s="12">
        <v>0</v>
      </c>
      <c r="I3569" s="12">
        <v>0</v>
      </c>
      <c r="J3569" s="12">
        <v>0</v>
      </c>
    </row>
    <row r="3570" spans="2:10" s="1" customFormat="1" ht="62.9" customHeight="1" x14ac:dyDescent="0.25">
      <c r="B3570" s="9" t="s">
        <v>27</v>
      </c>
      <c r="C3570" s="10" t="s">
        <v>16</v>
      </c>
      <c r="D3570" s="11">
        <v>40179</v>
      </c>
      <c r="E3570" s="11">
        <v>46387</v>
      </c>
      <c r="F3570" s="10" t="s">
        <v>17</v>
      </c>
      <c r="G3570" s="12">
        <v>47285.02</v>
      </c>
      <c r="H3570" s="12">
        <v>0</v>
      </c>
      <c r="I3570" s="12">
        <v>0</v>
      </c>
      <c r="J3570" s="12">
        <v>0</v>
      </c>
    </row>
    <row r="3571" spans="2:10" s="1" customFormat="1" ht="62.9" customHeight="1" x14ac:dyDescent="0.25">
      <c r="B3571" s="9" t="s">
        <v>27</v>
      </c>
      <c r="C3571" s="10" t="s">
        <v>16</v>
      </c>
      <c r="D3571" s="11">
        <v>40451</v>
      </c>
      <c r="E3571" s="11">
        <v>50816</v>
      </c>
      <c r="F3571" s="10" t="s">
        <v>17</v>
      </c>
      <c r="G3571" s="12">
        <v>22838.7</v>
      </c>
      <c r="H3571" s="12">
        <v>0</v>
      </c>
      <c r="I3571" s="12">
        <v>0</v>
      </c>
      <c r="J3571" s="12">
        <v>0</v>
      </c>
    </row>
    <row r="3572" spans="2:10" s="1" customFormat="1" ht="62.9" customHeight="1" x14ac:dyDescent="0.25">
      <c r="B3572" s="9" t="s">
        <v>27</v>
      </c>
      <c r="C3572" s="10" t="s">
        <v>16</v>
      </c>
      <c r="D3572" s="11">
        <v>40454</v>
      </c>
      <c r="E3572" s="11">
        <v>46631</v>
      </c>
      <c r="F3572" s="10" t="s">
        <v>17</v>
      </c>
      <c r="G3572" s="12">
        <v>176118.33</v>
      </c>
      <c r="H3572" s="12">
        <v>0</v>
      </c>
      <c r="I3572" s="12">
        <v>0</v>
      </c>
      <c r="J3572" s="12">
        <v>0</v>
      </c>
    </row>
    <row r="3573" spans="2:10" s="1" customFormat="1" ht="62.9" customHeight="1" x14ac:dyDescent="0.25">
      <c r="B3573" s="9" t="s">
        <v>27</v>
      </c>
      <c r="C3573" s="10" t="s">
        <v>16</v>
      </c>
      <c r="D3573" s="11">
        <v>40575</v>
      </c>
      <c r="E3573" s="11">
        <v>51866</v>
      </c>
      <c r="F3573" s="10" t="s">
        <v>17</v>
      </c>
      <c r="G3573" s="12">
        <v>126762.38</v>
      </c>
      <c r="H3573" s="12">
        <v>0</v>
      </c>
      <c r="I3573" s="12">
        <v>0</v>
      </c>
      <c r="J3573" s="12">
        <v>0</v>
      </c>
    </row>
    <row r="3574" spans="2:10" s="1" customFormat="1" ht="62.9" customHeight="1" x14ac:dyDescent="0.25">
      <c r="B3574" s="9" t="s">
        <v>27</v>
      </c>
      <c r="C3574" s="10" t="s">
        <v>16</v>
      </c>
      <c r="D3574" s="11">
        <v>40862</v>
      </c>
      <c r="E3574" s="11">
        <v>51819</v>
      </c>
      <c r="F3574" s="10" t="s">
        <v>17</v>
      </c>
      <c r="G3574" s="12">
        <v>225308.61</v>
      </c>
      <c r="H3574" s="12">
        <v>0</v>
      </c>
      <c r="I3574" s="12">
        <v>0</v>
      </c>
      <c r="J3574" s="12">
        <v>0</v>
      </c>
    </row>
    <row r="3575" spans="2:10" s="1" customFormat="1" ht="62.9" customHeight="1" x14ac:dyDescent="0.25">
      <c r="B3575" s="9" t="s">
        <v>27</v>
      </c>
      <c r="C3575" s="10" t="s">
        <v>16</v>
      </c>
      <c r="D3575" s="11">
        <v>40939</v>
      </c>
      <c r="E3575" s="11">
        <v>51501</v>
      </c>
      <c r="F3575" s="10" t="s">
        <v>17</v>
      </c>
      <c r="G3575" s="12">
        <v>37471.46</v>
      </c>
      <c r="H3575" s="12">
        <v>0</v>
      </c>
      <c r="I3575" s="12">
        <v>0</v>
      </c>
      <c r="J3575" s="12">
        <v>0</v>
      </c>
    </row>
    <row r="3576" spans="2:10" s="1" customFormat="1" ht="62.9" customHeight="1" x14ac:dyDescent="0.25">
      <c r="B3576" s="9" t="s">
        <v>27</v>
      </c>
      <c r="C3576" s="10" t="s">
        <v>16</v>
      </c>
      <c r="D3576" s="11">
        <v>41177</v>
      </c>
      <c r="E3576" s="11">
        <v>52124</v>
      </c>
      <c r="F3576" s="10" t="s">
        <v>17</v>
      </c>
      <c r="G3576" s="12">
        <v>4843.13</v>
      </c>
      <c r="H3576" s="12">
        <v>0</v>
      </c>
      <c r="I3576" s="12">
        <v>0</v>
      </c>
      <c r="J3576" s="12">
        <v>0</v>
      </c>
    </row>
    <row r="3577" spans="2:10" s="1" customFormat="1" ht="62.9" customHeight="1" x14ac:dyDescent="0.25">
      <c r="B3577" s="9" t="s">
        <v>27</v>
      </c>
      <c r="C3577" s="10" t="s">
        <v>16</v>
      </c>
      <c r="D3577" s="11">
        <v>41274</v>
      </c>
      <c r="E3577" s="11">
        <v>50399</v>
      </c>
      <c r="F3577" s="10" t="s">
        <v>17</v>
      </c>
      <c r="G3577" s="12">
        <v>349917.81</v>
      </c>
      <c r="H3577" s="12">
        <v>0</v>
      </c>
      <c r="I3577" s="12">
        <v>0</v>
      </c>
      <c r="J3577" s="12">
        <v>0</v>
      </c>
    </row>
    <row r="3578" spans="2:10" s="1" customFormat="1" ht="62.9" customHeight="1" x14ac:dyDescent="0.25">
      <c r="B3578" s="9" t="s">
        <v>27</v>
      </c>
      <c r="C3578" s="10" t="s">
        <v>16</v>
      </c>
      <c r="D3578" s="11">
        <v>41297</v>
      </c>
      <c r="E3578" s="11">
        <v>52585</v>
      </c>
      <c r="F3578" s="10" t="s">
        <v>17</v>
      </c>
      <c r="G3578" s="12">
        <v>388605.44</v>
      </c>
      <c r="H3578" s="12">
        <v>0</v>
      </c>
      <c r="I3578" s="12">
        <v>0</v>
      </c>
      <c r="J3578" s="12">
        <v>0</v>
      </c>
    </row>
    <row r="3579" spans="2:10" s="1" customFormat="1" ht="62.9" customHeight="1" x14ac:dyDescent="0.25">
      <c r="B3579" s="9" t="s">
        <v>27</v>
      </c>
      <c r="C3579" s="10" t="s">
        <v>16</v>
      </c>
      <c r="D3579" s="11">
        <v>41850</v>
      </c>
      <c r="E3579" s="11">
        <v>52808</v>
      </c>
      <c r="F3579" s="10" t="s">
        <v>17</v>
      </c>
      <c r="G3579" s="12">
        <v>5121.4399999999996</v>
      </c>
      <c r="H3579" s="12">
        <v>0</v>
      </c>
      <c r="I3579" s="12">
        <v>0</v>
      </c>
      <c r="J3579" s="12">
        <v>0</v>
      </c>
    </row>
    <row r="3580" spans="2:10" s="1" customFormat="1" ht="62.9" customHeight="1" x14ac:dyDescent="0.25">
      <c r="B3580" s="9" t="s">
        <v>27</v>
      </c>
      <c r="C3580" s="10" t="s">
        <v>16</v>
      </c>
      <c r="D3580" s="11">
        <v>41944</v>
      </c>
      <c r="E3580" s="11">
        <v>49248</v>
      </c>
      <c r="F3580" s="10" t="s">
        <v>17</v>
      </c>
      <c r="G3580" s="12">
        <v>3254.15</v>
      </c>
      <c r="H3580" s="12">
        <v>0</v>
      </c>
      <c r="I3580" s="12">
        <v>0</v>
      </c>
      <c r="J3580" s="12">
        <v>0</v>
      </c>
    </row>
    <row r="3581" spans="2:10" s="1" customFormat="1" ht="62.9" customHeight="1" x14ac:dyDescent="0.25">
      <c r="B3581" s="9" t="s">
        <v>27</v>
      </c>
      <c r="C3581" s="10" t="s">
        <v>16</v>
      </c>
      <c r="D3581" s="11">
        <v>42242</v>
      </c>
      <c r="E3581" s="11">
        <v>46752</v>
      </c>
      <c r="F3581" s="10" t="s">
        <v>19</v>
      </c>
      <c r="G3581" s="12">
        <v>1159771.55</v>
      </c>
      <c r="H3581" s="12">
        <v>0</v>
      </c>
      <c r="I3581" s="12">
        <v>0</v>
      </c>
      <c r="J3581" s="12">
        <v>0</v>
      </c>
    </row>
    <row r="3582" spans="2:10" s="1" customFormat="1" ht="62.9" customHeight="1" x14ac:dyDescent="0.25">
      <c r="B3582" s="9" t="s">
        <v>27</v>
      </c>
      <c r="C3582" s="10" t="s">
        <v>16</v>
      </c>
      <c r="D3582" s="11">
        <v>42671</v>
      </c>
      <c r="E3582" s="11">
        <v>49976</v>
      </c>
      <c r="F3582" s="10" t="s">
        <v>17</v>
      </c>
      <c r="G3582" s="12">
        <v>30130.14</v>
      </c>
      <c r="H3582" s="12">
        <v>0</v>
      </c>
      <c r="I3582" s="12">
        <v>0</v>
      </c>
      <c r="J3582" s="12">
        <v>0</v>
      </c>
    </row>
    <row r="3583" spans="2:10" s="1" customFormat="1" ht="62.9" customHeight="1" x14ac:dyDescent="0.25">
      <c r="B3583" s="9" t="s">
        <v>27</v>
      </c>
      <c r="C3583" s="10" t="s">
        <v>16</v>
      </c>
      <c r="D3583" s="11">
        <v>42732</v>
      </c>
      <c r="E3583" s="11">
        <v>57360</v>
      </c>
      <c r="F3583" s="10" t="s">
        <v>17</v>
      </c>
      <c r="G3583" s="12">
        <v>19627.509999999998</v>
      </c>
      <c r="H3583" s="12">
        <v>0</v>
      </c>
      <c r="I3583" s="12">
        <v>0</v>
      </c>
      <c r="J3583" s="12">
        <v>0</v>
      </c>
    </row>
    <row r="3584" spans="2:10" s="1" customFormat="1" ht="62.9" customHeight="1" x14ac:dyDescent="0.25">
      <c r="B3584" s="9" t="s">
        <v>27</v>
      </c>
      <c r="C3584" s="10" t="s">
        <v>16</v>
      </c>
      <c r="D3584" s="11">
        <v>42736</v>
      </c>
      <c r="E3584" s="11">
        <v>46387</v>
      </c>
      <c r="F3584" s="10" t="s">
        <v>17</v>
      </c>
      <c r="G3584" s="12">
        <v>0</v>
      </c>
      <c r="H3584" s="12">
        <v>0</v>
      </c>
      <c r="I3584" s="12">
        <v>0</v>
      </c>
      <c r="J3584" s="12">
        <v>0</v>
      </c>
    </row>
    <row r="3585" spans="2:10" s="1" customFormat="1" ht="62.9" customHeight="1" x14ac:dyDescent="0.25">
      <c r="B3585" s="9" t="s">
        <v>27</v>
      </c>
      <c r="C3585" s="10" t="s">
        <v>16</v>
      </c>
      <c r="D3585" s="11">
        <v>42736</v>
      </c>
      <c r="E3585" s="11">
        <v>46752</v>
      </c>
      <c r="F3585" s="10" t="s">
        <v>17</v>
      </c>
      <c r="G3585" s="12">
        <v>0</v>
      </c>
      <c r="H3585" s="12">
        <v>0</v>
      </c>
      <c r="I3585" s="12">
        <v>0</v>
      </c>
      <c r="J3585" s="12">
        <v>0</v>
      </c>
    </row>
    <row r="3586" spans="2:10" s="1" customFormat="1" ht="62.9" customHeight="1" x14ac:dyDescent="0.25">
      <c r="B3586" s="9" t="s">
        <v>27</v>
      </c>
      <c r="C3586" s="10" t="s">
        <v>16</v>
      </c>
      <c r="D3586" s="11">
        <v>42853</v>
      </c>
      <c r="E3586" s="11">
        <v>48332</v>
      </c>
      <c r="F3586" s="10" t="s">
        <v>17</v>
      </c>
      <c r="G3586" s="12">
        <v>25888.799999999999</v>
      </c>
      <c r="H3586" s="12">
        <v>0</v>
      </c>
      <c r="I3586" s="12">
        <v>0</v>
      </c>
      <c r="J3586" s="12">
        <v>0</v>
      </c>
    </row>
    <row r="3587" spans="2:10" s="1" customFormat="1" ht="62.9" customHeight="1" x14ac:dyDescent="0.25">
      <c r="B3587" s="9" t="s">
        <v>27</v>
      </c>
      <c r="C3587" s="10" t="s">
        <v>16</v>
      </c>
      <c r="D3587" s="11">
        <v>42856</v>
      </c>
      <c r="E3587" s="11">
        <v>48334</v>
      </c>
      <c r="F3587" s="10" t="s">
        <v>17</v>
      </c>
      <c r="G3587" s="12">
        <v>22400</v>
      </c>
      <c r="H3587" s="12">
        <v>0</v>
      </c>
      <c r="I3587" s="12">
        <v>0</v>
      </c>
      <c r="J3587" s="12">
        <v>0</v>
      </c>
    </row>
    <row r="3588" spans="2:10" s="1" customFormat="1" ht="62.9" customHeight="1" x14ac:dyDescent="0.25">
      <c r="B3588" s="9" t="s">
        <v>27</v>
      </c>
      <c r="C3588" s="10" t="s">
        <v>16</v>
      </c>
      <c r="D3588" s="11">
        <v>42877</v>
      </c>
      <c r="E3588" s="11">
        <v>46553</v>
      </c>
      <c r="F3588" s="10" t="s">
        <v>17</v>
      </c>
      <c r="G3588" s="12">
        <v>845.38</v>
      </c>
      <c r="H3588" s="12">
        <v>0</v>
      </c>
      <c r="I3588" s="12">
        <v>0</v>
      </c>
      <c r="J3588" s="12">
        <v>0</v>
      </c>
    </row>
    <row r="3589" spans="2:10" s="1" customFormat="1" ht="62.9" customHeight="1" x14ac:dyDescent="0.25">
      <c r="B3589" s="9" t="s">
        <v>27</v>
      </c>
      <c r="C3589" s="10" t="s">
        <v>16</v>
      </c>
      <c r="D3589" s="11">
        <v>42917</v>
      </c>
      <c r="E3589" s="11">
        <v>48457</v>
      </c>
      <c r="F3589" s="10" t="s">
        <v>17</v>
      </c>
      <c r="G3589" s="12">
        <v>14960</v>
      </c>
      <c r="H3589" s="12">
        <v>0</v>
      </c>
      <c r="I3589" s="12">
        <v>0</v>
      </c>
      <c r="J3589" s="12">
        <v>0</v>
      </c>
    </row>
    <row r="3590" spans="2:10" s="1" customFormat="1" ht="62.9" customHeight="1" x14ac:dyDescent="0.25">
      <c r="B3590" s="9" t="s">
        <v>27</v>
      </c>
      <c r="C3590" s="10" t="s">
        <v>16</v>
      </c>
      <c r="D3590" s="11">
        <v>42947</v>
      </c>
      <c r="E3590" s="11">
        <v>48395</v>
      </c>
      <c r="F3590" s="10" t="s">
        <v>17</v>
      </c>
      <c r="G3590" s="12">
        <v>21780</v>
      </c>
      <c r="H3590" s="12">
        <v>0</v>
      </c>
      <c r="I3590" s="12">
        <v>0</v>
      </c>
      <c r="J3590" s="12">
        <v>0</v>
      </c>
    </row>
    <row r="3591" spans="2:10" s="1" customFormat="1" ht="62.9" customHeight="1" x14ac:dyDescent="0.25">
      <c r="B3591" s="9" t="s">
        <v>27</v>
      </c>
      <c r="C3591" s="10" t="s">
        <v>16</v>
      </c>
      <c r="D3591" s="11">
        <v>42999</v>
      </c>
      <c r="E3591" s="11">
        <v>46377</v>
      </c>
      <c r="F3591" s="10" t="s">
        <v>17</v>
      </c>
      <c r="G3591" s="12">
        <v>64797.2</v>
      </c>
      <c r="H3591" s="12">
        <v>0</v>
      </c>
      <c r="I3591" s="12">
        <v>0</v>
      </c>
      <c r="J3591" s="12">
        <v>0</v>
      </c>
    </row>
    <row r="3592" spans="2:10" s="1" customFormat="1" ht="62.9" customHeight="1" x14ac:dyDescent="0.25">
      <c r="B3592" s="9" t="s">
        <v>27</v>
      </c>
      <c r="C3592" s="10" t="s">
        <v>16</v>
      </c>
      <c r="D3592" s="11">
        <v>43070</v>
      </c>
      <c r="E3592" s="11">
        <v>50587</v>
      </c>
      <c r="F3592" s="10" t="s">
        <v>17</v>
      </c>
      <c r="G3592" s="12">
        <v>25620.25</v>
      </c>
      <c r="H3592" s="12">
        <v>0</v>
      </c>
      <c r="I3592" s="12">
        <v>0</v>
      </c>
      <c r="J3592" s="12">
        <v>0</v>
      </c>
    </row>
    <row r="3593" spans="2:10" s="1" customFormat="1" ht="62.9" customHeight="1" x14ac:dyDescent="0.25">
      <c r="B3593" s="9" t="s">
        <v>27</v>
      </c>
      <c r="C3593" s="10" t="s">
        <v>16</v>
      </c>
      <c r="D3593" s="11">
        <v>43100</v>
      </c>
      <c r="E3593" s="11">
        <v>46655</v>
      </c>
      <c r="F3593" s="10" t="s">
        <v>17</v>
      </c>
      <c r="G3593" s="12">
        <v>1140443.78</v>
      </c>
      <c r="H3593" s="12">
        <v>0</v>
      </c>
      <c r="I3593" s="12">
        <v>0</v>
      </c>
      <c r="J3593" s="12">
        <v>0</v>
      </c>
    </row>
    <row r="3594" spans="2:10" s="1" customFormat="1" ht="62.9" customHeight="1" x14ac:dyDescent="0.25">
      <c r="B3594" s="9" t="s">
        <v>27</v>
      </c>
      <c r="C3594" s="10" t="s">
        <v>16</v>
      </c>
      <c r="D3594" s="11">
        <v>43101</v>
      </c>
      <c r="E3594" s="11">
        <v>46023</v>
      </c>
      <c r="F3594" s="10" t="s">
        <v>17</v>
      </c>
      <c r="G3594" s="12">
        <v>0</v>
      </c>
      <c r="H3594" s="12">
        <v>0</v>
      </c>
      <c r="I3594" s="12">
        <v>0</v>
      </c>
      <c r="J3594" s="12">
        <v>0</v>
      </c>
    </row>
    <row r="3595" spans="2:10" s="1" customFormat="1" ht="62.9" customHeight="1" x14ac:dyDescent="0.25">
      <c r="B3595" s="9" t="s">
        <v>27</v>
      </c>
      <c r="C3595" s="10" t="s">
        <v>16</v>
      </c>
      <c r="D3595" s="11">
        <v>43101</v>
      </c>
      <c r="E3595" s="11">
        <v>46387</v>
      </c>
      <c r="F3595" s="10" t="s">
        <v>17</v>
      </c>
      <c r="G3595" s="12">
        <v>1485652</v>
      </c>
      <c r="H3595" s="12">
        <v>0</v>
      </c>
      <c r="I3595" s="12">
        <v>0</v>
      </c>
      <c r="J3595" s="12">
        <v>0</v>
      </c>
    </row>
    <row r="3596" spans="2:10" s="1" customFormat="1" ht="62.9" customHeight="1" x14ac:dyDescent="0.25">
      <c r="B3596" s="9" t="s">
        <v>27</v>
      </c>
      <c r="C3596" s="10" t="s">
        <v>16</v>
      </c>
      <c r="D3596" s="11">
        <v>43101</v>
      </c>
      <c r="E3596" s="11">
        <v>46387</v>
      </c>
      <c r="F3596" s="10" t="s">
        <v>19</v>
      </c>
      <c r="G3596" s="12">
        <v>23866.79</v>
      </c>
      <c r="H3596" s="12">
        <v>0</v>
      </c>
      <c r="I3596" s="12">
        <v>0</v>
      </c>
      <c r="J3596" s="12">
        <v>0</v>
      </c>
    </row>
    <row r="3597" spans="2:10" s="1" customFormat="1" ht="62.9" customHeight="1" x14ac:dyDescent="0.25">
      <c r="B3597" s="9" t="s">
        <v>27</v>
      </c>
      <c r="C3597" s="10" t="s">
        <v>16</v>
      </c>
      <c r="D3597" s="11">
        <v>43209</v>
      </c>
      <c r="E3597" s="11">
        <v>50879</v>
      </c>
      <c r="F3597" s="10" t="s">
        <v>17</v>
      </c>
      <c r="G3597" s="12">
        <v>146266.16</v>
      </c>
      <c r="H3597" s="12">
        <v>0</v>
      </c>
      <c r="I3597" s="12">
        <v>0</v>
      </c>
      <c r="J3597" s="12">
        <v>0</v>
      </c>
    </row>
    <row r="3598" spans="2:10" s="1" customFormat="1" ht="62.9" customHeight="1" x14ac:dyDescent="0.25">
      <c r="B3598" s="9" t="s">
        <v>27</v>
      </c>
      <c r="C3598" s="10" t="s">
        <v>16</v>
      </c>
      <c r="D3598" s="11">
        <v>43340</v>
      </c>
      <c r="E3598" s="11">
        <v>47723</v>
      </c>
      <c r="F3598" s="10" t="s">
        <v>17</v>
      </c>
      <c r="G3598" s="12">
        <v>30528</v>
      </c>
      <c r="H3598" s="12">
        <v>0</v>
      </c>
      <c r="I3598" s="12">
        <v>0</v>
      </c>
      <c r="J3598" s="12">
        <v>0</v>
      </c>
    </row>
    <row r="3599" spans="2:10" s="1" customFormat="1" ht="62.9" customHeight="1" x14ac:dyDescent="0.25">
      <c r="B3599" s="9" t="s">
        <v>27</v>
      </c>
      <c r="C3599" s="10" t="s">
        <v>16</v>
      </c>
      <c r="D3599" s="11">
        <v>43340</v>
      </c>
      <c r="E3599" s="11">
        <v>58075</v>
      </c>
      <c r="F3599" s="10" t="s">
        <v>17</v>
      </c>
      <c r="G3599" s="12">
        <v>15433</v>
      </c>
      <c r="H3599" s="12">
        <v>0</v>
      </c>
      <c r="I3599" s="12">
        <v>0</v>
      </c>
      <c r="J3599" s="12">
        <v>0</v>
      </c>
    </row>
    <row r="3600" spans="2:10" s="1" customFormat="1" ht="62.9" customHeight="1" x14ac:dyDescent="0.25">
      <c r="B3600" s="9" t="s">
        <v>27</v>
      </c>
      <c r="C3600" s="10" t="s">
        <v>16</v>
      </c>
      <c r="D3600" s="11">
        <v>43362</v>
      </c>
      <c r="E3600" s="11">
        <v>47112</v>
      </c>
      <c r="F3600" s="10" t="s">
        <v>17</v>
      </c>
      <c r="G3600" s="12">
        <v>133200</v>
      </c>
      <c r="H3600" s="12">
        <v>0</v>
      </c>
      <c r="I3600" s="12">
        <v>0</v>
      </c>
      <c r="J3600" s="12">
        <v>0</v>
      </c>
    </row>
    <row r="3601" spans="2:10" s="1" customFormat="1" ht="62.9" customHeight="1" x14ac:dyDescent="0.25">
      <c r="B3601" s="9" t="s">
        <v>27</v>
      </c>
      <c r="C3601" s="10" t="s">
        <v>16</v>
      </c>
      <c r="D3601" s="11">
        <v>43374</v>
      </c>
      <c r="E3601" s="11">
        <v>48426</v>
      </c>
      <c r="F3601" s="10" t="s">
        <v>17</v>
      </c>
      <c r="G3601" s="12">
        <v>14405</v>
      </c>
      <c r="H3601" s="12">
        <v>0</v>
      </c>
      <c r="I3601" s="12">
        <v>0</v>
      </c>
      <c r="J3601" s="12">
        <v>0</v>
      </c>
    </row>
    <row r="3602" spans="2:10" s="1" customFormat="1" ht="62.9" customHeight="1" x14ac:dyDescent="0.25">
      <c r="B3602" s="9" t="s">
        <v>27</v>
      </c>
      <c r="C3602" s="10" t="s">
        <v>16</v>
      </c>
      <c r="D3602" s="11">
        <v>43454</v>
      </c>
      <c r="E3602" s="11">
        <v>48213</v>
      </c>
      <c r="F3602" s="10" t="s">
        <v>17</v>
      </c>
      <c r="G3602" s="12">
        <v>19500</v>
      </c>
      <c r="H3602" s="12">
        <v>0</v>
      </c>
      <c r="I3602" s="12">
        <v>0</v>
      </c>
      <c r="J3602" s="12">
        <v>0</v>
      </c>
    </row>
    <row r="3603" spans="2:10" s="1" customFormat="1" ht="62.9" customHeight="1" x14ac:dyDescent="0.25">
      <c r="B3603" s="9" t="s">
        <v>27</v>
      </c>
      <c r="C3603" s="10" t="s">
        <v>16</v>
      </c>
      <c r="D3603" s="11">
        <v>43459</v>
      </c>
      <c r="E3603" s="11">
        <v>47082</v>
      </c>
      <c r="F3603" s="10" t="s">
        <v>17</v>
      </c>
      <c r="G3603" s="12">
        <v>65238.41</v>
      </c>
      <c r="H3603" s="12">
        <v>0</v>
      </c>
      <c r="I3603" s="12">
        <v>0</v>
      </c>
      <c r="J3603" s="12">
        <v>0</v>
      </c>
    </row>
    <row r="3604" spans="2:10" s="1" customFormat="1" ht="62.9" customHeight="1" x14ac:dyDescent="0.25">
      <c r="B3604" s="9" t="s">
        <v>27</v>
      </c>
      <c r="C3604" s="10" t="s">
        <v>16</v>
      </c>
      <c r="D3604" s="11">
        <v>43466</v>
      </c>
      <c r="E3604" s="11">
        <v>46387</v>
      </c>
      <c r="F3604" s="10" t="s">
        <v>19</v>
      </c>
      <c r="G3604" s="12">
        <v>695766.59</v>
      </c>
      <c r="H3604" s="12">
        <v>0</v>
      </c>
      <c r="I3604" s="12">
        <v>0</v>
      </c>
      <c r="J3604" s="12">
        <v>0</v>
      </c>
    </row>
    <row r="3605" spans="2:10" s="1" customFormat="1" ht="62.9" customHeight="1" x14ac:dyDescent="0.25">
      <c r="B3605" s="9" t="s">
        <v>27</v>
      </c>
      <c r="C3605" s="10" t="s">
        <v>16</v>
      </c>
      <c r="D3605" s="11">
        <v>43466</v>
      </c>
      <c r="E3605" s="11">
        <v>47118</v>
      </c>
      <c r="F3605" s="10" t="s">
        <v>17</v>
      </c>
      <c r="G3605" s="12">
        <v>486687.76</v>
      </c>
      <c r="H3605" s="12">
        <v>0</v>
      </c>
      <c r="I3605" s="12">
        <v>0</v>
      </c>
      <c r="J3605" s="12">
        <v>0</v>
      </c>
    </row>
    <row r="3606" spans="2:10" s="1" customFormat="1" ht="62.9" customHeight="1" x14ac:dyDescent="0.25">
      <c r="B3606" s="9" t="s">
        <v>27</v>
      </c>
      <c r="C3606" s="10" t="s">
        <v>16</v>
      </c>
      <c r="D3606" s="11">
        <v>43656</v>
      </c>
      <c r="E3606" s="11">
        <v>49125</v>
      </c>
      <c r="F3606" s="10" t="s">
        <v>17</v>
      </c>
      <c r="G3606" s="12">
        <v>10800</v>
      </c>
      <c r="H3606" s="12">
        <v>0</v>
      </c>
      <c r="I3606" s="12">
        <v>0</v>
      </c>
      <c r="J3606" s="12">
        <v>0</v>
      </c>
    </row>
    <row r="3607" spans="2:10" s="1" customFormat="1" ht="62.9" customHeight="1" x14ac:dyDescent="0.25">
      <c r="B3607" s="9" t="s">
        <v>27</v>
      </c>
      <c r="C3607" s="10" t="s">
        <v>16</v>
      </c>
      <c r="D3607" s="11">
        <v>43671</v>
      </c>
      <c r="E3607" s="11">
        <v>47294</v>
      </c>
      <c r="F3607" s="10" t="s">
        <v>17</v>
      </c>
      <c r="G3607" s="12">
        <v>307412.27</v>
      </c>
      <c r="H3607" s="12">
        <v>0</v>
      </c>
      <c r="I3607" s="12">
        <v>0</v>
      </c>
      <c r="J3607" s="12">
        <v>0</v>
      </c>
    </row>
    <row r="3608" spans="2:10" s="1" customFormat="1" ht="62.9" customHeight="1" x14ac:dyDescent="0.25">
      <c r="B3608" s="9" t="s">
        <v>27</v>
      </c>
      <c r="C3608" s="10" t="s">
        <v>16</v>
      </c>
      <c r="D3608" s="11">
        <v>43708</v>
      </c>
      <c r="E3608" s="11">
        <v>46448</v>
      </c>
      <c r="F3608" s="10" t="s">
        <v>19</v>
      </c>
      <c r="G3608" s="12">
        <v>5159.91</v>
      </c>
      <c r="H3608" s="12">
        <v>0</v>
      </c>
      <c r="I3608" s="12">
        <v>0</v>
      </c>
      <c r="J3608" s="12">
        <v>0</v>
      </c>
    </row>
    <row r="3609" spans="2:10" s="1" customFormat="1" ht="62.9" customHeight="1" x14ac:dyDescent="0.25">
      <c r="B3609" s="9" t="s">
        <v>27</v>
      </c>
      <c r="C3609" s="10" t="s">
        <v>16</v>
      </c>
      <c r="D3609" s="11">
        <v>43718</v>
      </c>
      <c r="E3609" s="11">
        <v>46691</v>
      </c>
      <c r="F3609" s="10" t="s">
        <v>17</v>
      </c>
      <c r="G3609" s="12">
        <v>7540</v>
      </c>
      <c r="H3609" s="12">
        <v>0</v>
      </c>
      <c r="I3609" s="12">
        <v>0</v>
      </c>
      <c r="J3609" s="12">
        <v>0</v>
      </c>
    </row>
    <row r="3610" spans="2:10" s="1" customFormat="1" ht="62.9" customHeight="1" x14ac:dyDescent="0.25">
      <c r="B3610" s="9" t="s">
        <v>27</v>
      </c>
      <c r="C3610" s="10" t="s">
        <v>16</v>
      </c>
      <c r="D3610" s="11">
        <v>43769</v>
      </c>
      <c r="E3610" s="11">
        <v>49217</v>
      </c>
      <c r="F3610" s="10" t="s">
        <v>17</v>
      </c>
      <c r="G3610" s="12">
        <v>31500</v>
      </c>
      <c r="H3610" s="12">
        <v>0</v>
      </c>
      <c r="I3610" s="12">
        <v>0</v>
      </c>
      <c r="J3610" s="12">
        <v>0</v>
      </c>
    </row>
    <row r="3611" spans="2:10" s="1" customFormat="1" ht="62.9" customHeight="1" x14ac:dyDescent="0.25">
      <c r="B3611" s="9" t="s">
        <v>27</v>
      </c>
      <c r="C3611" s="10" t="s">
        <v>16</v>
      </c>
      <c r="D3611" s="11">
        <v>43831</v>
      </c>
      <c r="E3611" s="11">
        <v>47848</v>
      </c>
      <c r="F3611" s="10" t="s">
        <v>17</v>
      </c>
      <c r="G3611" s="12">
        <v>11517.51</v>
      </c>
      <c r="H3611" s="12">
        <v>0</v>
      </c>
      <c r="I3611" s="12">
        <v>0</v>
      </c>
      <c r="J3611" s="12">
        <v>0</v>
      </c>
    </row>
    <row r="3612" spans="2:10" s="1" customFormat="1" ht="62.9" customHeight="1" x14ac:dyDescent="0.25">
      <c r="B3612" s="9" t="s">
        <v>27</v>
      </c>
      <c r="C3612" s="10" t="s">
        <v>16</v>
      </c>
      <c r="D3612" s="11">
        <v>43831</v>
      </c>
      <c r="E3612" s="11">
        <v>51501</v>
      </c>
      <c r="F3612" s="10" t="s">
        <v>17</v>
      </c>
      <c r="G3612" s="12">
        <v>6080</v>
      </c>
      <c r="H3612" s="12">
        <v>0</v>
      </c>
      <c r="I3612" s="12">
        <v>0</v>
      </c>
      <c r="J3612" s="12">
        <v>0</v>
      </c>
    </row>
    <row r="3613" spans="2:10" s="1" customFormat="1" ht="62.9" customHeight="1" x14ac:dyDescent="0.25">
      <c r="B3613" s="9" t="s">
        <v>27</v>
      </c>
      <c r="C3613" s="10" t="s">
        <v>16</v>
      </c>
      <c r="D3613" s="11">
        <v>43832</v>
      </c>
      <c r="E3613" s="11">
        <v>46529</v>
      </c>
      <c r="F3613" s="10" t="s">
        <v>17</v>
      </c>
      <c r="G3613" s="12">
        <v>50</v>
      </c>
      <c r="H3613" s="12">
        <v>0</v>
      </c>
      <c r="I3613" s="12">
        <v>0</v>
      </c>
      <c r="J3613" s="12">
        <v>0</v>
      </c>
    </row>
    <row r="3614" spans="2:10" s="1" customFormat="1" ht="62.9" customHeight="1" x14ac:dyDescent="0.25">
      <c r="B3614" s="9" t="s">
        <v>27</v>
      </c>
      <c r="C3614" s="10" t="s">
        <v>16</v>
      </c>
      <c r="D3614" s="11">
        <v>43852</v>
      </c>
      <c r="E3614" s="11">
        <v>58806</v>
      </c>
      <c r="F3614" s="10" t="s">
        <v>17</v>
      </c>
      <c r="G3614" s="12">
        <v>13600</v>
      </c>
      <c r="H3614" s="12">
        <v>0</v>
      </c>
      <c r="I3614" s="12">
        <v>0</v>
      </c>
      <c r="J3614" s="12">
        <v>0</v>
      </c>
    </row>
    <row r="3615" spans="2:10" s="1" customFormat="1" ht="62.9" customHeight="1" x14ac:dyDescent="0.25">
      <c r="B3615" s="9" t="s">
        <v>27</v>
      </c>
      <c r="C3615" s="10" t="s">
        <v>16</v>
      </c>
      <c r="D3615" s="11">
        <v>43923</v>
      </c>
      <c r="E3615" s="11">
        <v>48304</v>
      </c>
      <c r="F3615" s="10" t="s">
        <v>17</v>
      </c>
      <c r="G3615" s="12">
        <v>41165</v>
      </c>
      <c r="H3615" s="12">
        <v>0</v>
      </c>
      <c r="I3615" s="12">
        <v>0</v>
      </c>
      <c r="J3615" s="12">
        <v>0</v>
      </c>
    </row>
    <row r="3616" spans="2:10" s="1" customFormat="1" ht="62.9" customHeight="1" x14ac:dyDescent="0.25">
      <c r="B3616" s="9" t="s">
        <v>27</v>
      </c>
      <c r="C3616" s="10" t="s">
        <v>16</v>
      </c>
      <c r="D3616" s="11">
        <v>44069</v>
      </c>
      <c r="E3616" s="11">
        <v>49521</v>
      </c>
      <c r="F3616" s="10" t="s">
        <v>17</v>
      </c>
      <c r="G3616" s="12">
        <v>38110</v>
      </c>
      <c r="H3616" s="12">
        <v>0</v>
      </c>
      <c r="I3616" s="12">
        <v>0</v>
      </c>
      <c r="J3616" s="12">
        <v>0</v>
      </c>
    </row>
    <row r="3617" spans="2:10" s="1" customFormat="1" ht="62.9" customHeight="1" x14ac:dyDescent="0.25">
      <c r="B3617" s="9" t="s">
        <v>27</v>
      </c>
      <c r="C3617" s="10" t="s">
        <v>16</v>
      </c>
      <c r="D3617" s="11">
        <v>44105</v>
      </c>
      <c r="E3617" s="11">
        <v>47848</v>
      </c>
      <c r="F3617" s="10" t="s">
        <v>17</v>
      </c>
      <c r="G3617" s="12">
        <v>0</v>
      </c>
      <c r="H3617" s="12">
        <v>0</v>
      </c>
      <c r="I3617" s="12">
        <v>0</v>
      </c>
      <c r="J3617" s="12">
        <v>0</v>
      </c>
    </row>
    <row r="3618" spans="2:10" s="1" customFormat="1" ht="62.9" customHeight="1" x14ac:dyDescent="0.25">
      <c r="B3618" s="9" t="s">
        <v>27</v>
      </c>
      <c r="C3618" s="10" t="s">
        <v>16</v>
      </c>
      <c r="D3618" s="11">
        <v>44124</v>
      </c>
      <c r="E3618" s="11">
        <v>47149</v>
      </c>
      <c r="F3618" s="10" t="s">
        <v>17</v>
      </c>
      <c r="G3618" s="12">
        <v>2003.18</v>
      </c>
      <c r="H3618" s="12">
        <v>0</v>
      </c>
      <c r="I3618" s="12">
        <v>0</v>
      </c>
      <c r="J3618" s="12">
        <v>0</v>
      </c>
    </row>
    <row r="3619" spans="2:10" s="1" customFormat="1" ht="62.9" customHeight="1" x14ac:dyDescent="0.25">
      <c r="B3619" s="9" t="s">
        <v>27</v>
      </c>
      <c r="C3619" s="10" t="s">
        <v>16</v>
      </c>
      <c r="D3619" s="11">
        <v>44196</v>
      </c>
      <c r="E3619" s="11">
        <v>46691</v>
      </c>
      <c r="F3619" s="10" t="s">
        <v>17</v>
      </c>
      <c r="G3619" s="12">
        <v>446264.6</v>
      </c>
      <c r="H3619" s="12">
        <v>0</v>
      </c>
      <c r="I3619" s="12">
        <v>0</v>
      </c>
      <c r="J3619" s="12">
        <v>0</v>
      </c>
    </row>
    <row r="3620" spans="2:10" s="1" customFormat="1" ht="62.9" customHeight="1" x14ac:dyDescent="0.25">
      <c r="B3620" s="9" t="s">
        <v>27</v>
      </c>
      <c r="C3620" s="10" t="s">
        <v>16</v>
      </c>
      <c r="D3620" s="11">
        <v>44196</v>
      </c>
      <c r="E3620" s="11">
        <v>47848</v>
      </c>
      <c r="F3620" s="10" t="s">
        <v>17</v>
      </c>
      <c r="G3620" s="12">
        <v>184800.77</v>
      </c>
      <c r="H3620" s="12">
        <v>0</v>
      </c>
      <c r="I3620" s="12">
        <v>0</v>
      </c>
      <c r="J3620" s="12">
        <v>0</v>
      </c>
    </row>
    <row r="3621" spans="2:10" s="1" customFormat="1" ht="62.9" customHeight="1" x14ac:dyDescent="0.25">
      <c r="B3621" s="9" t="s">
        <v>27</v>
      </c>
      <c r="C3621" s="10" t="s">
        <v>16</v>
      </c>
      <c r="D3621" s="11">
        <v>44197</v>
      </c>
      <c r="E3621" s="11">
        <v>46387</v>
      </c>
      <c r="F3621" s="10" t="s">
        <v>19</v>
      </c>
      <c r="G3621" s="12">
        <v>9739395.5600000005</v>
      </c>
      <c r="H3621" s="12">
        <v>0</v>
      </c>
      <c r="I3621" s="12">
        <v>0</v>
      </c>
      <c r="J3621" s="12">
        <v>0</v>
      </c>
    </row>
    <row r="3622" spans="2:10" s="1" customFormat="1" ht="62.9" customHeight="1" x14ac:dyDescent="0.25">
      <c r="B3622" s="9" t="s">
        <v>27</v>
      </c>
      <c r="C3622" s="10" t="s">
        <v>16</v>
      </c>
      <c r="D3622" s="11">
        <v>44197</v>
      </c>
      <c r="E3622" s="11">
        <v>47118</v>
      </c>
      <c r="F3622" s="10" t="s">
        <v>17</v>
      </c>
      <c r="G3622" s="12">
        <v>2487116.0699999998</v>
      </c>
      <c r="H3622" s="12">
        <v>0</v>
      </c>
      <c r="I3622" s="12">
        <v>0</v>
      </c>
      <c r="J3622" s="12">
        <v>0</v>
      </c>
    </row>
    <row r="3623" spans="2:10" s="1" customFormat="1" ht="62.9" customHeight="1" x14ac:dyDescent="0.25">
      <c r="B3623" s="9" t="s">
        <v>27</v>
      </c>
      <c r="C3623" s="10" t="s">
        <v>16</v>
      </c>
      <c r="D3623" s="11">
        <v>44221</v>
      </c>
      <c r="E3623" s="11">
        <v>47751</v>
      </c>
      <c r="F3623" s="10" t="s">
        <v>17</v>
      </c>
      <c r="G3623" s="12">
        <v>111094.6</v>
      </c>
      <c r="H3623" s="12">
        <v>0</v>
      </c>
      <c r="I3623" s="12">
        <v>0</v>
      </c>
      <c r="J3623" s="12">
        <v>0</v>
      </c>
    </row>
    <row r="3624" spans="2:10" s="1" customFormat="1" ht="62.9" customHeight="1" x14ac:dyDescent="0.25">
      <c r="B3624" s="9" t="s">
        <v>27</v>
      </c>
      <c r="C3624" s="10" t="s">
        <v>16</v>
      </c>
      <c r="D3624" s="11">
        <v>44378</v>
      </c>
      <c r="E3624" s="11">
        <v>48213</v>
      </c>
      <c r="F3624" s="10" t="s">
        <v>17</v>
      </c>
      <c r="G3624" s="12">
        <v>147442.25</v>
      </c>
      <c r="H3624" s="12">
        <v>0</v>
      </c>
      <c r="I3624" s="12">
        <v>0</v>
      </c>
      <c r="J3624" s="12">
        <v>0</v>
      </c>
    </row>
    <row r="3625" spans="2:10" s="1" customFormat="1" ht="62.9" customHeight="1" x14ac:dyDescent="0.25">
      <c r="B3625" s="9" t="s">
        <v>27</v>
      </c>
      <c r="C3625" s="10" t="s">
        <v>16</v>
      </c>
      <c r="D3625" s="11">
        <v>44561</v>
      </c>
      <c r="E3625" s="11">
        <v>46387</v>
      </c>
      <c r="F3625" s="10" t="s">
        <v>17</v>
      </c>
      <c r="G3625" s="12">
        <v>163344.35999999999</v>
      </c>
      <c r="H3625" s="12">
        <v>0</v>
      </c>
      <c r="I3625" s="12">
        <v>0</v>
      </c>
      <c r="J3625" s="12">
        <v>0</v>
      </c>
    </row>
    <row r="3626" spans="2:10" s="1" customFormat="1" ht="62.9" customHeight="1" x14ac:dyDescent="0.25">
      <c r="B3626" s="9" t="s">
        <v>27</v>
      </c>
      <c r="C3626" s="10" t="s">
        <v>16</v>
      </c>
      <c r="D3626" s="11">
        <v>44561</v>
      </c>
      <c r="E3626" s="11">
        <v>46564</v>
      </c>
      <c r="F3626" s="10" t="s">
        <v>17</v>
      </c>
      <c r="G3626" s="12">
        <v>111359.37</v>
      </c>
      <c r="H3626" s="12">
        <v>0</v>
      </c>
      <c r="I3626" s="12">
        <v>0</v>
      </c>
      <c r="J3626" s="12">
        <v>0</v>
      </c>
    </row>
    <row r="3627" spans="2:10" s="1" customFormat="1" ht="62.9" customHeight="1" x14ac:dyDescent="0.25">
      <c r="B3627" s="9" t="s">
        <v>27</v>
      </c>
      <c r="C3627" s="10" t="s">
        <v>16</v>
      </c>
      <c r="D3627" s="11">
        <v>44562</v>
      </c>
      <c r="E3627" s="11">
        <v>46065</v>
      </c>
      <c r="F3627" s="10" t="s">
        <v>17</v>
      </c>
      <c r="G3627" s="12">
        <v>106.48</v>
      </c>
      <c r="H3627" s="12">
        <v>0</v>
      </c>
      <c r="I3627" s="12">
        <v>0</v>
      </c>
      <c r="J3627" s="12">
        <v>0</v>
      </c>
    </row>
    <row r="3628" spans="2:10" s="1" customFormat="1" ht="62.9" customHeight="1" x14ac:dyDescent="0.25">
      <c r="B3628" s="9" t="s">
        <v>27</v>
      </c>
      <c r="C3628" s="10" t="s">
        <v>16</v>
      </c>
      <c r="D3628" s="11">
        <v>44562</v>
      </c>
      <c r="E3628" s="11">
        <v>46142</v>
      </c>
      <c r="F3628" s="10" t="s">
        <v>17</v>
      </c>
      <c r="G3628" s="12">
        <v>44798.9</v>
      </c>
      <c r="H3628" s="12">
        <v>0</v>
      </c>
      <c r="I3628" s="12">
        <v>0</v>
      </c>
      <c r="J3628" s="12">
        <v>0</v>
      </c>
    </row>
    <row r="3629" spans="2:10" s="1" customFormat="1" ht="62.9" customHeight="1" x14ac:dyDescent="0.25">
      <c r="B3629" s="9" t="s">
        <v>27</v>
      </c>
      <c r="C3629" s="10" t="s">
        <v>16</v>
      </c>
      <c r="D3629" s="11">
        <v>44652</v>
      </c>
      <c r="E3629" s="11">
        <v>47119</v>
      </c>
      <c r="F3629" s="10" t="s">
        <v>17</v>
      </c>
      <c r="G3629" s="12">
        <v>50000</v>
      </c>
      <c r="H3629" s="12">
        <v>0</v>
      </c>
      <c r="I3629" s="12">
        <v>0</v>
      </c>
      <c r="J3629" s="12">
        <v>0</v>
      </c>
    </row>
    <row r="3630" spans="2:10" s="1" customFormat="1" ht="62.9" customHeight="1" x14ac:dyDescent="0.25">
      <c r="B3630" s="9" t="s">
        <v>27</v>
      </c>
      <c r="C3630" s="10" t="s">
        <v>16</v>
      </c>
      <c r="D3630" s="11">
        <v>44652</v>
      </c>
      <c r="E3630" s="11">
        <v>49674</v>
      </c>
      <c r="F3630" s="10" t="s">
        <v>17</v>
      </c>
      <c r="G3630" s="12">
        <v>27000</v>
      </c>
      <c r="H3630" s="12">
        <v>0</v>
      </c>
      <c r="I3630" s="12">
        <v>0</v>
      </c>
      <c r="J3630" s="12">
        <v>0</v>
      </c>
    </row>
    <row r="3631" spans="2:10" s="1" customFormat="1" ht="62.9" customHeight="1" x14ac:dyDescent="0.25">
      <c r="B3631" s="9" t="s">
        <v>27</v>
      </c>
      <c r="C3631" s="10" t="s">
        <v>16</v>
      </c>
      <c r="D3631" s="11">
        <v>44673</v>
      </c>
      <c r="E3631" s="11">
        <v>46102</v>
      </c>
      <c r="F3631" s="10" t="s">
        <v>17</v>
      </c>
      <c r="G3631" s="12">
        <v>60</v>
      </c>
      <c r="H3631" s="12">
        <v>0</v>
      </c>
      <c r="I3631" s="12">
        <v>0</v>
      </c>
      <c r="J3631" s="12">
        <v>0</v>
      </c>
    </row>
    <row r="3632" spans="2:10" s="1" customFormat="1" ht="62.9" customHeight="1" x14ac:dyDescent="0.25">
      <c r="B3632" s="9" t="s">
        <v>27</v>
      </c>
      <c r="C3632" s="10" t="s">
        <v>16</v>
      </c>
      <c r="D3632" s="11">
        <v>44681</v>
      </c>
      <c r="E3632" s="11">
        <v>49826</v>
      </c>
      <c r="F3632" s="10" t="s">
        <v>19</v>
      </c>
      <c r="G3632" s="12">
        <v>87595.81</v>
      </c>
      <c r="H3632" s="12">
        <v>0</v>
      </c>
      <c r="I3632" s="12">
        <v>0</v>
      </c>
      <c r="J3632" s="12">
        <v>0</v>
      </c>
    </row>
    <row r="3633" spans="2:10" s="1" customFormat="1" ht="62.9" customHeight="1" x14ac:dyDescent="0.25">
      <c r="B3633" s="9" t="s">
        <v>27</v>
      </c>
      <c r="C3633" s="10" t="s">
        <v>16</v>
      </c>
      <c r="D3633" s="11">
        <v>44704</v>
      </c>
      <c r="E3633" s="11">
        <v>46165</v>
      </c>
      <c r="F3633" s="10" t="s">
        <v>17</v>
      </c>
      <c r="G3633" s="12">
        <v>0</v>
      </c>
      <c r="H3633" s="12">
        <v>0</v>
      </c>
      <c r="I3633" s="12">
        <v>0</v>
      </c>
      <c r="J3633" s="12">
        <v>0</v>
      </c>
    </row>
    <row r="3634" spans="2:10" s="1" customFormat="1" ht="62.9" customHeight="1" x14ac:dyDescent="0.25">
      <c r="B3634" s="9" t="s">
        <v>27</v>
      </c>
      <c r="C3634" s="10" t="s">
        <v>16</v>
      </c>
      <c r="D3634" s="11">
        <v>44717</v>
      </c>
      <c r="E3634" s="11">
        <v>46122</v>
      </c>
      <c r="F3634" s="10" t="s">
        <v>17</v>
      </c>
      <c r="G3634" s="12">
        <v>1724.92</v>
      </c>
      <c r="H3634" s="12">
        <v>0</v>
      </c>
      <c r="I3634" s="12">
        <v>0</v>
      </c>
      <c r="J3634" s="12">
        <v>0</v>
      </c>
    </row>
    <row r="3635" spans="2:10" s="1" customFormat="1" ht="62.9" customHeight="1" x14ac:dyDescent="0.25">
      <c r="B3635" s="9" t="s">
        <v>27</v>
      </c>
      <c r="C3635" s="10" t="s">
        <v>16</v>
      </c>
      <c r="D3635" s="11">
        <v>44721</v>
      </c>
      <c r="E3635" s="11">
        <v>46151</v>
      </c>
      <c r="F3635" s="10" t="s">
        <v>17</v>
      </c>
      <c r="G3635" s="12">
        <v>100</v>
      </c>
      <c r="H3635" s="12">
        <v>0</v>
      </c>
      <c r="I3635" s="12">
        <v>0</v>
      </c>
      <c r="J3635" s="12">
        <v>0</v>
      </c>
    </row>
    <row r="3636" spans="2:10" s="1" customFormat="1" ht="62.9" customHeight="1" x14ac:dyDescent="0.25">
      <c r="B3636" s="9" t="s">
        <v>27</v>
      </c>
      <c r="C3636" s="10" t="s">
        <v>16</v>
      </c>
      <c r="D3636" s="11">
        <v>44739</v>
      </c>
      <c r="E3636" s="11">
        <v>46525</v>
      </c>
      <c r="F3636" s="10" t="s">
        <v>17</v>
      </c>
      <c r="G3636" s="12">
        <v>8827.7900000000009</v>
      </c>
      <c r="H3636" s="12">
        <v>0</v>
      </c>
      <c r="I3636" s="12">
        <v>0</v>
      </c>
      <c r="J3636" s="12">
        <v>0</v>
      </c>
    </row>
    <row r="3637" spans="2:10" s="1" customFormat="1" ht="62.9" customHeight="1" x14ac:dyDescent="0.25">
      <c r="B3637" s="9" t="s">
        <v>27</v>
      </c>
      <c r="C3637" s="10" t="s">
        <v>16</v>
      </c>
      <c r="D3637" s="11">
        <v>44743</v>
      </c>
      <c r="E3637" s="11">
        <v>46388</v>
      </c>
      <c r="F3637" s="10" t="s">
        <v>17</v>
      </c>
      <c r="G3637" s="12">
        <v>2995</v>
      </c>
      <c r="H3637" s="12">
        <v>0</v>
      </c>
      <c r="I3637" s="12">
        <v>0</v>
      </c>
      <c r="J3637" s="12">
        <v>0</v>
      </c>
    </row>
    <row r="3638" spans="2:10" s="1" customFormat="1" ht="62.9" customHeight="1" x14ac:dyDescent="0.25">
      <c r="B3638" s="9" t="s">
        <v>27</v>
      </c>
      <c r="C3638" s="10" t="s">
        <v>16</v>
      </c>
      <c r="D3638" s="11">
        <v>44875</v>
      </c>
      <c r="E3638" s="11">
        <v>46670</v>
      </c>
      <c r="F3638" s="10" t="s">
        <v>17</v>
      </c>
      <c r="G3638" s="12">
        <v>60</v>
      </c>
      <c r="H3638" s="12">
        <v>0</v>
      </c>
      <c r="I3638" s="12">
        <v>0</v>
      </c>
      <c r="J3638" s="12">
        <v>0</v>
      </c>
    </row>
    <row r="3639" spans="2:10" s="1" customFormat="1" ht="62.9" customHeight="1" x14ac:dyDescent="0.25">
      <c r="B3639" s="9" t="s">
        <v>27</v>
      </c>
      <c r="C3639" s="10" t="s">
        <v>16</v>
      </c>
      <c r="D3639" s="11">
        <v>44927</v>
      </c>
      <c r="E3639" s="11">
        <v>46387</v>
      </c>
      <c r="F3639" s="10" t="s">
        <v>17</v>
      </c>
      <c r="G3639" s="12">
        <v>103313.22</v>
      </c>
      <c r="H3639" s="12">
        <v>0</v>
      </c>
      <c r="I3639" s="12">
        <v>0</v>
      </c>
      <c r="J3639" s="12">
        <v>0</v>
      </c>
    </row>
    <row r="3640" spans="2:10" s="1" customFormat="1" ht="62.9" customHeight="1" x14ac:dyDescent="0.25">
      <c r="B3640" s="9" t="s">
        <v>27</v>
      </c>
      <c r="C3640" s="10" t="s">
        <v>16</v>
      </c>
      <c r="D3640" s="11">
        <v>44927</v>
      </c>
      <c r="E3640" s="11">
        <v>58440</v>
      </c>
      <c r="F3640" s="10" t="s">
        <v>17</v>
      </c>
      <c r="G3640" s="12">
        <v>380</v>
      </c>
      <c r="H3640" s="12">
        <v>0</v>
      </c>
      <c r="I3640" s="12">
        <v>0</v>
      </c>
      <c r="J3640" s="12">
        <v>0</v>
      </c>
    </row>
    <row r="3641" spans="2:10" s="1" customFormat="1" ht="62.9" customHeight="1" x14ac:dyDescent="0.25">
      <c r="B3641" s="9" t="s">
        <v>27</v>
      </c>
      <c r="C3641" s="10" t="s">
        <v>16</v>
      </c>
      <c r="D3641" s="11">
        <v>44938</v>
      </c>
      <c r="E3641" s="11">
        <v>50430</v>
      </c>
      <c r="F3641" s="10" t="s">
        <v>17</v>
      </c>
      <c r="G3641" s="12">
        <v>1202293.3999999999</v>
      </c>
      <c r="H3641" s="12">
        <v>0</v>
      </c>
      <c r="I3641" s="12">
        <v>0</v>
      </c>
      <c r="J3641" s="12">
        <v>0</v>
      </c>
    </row>
    <row r="3642" spans="2:10" s="1" customFormat="1" ht="62.9" customHeight="1" x14ac:dyDescent="0.25">
      <c r="B3642" s="9" t="s">
        <v>27</v>
      </c>
      <c r="C3642" s="10" t="s">
        <v>16</v>
      </c>
      <c r="D3642" s="11">
        <v>44957</v>
      </c>
      <c r="E3642" s="11">
        <v>46387</v>
      </c>
      <c r="F3642" s="10" t="s">
        <v>19</v>
      </c>
      <c r="G3642" s="12">
        <v>39233.120000000003</v>
      </c>
      <c r="H3642" s="12">
        <v>0</v>
      </c>
      <c r="I3642" s="12">
        <v>0</v>
      </c>
      <c r="J3642" s="12">
        <v>0</v>
      </c>
    </row>
    <row r="3643" spans="2:10" s="1" customFormat="1" ht="62.9" customHeight="1" x14ac:dyDescent="0.25">
      <c r="B3643" s="9" t="s">
        <v>27</v>
      </c>
      <c r="C3643" s="10" t="s">
        <v>16</v>
      </c>
      <c r="D3643" s="11">
        <v>44965</v>
      </c>
      <c r="E3643" s="11">
        <v>46081</v>
      </c>
      <c r="F3643" s="10" t="s">
        <v>17</v>
      </c>
      <c r="G3643" s="12">
        <v>226036.48000000001</v>
      </c>
      <c r="H3643" s="12">
        <v>0</v>
      </c>
      <c r="I3643" s="12">
        <v>0</v>
      </c>
      <c r="J3643" s="12">
        <v>0</v>
      </c>
    </row>
    <row r="3644" spans="2:10" s="1" customFormat="1" ht="62.9" customHeight="1" x14ac:dyDescent="0.25">
      <c r="B3644" s="9" t="s">
        <v>27</v>
      </c>
      <c r="C3644" s="10" t="s">
        <v>16</v>
      </c>
      <c r="D3644" s="11">
        <v>45138</v>
      </c>
      <c r="E3644" s="11">
        <v>46600</v>
      </c>
      <c r="F3644" s="10" t="s">
        <v>17</v>
      </c>
      <c r="G3644" s="12">
        <v>25407.97</v>
      </c>
      <c r="H3644" s="12">
        <v>25407.97</v>
      </c>
      <c r="I3644" s="12">
        <v>0</v>
      </c>
      <c r="J3644" s="12">
        <v>0</v>
      </c>
    </row>
    <row r="3645" spans="2:10" s="1" customFormat="1" ht="62.9" customHeight="1" x14ac:dyDescent="0.25">
      <c r="B3645" s="9" t="s">
        <v>27</v>
      </c>
      <c r="C3645" s="10" t="s">
        <v>16</v>
      </c>
      <c r="D3645" s="11">
        <v>45200</v>
      </c>
      <c r="E3645" s="11">
        <v>47118</v>
      </c>
      <c r="F3645" s="10" t="s">
        <v>17</v>
      </c>
      <c r="G3645" s="12">
        <v>152665.26</v>
      </c>
      <c r="H3645" s="12">
        <v>0</v>
      </c>
      <c r="I3645" s="12">
        <v>0</v>
      </c>
      <c r="J3645" s="12">
        <v>0</v>
      </c>
    </row>
    <row r="3646" spans="2:10" s="1" customFormat="1" ht="62.9" customHeight="1" x14ac:dyDescent="0.25">
      <c r="B3646" s="9" t="s">
        <v>27</v>
      </c>
      <c r="C3646" s="10" t="s">
        <v>16</v>
      </c>
      <c r="D3646" s="11">
        <v>45291</v>
      </c>
      <c r="E3646" s="11">
        <v>46387</v>
      </c>
      <c r="F3646" s="10" t="s">
        <v>17</v>
      </c>
      <c r="G3646" s="12">
        <v>204318.62</v>
      </c>
      <c r="H3646" s="12">
        <v>0</v>
      </c>
      <c r="I3646" s="12">
        <v>0</v>
      </c>
      <c r="J3646" s="12">
        <v>0</v>
      </c>
    </row>
    <row r="3647" spans="2:10" s="1" customFormat="1" ht="62.9" customHeight="1" x14ac:dyDescent="0.25">
      <c r="B3647" s="9" t="s">
        <v>27</v>
      </c>
      <c r="C3647" s="10" t="s">
        <v>16</v>
      </c>
      <c r="D3647" s="11">
        <v>45291</v>
      </c>
      <c r="E3647" s="11">
        <v>48579</v>
      </c>
      <c r="F3647" s="10" t="s">
        <v>17</v>
      </c>
      <c r="G3647" s="12">
        <v>49000</v>
      </c>
      <c r="H3647" s="12">
        <v>0</v>
      </c>
      <c r="I3647" s="12">
        <v>0</v>
      </c>
      <c r="J3647" s="12">
        <v>0</v>
      </c>
    </row>
    <row r="3648" spans="2:10" s="1" customFormat="1" ht="62.9" customHeight="1" x14ac:dyDescent="0.25">
      <c r="B3648" s="9" t="s">
        <v>27</v>
      </c>
      <c r="C3648" s="10" t="s">
        <v>16</v>
      </c>
      <c r="D3648" s="11">
        <v>45292</v>
      </c>
      <c r="E3648" s="11">
        <v>46387</v>
      </c>
      <c r="F3648" s="10" t="s">
        <v>17</v>
      </c>
      <c r="G3648" s="12">
        <v>120098.47</v>
      </c>
      <c r="H3648" s="12">
        <v>0</v>
      </c>
      <c r="I3648" s="12">
        <v>0</v>
      </c>
      <c r="J3648" s="12">
        <v>0</v>
      </c>
    </row>
    <row r="3649" spans="2:10" s="1" customFormat="1" ht="62.9" customHeight="1" x14ac:dyDescent="0.25">
      <c r="B3649" s="9" t="s">
        <v>27</v>
      </c>
      <c r="C3649" s="10" t="s">
        <v>16</v>
      </c>
      <c r="D3649" s="11">
        <v>45313</v>
      </c>
      <c r="E3649" s="11">
        <v>46053</v>
      </c>
      <c r="F3649" s="10" t="s">
        <v>17</v>
      </c>
      <c r="G3649" s="12">
        <v>0</v>
      </c>
      <c r="H3649" s="12">
        <v>0</v>
      </c>
      <c r="I3649" s="12">
        <v>0</v>
      </c>
      <c r="J3649" s="12">
        <v>0</v>
      </c>
    </row>
    <row r="3650" spans="2:10" s="1" customFormat="1" ht="62.9" customHeight="1" x14ac:dyDescent="0.25">
      <c r="B3650" s="9" t="s">
        <v>27</v>
      </c>
      <c r="C3650" s="10" t="s">
        <v>16</v>
      </c>
      <c r="D3650" s="11">
        <v>45314</v>
      </c>
      <c r="E3650" s="11">
        <v>46059</v>
      </c>
      <c r="F3650" s="10" t="s">
        <v>17</v>
      </c>
      <c r="G3650" s="12">
        <v>5</v>
      </c>
      <c r="H3650" s="12">
        <v>0</v>
      </c>
      <c r="I3650" s="12">
        <v>0</v>
      </c>
      <c r="J3650" s="12">
        <v>0</v>
      </c>
    </row>
    <row r="3651" spans="2:10" s="1" customFormat="1" ht="62.9" customHeight="1" x14ac:dyDescent="0.25">
      <c r="B3651" s="9" t="s">
        <v>27</v>
      </c>
      <c r="C3651" s="10" t="s">
        <v>16</v>
      </c>
      <c r="D3651" s="11">
        <v>45322</v>
      </c>
      <c r="E3651" s="11">
        <v>46336</v>
      </c>
      <c r="F3651" s="10" t="s">
        <v>17</v>
      </c>
      <c r="G3651" s="12">
        <v>3788.02</v>
      </c>
      <c r="H3651" s="12">
        <v>0</v>
      </c>
      <c r="I3651" s="12">
        <v>0</v>
      </c>
      <c r="J3651" s="12">
        <v>0</v>
      </c>
    </row>
    <row r="3652" spans="2:10" s="1" customFormat="1" ht="62.9" customHeight="1" x14ac:dyDescent="0.25">
      <c r="B3652" s="9" t="s">
        <v>27</v>
      </c>
      <c r="C3652" s="10" t="s">
        <v>16</v>
      </c>
      <c r="D3652" s="11">
        <v>45323</v>
      </c>
      <c r="E3652" s="11">
        <v>46387</v>
      </c>
      <c r="F3652" s="10" t="s">
        <v>17</v>
      </c>
      <c r="G3652" s="12">
        <v>358</v>
      </c>
      <c r="H3652" s="12">
        <v>0</v>
      </c>
      <c r="I3652" s="12">
        <v>0</v>
      </c>
      <c r="J3652" s="12">
        <v>0</v>
      </c>
    </row>
    <row r="3653" spans="2:10" s="1" customFormat="1" ht="62.9" customHeight="1" x14ac:dyDescent="0.25">
      <c r="B3653" s="9" t="s">
        <v>27</v>
      </c>
      <c r="C3653" s="10" t="s">
        <v>16</v>
      </c>
      <c r="D3653" s="11">
        <v>45327</v>
      </c>
      <c r="E3653" s="11">
        <v>46058</v>
      </c>
      <c r="F3653" s="10" t="s">
        <v>17</v>
      </c>
      <c r="G3653" s="12">
        <v>17.5</v>
      </c>
      <c r="H3653" s="12">
        <v>0</v>
      </c>
      <c r="I3653" s="12">
        <v>0</v>
      </c>
      <c r="J3653" s="12">
        <v>0</v>
      </c>
    </row>
    <row r="3654" spans="2:10" s="1" customFormat="1" ht="62.9" customHeight="1" x14ac:dyDescent="0.25">
      <c r="B3654" s="9" t="s">
        <v>27</v>
      </c>
      <c r="C3654" s="10" t="s">
        <v>16</v>
      </c>
      <c r="D3654" s="11">
        <v>45345</v>
      </c>
      <c r="E3654" s="11">
        <v>46119</v>
      </c>
      <c r="F3654" s="10" t="s">
        <v>17</v>
      </c>
      <c r="G3654" s="12">
        <v>24</v>
      </c>
      <c r="H3654" s="12">
        <v>0</v>
      </c>
      <c r="I3654" s="12">
        <v>0</v>
      </c>
      <c r="J3654" s="12">
        <v>0</v>
      </c>
    </row>
    <row r="3655" spans="2:10" s="1" customFormat="1" ht="62.9" customHeight="1" x14ac:dyDescent="0.25">
      <c r="B3655" s="9" t="s">
        <v>27</v>
      </c>
      <c r="C3655" s="10" t="s">
        <v>16</v>
      </c>
      <c r="D3655" s="11">
        <v>45387</v>
      </c>
      <c r="E3655" s="11">
        <v>46468</v>
      </c>
      <c r="F3655" s="10" t="s">
        <v>17</v>
      </c>
      <c r="G3655" s="12">
        <v>72.36</v>
      </c>
      <c r="H3655" s="12">
        <v>0</v>
      </c>
      <c r="I3655" s="12">
        <v>0</v>
      </c>
      <c r="J3655" s="12">
        <v>0</v>
      </c>
    </row>
    <row r="3656" spans="2:10" s="1" customFormat="1" ht="62.9" customHeight="1" x14ac:dyDescent="0.25">
      <c r="B3656" s="9" t="s">
        <v>27</v>
      </c>
      <c r="C3656" s="10" t="s">
        <v>16</v>
      </c>
      <c r="D3656" s="11">
        <v>45398</v>
      </c>
      <c r="E3656" s="11">
        <v>49059</v>
      </c>
      <c r="F3656" s="10" t="s">
        <v>17</v>
      </c>
      <c r="G3656" s="12">
        <v>235709.34</v>
      </c>
      <c r="H3656" s="12">
        <v>0</v>
      </c>
      <c r="I3656" s="12">
        <v>0</v>
      </c>
      <c r="J3656" s="12">
        <v>0</v>
      </c>
    </row>
    <row r="3657" spans="2:10" s="1" customFormat="1" ht="62.9" customHeight="1" x14ac:dyDescent="0.25">
      <c r="B3657" s="9" t="s">
        <v>27</v>
      </c>
      <c r="C3657" s="10" t="s">
        <v>16</v>
      </c>
      <c r="D3657" s="11">
        <v>45449</v>
      </c>
      <c r="E3657" s="11">
        <v>47274</v>
      </c>
      <c r="F3657" s="10" t="s">
        <v>17</v>
      </c>
      <c r="G3657" s="12">
        <v>142340</v>
      </c>
      <c r="H3657" s="12">
        <v>0</v>
      </c>
      <c r="I3657" s="12">
        <v>0</v>
      </c>
      <c r="J3657" s="12">
        <v>0</v>
      </c>
    </row>
    <row r="3658" spans="2:10" s="1" customFormat="1" ht="62.9" customHeight="1" x14ac:dyDescent="0.25">
      <c r="B3658" s="9" t="s">
        <v>27</v>
      </c>
      <c r="C3658" s="10" t="s">
        <v>16</v>
      </c>
      <c r="D3658" s="11">
        <v>45464</v>
      </c>
      <c r="E3658" s="11">
        <v>49150</v>
      </c>
      <c r="F3658" s="10" t="s">
        <v>17</v>
      </c>
      <c r="G3658" s="12">
        <v>1667537.94</v>
      </c>
      <c r="H3658" s="12">
        <v>0</v>
      </c>
      <c r="I3658" s="12">
        <v>0</v>
      </c>
      <c r="J3658" s="12">
        <v>0</v>
      </c>
    </row>
    <row r="3659" spans="2:10" s="1" customFormat="1" ht="62.9" customHeight="1" x14ac:dyDescent="0.25">
      <c r="B3659" s="9" t="s">
        <v>27</v>
      </c>
      <c r="C3659" s="10" t="s">
        <v>16</v>
      </c>
      <c r="D3659" s="11">
        <v>45474</v>
      </c>
      <c r="E3659" s="11">
        <v>46326</v>
      </c>
      <c r="F3659" s="10" t="s">
        <v>17</v>
      </c>
      <c r="G3659" s="12">
        <v>127.75</v>
      </c>
      <c r="H3659" s="12">
        <v>0</v>
      </c>
      <c r="I3659" s="12">
        <v>0</v>
      </c>
      <c r="J3659" s="12">
        <v>0</v>
      </c>
    </row>
    <row r="3660" spans="2:10" s="1" customFormat="1" ht="62.9" customHeight="1" x14ac:dyDescent="0.25">
      <c r="B3660" s="9" t="s">
        <v>27</v>
      </c>
      <c r="C3660" s="10" t="s">
        <v>16</v>
      </c>
      <c r="D3660" s="11">
        <v>45474</v>
      </c>
      <c r="E3660" s="11">
        <v>46927</v>
      </c>
      <c r="F3660" s="10" t="s">
        <v>17</v>
      </c>
      <c r="G3660" s="12">
        <v>36</v>
      </c>
      <c r="H3660" s="12">
        <v>0</v>
      </c>
      <c r="I3660" s="12">
        <v>0</v>
      </c>
      <c r="J3660" s="12">
        <v>0</v>
      </c>
    </row>
    <row r="3661" spans="2:10" s="1" customFormat="1" ht="62.9" customHeight="1" x14ac:dyDescent="0.25">
      <c r="B3661" s="9" t="s">
        <v>27</v>
      </c>
      <c r="C3661" s="10" t="s">
        <v>16</v>
      </c>
      <c r="D3661" s="11">
        <v>45475</v>
      </c>
      <c r="E3661" s="11">
        <v>46265</v>
      </c>
      <c r="F3661" s="10" t="s">
        <v>17</v>
      </c>
      <c r="G3661" s="12">
        <v>0</v>
      </c>
      <c r="H3661" s="12">
        <v>0</v>
      </c>
      <c r="I3661" s="12">
        <v>0</v>
      </c>
      <c r="J3661" s="12">
        <v>0</v>
      </c>
    </row>
    <row r="3662" spans="2:10" s="1" customFormat="1" ht="62.9" customHeight="1" x14ac:dyDescent="0.25">
      <c r="B3662" s="9" t="s">
        <v>27</v>
      </c>
      <c r="C3662" s="10" t="s">
        <v>16</v>
      </c>
      <c r="D3662" s="11">
        <v>45540</v>
      </c>
      <c r="E3662" s="11">
        <v>47289</v>
      </c>
      <c r="F3662" s="10" t="s">
        <v>17</v>
      </c>
      <c r="G3662" s="12">
        <v>2747.88</v>
      </c>
      <c r="H3662" s="12">
        <v>0</v>
      </c>
      <c r="I3662" s="12">
        <v>0</v>
      </c>
      <c r="J3662" s="12">
        <v>0</v>
      </c>
    </row>
    <row r="3663" spans="2:10" s="1" customFormat="1" ht="62.9" customHeight="1" x14ac:dyDescent="0.25">
      <c r="B3663" s="9" t="s">
        <v>27</v>
      </c>
      <c r="C3663" s="10" t="s">
        <v>16</v>
      </c>
      <c r="D3663" s="11">
        <v>45559</v>
      </c>
      <c r="E3663" s="11">
        <v>46387</v>
      </c>
      <c r="F3663" s="10" t="s">
        <v>17</v>
      </c>
      <c r="G3663" s="12">
        <v>17956.55</v>
      </c>
      <c r="H3663" s="12">
        <v>0</v>
      </c>
      <c r="I3663" s="12">
        <v>0</v>
      </c>
      <c r="J3663" s="12">
        <v>0</v>
      </c>
    </row>
    <row r="3664" spans="2:10" s="1" customFormat="1" ht="62.9" customHeight="1" x14ac:dyDescent="0.25">
      <c r="B3664" s="9" t="s">
        <v>27</v>
      </c>
      <c r="C3664" s="10" t="s">
        <v>16</v>
      </c>
      <c r="D3664" s="11">
        <v>45566</v>
      </c>
      <c r="E3664" s="11">
        <v>46295</v>
      </c>
      <c r="F3664" s="10" t="s">
        <v>17</v>
      </c>
      <c r="G3664" s="12">
        <v>289.98</v>
      </c>
      <c r="H3664" s="12">
        <v>0</v>
      </c>
      <c r="I3664" s="12">
        <v>0</v>
      </c>
      <c r="J3664" s="12">
        <v>0</v>
      </c>
    </row>
    <row r="3665" spans="2:10" s="1" customFormat="1" ht="62.9" customHeight="1" x14ac:dyDescent="0.25">
      <c r="B3665" s="9" t="s">
        <v>27</v>
      </c>
      <c r="C3665" s="10" t="s">
        <v>16</v>
      </c>
      <c r="D3665" s="11">
        <v>45596</v>
      </c>
      <c r="E3665" s="11">
        <v>46326</v>
      </c>
      <c r="F3665" s="10" t="s">
        <v>17</v>
      </c>
      <c r="G3665" s="12">
        <v>271.56</v>
      </c>
      <c r="H3665" s="12">
        <v>0</v>
      </c>
      <c r="I3665" s="12">
        <v>0</v>
      </c>
      <c r="J3665" s="12">
        <v>0</v>
      </c>
    </row>
    <row r="3666" spans="2:10" s="1" customFormat="1" ht="62.9" customHeight="1" x14ac:dyDescent="0.25">
      <c r="B3666" s="9" t="s">
        <v>27</v>
      </c>
      <c r="C3666" s="10" t="s">
        <v>16</v>
      </c>
      <c r="D3666" s="11">
        <v>45602</v>
      </c>
      <c r="E3666" s="11">
        <v>46326</v>
      </c>
      <c r="F3666" s="10" t="s">
        <v>17</v>
      </c>
      <c r="G3666" s="12">
        <v>94.3</v>
      </c>
      <c r="H3666" s="12">
        <v>0</v>
      </c>
      <c r="I3666" s="12">
        <v>0</v>
      </c>
      <c r="J3666" s="12">
        <v>0</v>
      </c>
    </row>
    <row r="3667" spans="2:10" s="1" customFormat="1" ht="62.9" customHeight="1" x14ac:dyDescent="0.25">
      <c r="B3667" s="9" t="s">
        <v>27</v>
      </c>
      <c r="C3667" s="10" t="s">
        <v>16</v>
      </c>
      <c r="D3667" s="11">
        <v>45603</v>
      </c>
      <c r="E3667" s="11">
        <v>46356</v>
      </c>
      <c r="F3667" s="10" t="s">
        <v>17</v>
      </c>
      <c r="G3667" s="12">
        <v>56.5</v>
      </c>
      <c r="H3667" s="12">
        <v>0</v>
      </c>
      <c r="I3667" s="12">
        <v>0</v>
      </c>
      <c r="J3667" s="12">
        <v>0</v>
      </c>
    </row>
    <row r="3668" spans="2:10" s="1" customFormat="1" ht="62.9" customHeight="1" x14ac:dyDescent="0.25">
      <c r="B3668" s="9" t="s">
        <v>27</v>
      </c>
      <c r="C3668" s="10" t="s">
        <v>16</v>
      </c>
      <c r="D3668" s="11">
        <v>45629</v>
      </c>
      <c r="E3668" s="11">
        <v>46379</v>
      </c>
      <c r="F3668" s="10" t="s">
        <v>17</v>
      </c>
      <c r="G3668" s="12">
        <v>0</v>
      </c>
      <c r="H3668" s="12">
        <v>0</v>
      </c>
      <c r="I3668" s="12">
        <v>0</v>
      </c>
      <c r="J3668" s="12">
        <v>0</v>
      </c>
    </row>
    <row r="3669" spans="2:10" s="1" customFormat="1" ht="62.9" customHeight="1" x14ac:dyDescent="0.25">
      <c r="B3669" s="9" t="s">
        <v>27</v>
      </c>
      <c r="C3669" s="10" t="s">
        <v>16</v>
      </c>
      <c r="D3669" s="11">
        <v>45632</v>
      </c>
      <c r="E3669" s="11">
        <v>46376</v>
      </c>
      <c r="F3669" s="10" t="s">
        <v>17</v>
      </c>
      <c r="G3669" s="12">
        <v>228</v>
      </c>
      <c r="H3669" s="12">
        <v>0</v>
      </c>
      <c r="I3669" s="12">
        <v>0</v>
      </c>
      <c r="J3669" s="12">
        <v>0</v>
      </c>
    </row>
    <row r="3670" spans="2:10" s="1" customFormat="1" ht="62.9" customHeight="1" x14ac:dyDescent="0.25">
      <c r="B3670" s="9" t="s">
        <v>27</v>
      </c>
      <c r="C3670" s="10" t="s">
        <v>16</v>
      </c>
      <c r="D3670" s="11">
        <v>45645</v>
      </c>
      <c r="E3670" s="11">
        <v>46375</v>
      </c>
      <c r="F3670" s="10" t="s">
        <v>17</v>
      </c>
      <c r="G3670" s="12">
        <v>159</v>
      </c>
      <c r="H3670" s="12">
        <v>0</v>
      </c>
      <c r="I3670" s="12">
        <v>0</v>
      </c>
      <c r="J3670" s="12">
        <v>0</v>
      </c>
    </row>
    <row r="3671" spans="2:10" s="1" customFormat="1" ht="62.9" customHeight="1" x14ac:dyDescent="0.25">
      <c r="B3671" s="9" t="s">
        <v>27</v>
      </c>
      <c r="C3671" s="10" t="s">
        <v>16</v>
      </c>
      <c r="D3671" s="11">
        <v>45654</v>
      </c>
      <c r="E3671" s="11">
        <v>46827</v>
      </c>
      <c r="F3671" s="10" t="s">
        <v>17</v>
      </c>
      <c r="G3671" s="12">
        <v>903435.48</v>
      </c>
      <c r="H3671" s="12">
        <v>0</v>
      </c>
      <c r="I3671" s="12">
        <v>0</v>
      </c>
      <c r="J3671" s="12">
        <v>0</v>
      </c>
    </row>
    <row r="3672" spans="2:10" s="1" customFormat="1" ht="62.9" customHeight="1" x14ac:dyDescent="0.25">
      <c r="B3672" s="9" t="s">
        <v>27</v>
      </c>
      <c r="C3672" s="10" t="s">
        <v>16</v>
      </c>
      <c r="D3672" s="11">
        <v>45657</v>
      </c>
      <c r="E3672" s="11">
        <v>46387</v>
      </c>
      <c r="F3672" s="10" t="s">
        <v>17</v>
      </c>
      <c r="G3672" s="12">
        <v>11607.67</v>
      </c>
      <c r="H3672" s="12">
        <v>0</v>
      </c>
      <c r="I3672" s="12">
        <v>0</v>
      </c>
      <c r="J3672" s="12">
        <v>0</v>
      </c>
    </row>
    <row r="3673" spans="2:10" s="1" customFormat="1" ht="62.9" customHeight="1" x14ac:dyDescent="0.25">
      <c r="B3673" s="9" t="s">
        <v>27</v>
      </c>
      <c r="C3673" s="10" t="s">
        <v>16</v>
      </c>
      <c r="D3673" s="11">
        <v>45657</v>
      </c>
      <c r="E3673" s="11">
        <v>47483</v>
      </c>
      <c r="F3673" s="10" t="s">
        <v>19</v>
      </c>
      <c r="G3673" s="12">
        <v>110395.2</v>
      </c>
      <c r="H3673" s="12">
        <v>0</v>
      </c>
      <c r="I3673" s="12">
        <v>0</v>
      </c>
      <c r="J3673" s="12">
        <v>0</v>
      </c>
    </row>
    <row r="3674" spans="2:10" s="1" customFormat="1" ht="62.9" customHeight="1" x14ac:dyDescent="0.25">
      <c r="B3674" s="9" t="s">
        <v>27</v>
      </c>
      <c r="C3674" s="10" t="s">
        <v>16</v>
      </c>
      <c r="D3674" s="11">
        <v>45658</v>
      </c>
      <c r="E3674" s="11">
        <v>46023</v>
      </c>
      <c r="F3674" s="10" t="s">
        <v>17</v>
      </c>
      <c r="G3674" s="12">
        <v>561762.48</v>
      </c>
      <c r="H3674" s="12">
        <v>0</v>
      </c>
      <c r="I3674" s="12">
        <v>0</v>
      </c>
      <c r="J3674" s="12">
        <v>0</v>
      </c>
    </row>
    <row r="3675" spans="2:10" s="1" customFormat="1" ht="62.9" customHeight="1" x14ac:dyDescent="0.25">
      <c r="B3675" s="9" t="s">
        <v>27</v>
      </c>
      <c r="C3675" s="10" t="s">
        <v>16</v>
      </c>
      <c r="D3675" s="11">
        <v>45658</v>
      </c>
      <c r="E3675" s="11">
        <v>46023</v>
      </c>
      <c r="F3675" s="10" t="s">
        <v>19</v>
      </c>
      <c r="G3675" s="12">
        <v>112</v>
      </c>
      <c r="H3675" s="12">
        <v>0</v>
      </c>
      <c r="I3675" s="12">
        <v>0</v>
      </c>
      <c r="J3675" s="12">
        <v>0</v>
      </c>
    </row>
    <row r="3676" spans="2:10" s="1" customFormat="1" ht="62.9" customHeight="1" x14ac:dyDescent="0.25">
      <c r="B3676" s="9" t="s">
        <v>27</v>
      </c>
      <c r="C3676" s="10" t="s">
        <v>16</v>
      </c>
      <c r="D3676" s="11">
        <v>45658</v>
      </c>
      <c r="E3676" s="11">
        <v>46037</v>
      </c>
      <c r="F3676" s="10" t="s">
        <v>17</v>
      </c>
      <c r="G3676" s="12">
        <v>32522.83</v>
      </c>
      <c r="H3676" s="12">
        <v>0</v>
      </c>
      <c r="I3676" s="12">
        <v>0</v>
      </c>
      <c r="J3676" s="12">
        <v>0</v>
      </c>
    </row>
    <row r="3677" spans="2:10" s="1" customFormat="1" ht="62.9" customHeight="1" x14ac:dyDescent="0.25">
      <c r="B3677" s="9" t="s">
        <v>27</v>
      </c>
      <c r="C3677" s="10" t="s">
        <v>16</v>
      </c>
      <c r="D3677" s="11">
        <v>45658</v>
      </c>
      <c r="E3677" s="11">
        <v>46053</v>
      </c>
      <c r="F3677" s="10" t="s">
        <v>17</v>
      </c>
      <c r="G3677" s="12">
        <v>276</v>
      </c>
      <c r="H3677" s="12">
        <v>0</v>
      </c>
      <c r="I3677" s="12">
        <v>0</v>
      </c>
      <c r="J3677" s="12">
        <v>0</v>
      </c>
    </row>
    <row r="3678" spans="2:10" s="1" customFormat="1" ht="62.9" customHeight="1" x14ac:dyDescent="0.25">
      <c r="B3678" s="9" t="s">
        <v>27</v>
      </c>
      <c r="C3678" s="10" t="s">
        <v>16</v>
      </c>
      <c r="D3678" s="11">
        <v>45658</v>
      </c>
      <c r="E3678" s="11">
        <v>46054</v>
      </c>
      <c r="F3678" s="10" t="s">
        <v>17</v>
      </c>
      <c r="G3678" s="12">
        <v>668</v>
      </c>
      <c r="H3678" s="12">
        <v>0</v>
      </c>
      <c r="I3678" s="12">
        <v>0</v>
      </c>
      <c r="J3678" s="12">
        <v>0</v>
      </c>
    </row>
    <row r="3679" spans="2:10" s="1" customFormat="1" ht="62.9" customHeight="1" x14ac:dyDescent="0.25">
      <c r="B3679" s="9" t="s">
        <v>27</v>
      </c>
      <c r="C3679" s="10" t="s">
        <v>16</v>
      </c>
      <c r="D3679" s="11">
        <v>45658</v>
      </c>
      <c r="E3679" s="11">
        <v>46112</v>
      </c>
      <c r="F3679" s="10" t="s">
        <v>17</v>
      </c>
      <c r="G3679" s="12">
        <v>9756</v>
      </c>
      <c r="H3679" s="12">
        <v>0</v>
      </c>
      <c r="I3679" s="12">
        <v>0</v>
      </c>
      <c r="J3679" s="12">
        <v>0</v>
      </c>
    </row>
    <row r="3680" spans="2:10" s="1" customFormat="1" ht="62.9" customHeight="1" x14ac:dyDescent="0.25">
      <c r="B3680" s="9" t="s">
        <v>27</v>
      </c>
      <c r="C3680" s="10" t="s">
        <v>16</v>
      </c>
      <c r="D3680" s="11">
        <v>45658</v>
      </c>
      <c r="E3680" s="11">
        <v>46387</v>
      </c>
      <c r="F3680" s="10" t="s">
        <v>17</v>
      </c>
      <c r="G3680" s="12">
        <v>223060.3</v>
      </c>
      <c r="H3680" s="12">
        <v>0</v>
      </c>
      <c r="I3680" s="12">
        <v>0</v>
      </c>
      <c r="J3680" s="12">
        <v>0</v>
      </c>
    </row>
    <row r="3681" spans="2:10" s="1" customFormat="1" ht="62.9" customHeight="1" x14ac:dyDescent="0.25">
      <c r="B3681" s="9" t="s">
        <v>27</v>
      </c>
      <c r="C3681" s="10" t="s">
        <v>16</v>
      </c>
      <c r="D3681" s="11">
        <v>45658</v>
      </c>
      <c r="E3681" s="11">
        <v>46507</v>
      </c>
      <c r="F3681" s="10" t="s">
        <v>17</v>
      </c>
      <c r="G3681" s="12">
        <v>10.64</v>
      </c>
      <c r="H3681" s="12">
        <v>0</v>
      </c>
      <c r="I3681" s="12">
        <v>0</v>
      </c>
      <c r="J3681" s="12">
        <v>0</v>
      </c>
    </row>
    <row r="3682" spans="2:10" s="1" customFormat="1" ht="62.9" customHeight="1" x14ac:dyDescent="0.25">
      <c r="B3682" s="9" t="s">
        <v>27</v>
      </c>
      <c r="C3682" s="10" t="s">
        <v>16</v>
      </c>
      <c r="D3682" s="11">
        <v>45658</v>
      </c>
      <c r="E3682" s="11">
        <v>46993</v>
      </c>
      <c r="F3682" s="10" t="s">
        <v>17</v>
      </c>
      <c r="G3682" s="12">
        <v>12850.52</v>
      </c>
      <c r="H3682" s="12">
        <v>0</v>
      </c>
      <c r="I3682" s="12">
        <v>0</v>
      </c>
      <c r="J3682" s="12">
        <v>0</v>
      </c>
    </row>
    <row r="3683" spans="2:10" s="1" customFormat="1" ht="62.9" customHeight="1" x14ac:dyDescent="0.25">
      <c r="B3683" s="9" t="s">
        <v>27</v>
      </c>
      <c r="C3683" s="10" t="s">
        <v>16</v>
      </c>
      <c r="D3683" s="11">
        <v>45658</v>
      </c>
      <c r="E3683" s="11">
        <v>47118</v>
      </c>
      <c r="F3683" s="10" t="s">
        <v>17</v>
      </c>
      <c r="G3683" s="12">
        <v>600.76</v>
      </c>
      <c r="H3683" s="12">
        <v>0</v>
      </c>
      <c r="I3683" s="12">
        <v>0</v>
      </c>
      <c r="J3683" s="12">
        <v>0</v>
      </c>
    </row>
    <row r="3684" spans="2:10" s="1" customFormat="1" ht="62.9" customHeight="1" x14ac:dyDescent="0.25">
      <c r="B3684" s="9" t="s">
        <v>27</v>
      </c>
      <c r="C3684" s="10" t="s">
        <v>16</v>
      </c>
      <c r="D3684" s="11">
        <v>45658</v>
      </c>
      <c r="E3684" s="11">
        <v>48579</v>
      </c>
      <c r="F3684" s="10" t="s">
        <v>17</v>
      </c>
      <c r="G3684" s="12">
        <v>12200</v>
      </c>
      <c r="H3684" s="12">
        <v>0</v>
      </c>
      <c r="I3684" s="12">
        <v>0</v>
      </c>
      <c r="J3684" s="12">
        <v>0</v>
      </c>
    </row>
    <row r="3685" spans="2:10" s="1" customFormat="1" ht="62.9" customHeight="1" x14ac:dyDescent="0.25">
      <c r="B3685" s="9" t="s">
        <v>27</v>
      </c>
      <c r="C3685" s="10" t="s">
        <v>16</v>
      </c>
      <c r="D3685" s="11">
        <v>45666</v>
      </c>
      <c r="E3685" s="11">
        <v>46446</v>
      </c>
      <c r="F3685" s="10" t="s">
        <v>17</v>
      </c>
      <c r="G3685" s="12">
        <v>286</v>
      </c>
      <c r="H3685" s="12">
        <v>0</v>
      </c>
      <c r="I3685" s="12">
        <v>0</v>
      </c>
      <c r="J3685" s="12">
        <v>0</v>
      </c>
    </row>
    <row r="3686" spans="2:10" s="1" customFormat="1" ht="62.9" customHeight="1" x14ac:dyDescent="0.25">
      <c r="B3686" s="9" t="s">
        <v>27</v>
      </c>
      <c r="C3686" s="10" t="s">
        <v>16</v>
      </c>
      <c r="D3686" s="11">
        <v>45670</v>
      </c>
      <c r="E3686" s="11">
        <v>46441</v>
      </c>
      <c r="F3686" s="10" t="s">
        <v>17</v>
      </c>
      <c r="G3686" s="12">
        <v>208</v>
      </c>
      <c r="H3686" s="12">
        <v>0</v>
      </c>
      <c r="I3686" s="12">
        <v>0</v>
      </c>
      <c r="J3686" s="12">
        <v>0</v>
      </c>
    </row>
    <row r="3687" spans="2:10" s="1" customFormat="1" ht="62.9" customHeight="1" x14ac:dyDescent="0.25">
      <c r="B3687" s="9" t="s">
        <v>27</v>
      </c>
      <c r="C3687" s="10" t="s">
        <v>16</v>
      </c>
      <c r="D3687" s="11">
        <v>45672</v>
      </c>
      <c r="E3687" s="11">
        <v>47542</v>
      </c>
      <c r="F3687" s="10" t="s">
        <v>17</v>
      </c>
      <c r="G3687" s="12">
        <v>22886.7</v>
      </c>
      <c r="H3687" s="12">
        <v>0</v>
      </c>
      <c r="I3687" s="12">
        <v>0</v>
      </c>
      <c r="J3687" s="12">
        <v>0</v>
      </c>
    </row>
    <row r="3688" spans="2:10" s="1" customFormat="1" ht="62.9" customHeight="1" x14ac:dyDescent="0.25">
      <c r="B3688" s="9" t="s">
        <v>27</v>
      </c>
      <c r="C3688" s="10" t="s">
        <v>16</v>
      </c>
      <c r="D3688" s="11">
        <v>45680</v>
      </c>
      <c r="E3688" s="11">
        <v>46415</v>
      </c>
      <c r="F3688" s="10" t="s">
        <v>17</v>
      </c>
      <c r="G3688" s="12">
        <v>14759.29</v>
      </c>
      <c r="H3688" s="12">
        <v>0</v>
      </c>
      <c r="I3688" s="12">
        <v>0</v>
      </c>
      <c r="J3688" s="12">
        <v>0</v>
      </c>
    </row>
    <row r="3689" spans="2:10" s="1" customFormat="1" ht="62.9" customHeight="1" x14ac:dyDescent="0.25">
      <c r="B3689" s="9" t="s">
        <v>27</v>
      </c>
      <c r="C3689" s="10" t="s">
        <v>16</v>
      </c>
      <c r="D3689" s="11">
        <v>45681</v>
      </c>
      <c r="E3689" s="11">
        <v>46411</v>
      </c>
      <c r="F3689" s="10" t="s">
        <v>17</v>
      </c>
      <c r="G3689" s="12">
        <v>180</v>
      </c>
      <c r="H3689" s="12">
        <v>0</v>
      </c>
      <c r="I3689" s="12">
        <v>0</v>
      </c>
      <c r="J3689" s="12">
        <v>0</v>
      </c>
    </row>
    <row r="3690" spans="2:10" s="1" customFormat="1" ht="62.9" customHeight="1" x14ac:dyDescent="0.25">
      <c r="B3690" s="9" t="s">
        <v>27</v>
      </c>
      <c r="C3690" s="10" t="s">
        <v>16</v>
      </c>
      <c r="D3690" s="11">
        <v>45691</v>
      </c>
      <c r="E3690" s="11">
        <v>46469</v>
      </c>
      <c r="F3690" s="10" t="s">
        <v>17</v>
      </c>
      <c r="G3690" s="12">
        <v>126</v>
      </c>
      <c r="H3690" s="12">
        <v>0</v>
      </c>
      <c r="I3690" s="12">
        <v>0</v>
      </c>
      <c r="J3690" s="12">
        <v>0</v>
      </c>
    </row>
    <row r="3691" spans="2:10" s="1" customFormat="1" ht="62.9" customHeight="1" x14ac:dyDescent="0.25">
      <c r="B3691" s="9" t="s">
        <v>27</v>
      </c>
      <c r="C3691" s="10" t="s">
        <v>16</v>
      </c>
      <c r="D3691" s="11">
        <v>45700</v>
      </c>
      <c r="E3691" s="11">
        <v>46399</v>
      </c>
      <c r="F3691" s="10" t="s">
        <v>17</v>
      </c>
      <c r="G3691" s="12">
        <v>36.54</v>
      </c>
      <c r="H3691" s="12">
        <v>0</v>
      </c>
      <c r="I3691" s="12">
        <v>0</v>
      </c>
      <c r="J3691" s="12">
        <v>0</v>
      </c>
    </row>
    <row r="3692" spans="2:10" s="1" customFormat="1" ht="62.9" customHeight="1" x14ac:dyDescent="0.25">
      <c r="B3692" s="9" t="s">
        <v>27</v>
      </c>
      <c r="C3692" s="10" t="s">
        <v>16</v>
      </c>
      <c r="D3692" s="11">
        <v>45701</v>
      </c>
      <c r="E3692" s="11">
        <v>46451</v>
      </c>
      <c r="F3692" s="10" t="s">
        <v>17</v>
      </c>
      <c r="G3692" s="12">
        <v>125.16</v>
      </c>
      <c r="H3692" s="12">
        <v>0</v>
      </c>
      <c r="I3692" s="12">
        <v>0</v>
      </c>
      <c r="J3692" s="12">
        <v>0</v>
      </c>
    </row>
    <row r="3693" spans="2:10" s="1" customFormat="1" ht="62.9" customHeight="1" x14ac:dyDescent="0.25">
      <c r="B3693" s="9" t="s">
        <v>27</v>
      </c>
      <c r="C3693" s="10" t="s">
        <v>16</v>
      </c>
      <c r="D3693" s="11">
        <v>45703</v>
      </c>
      <c r="E3693" s="11">
        <v>46767</v>
      </c>
      <c r="F3693" s="10" t="s">
        <v>17</v>
      </c>
      <c r="G3693" s="12">
        <v>9255.6</v>
      </c>
      <c r="H3693" s="12">
        <v>0</v>
      </c>
      <c r="I3693" s="12">
        <v>0</v>
      </c>
      <c r="J3693" s="12">
        <v>0</v>
      </c>
    </row>
    <row r="3694" spans="2:10" s="1" customFormat="1" ht="62.9" customHeight="1" x14ac:dyDescent="0.25">
      <c r="B3694" s="9" t="s">
        <v>27</v>
      </c>
      <c r="C3694" s="10" t="s">
        <v>16</v>
      </c>
      <c r="D3694" s="11">
        <v>45712</v>
      </c>
      <c r="E3694" s="11">
        <v>46442</v>
      </c>
      <c r="F3694" s="10" t="s">
        <v>17</v>
      </c>
      <c r="G3694" s="12">
        <v>266</v>
      </c>
      <c r="H3694" s="12">
        <v>0</v>
      </c>
      <c r="I3694" s="12">
        <v>0</v>
      </c>
      <c r="J3694" s="12">
        <v>0</v>
      </c>
    </row>
    <row r="3695" spans="2:10" s="1" customFormat="1" ht="62.9" customHeight="1" x14ac:dyDescent="0.25">
      <c r="B3695" s="9" t="s">
        <v>27</v>
      </c>
      <c r="C3695" s="10" t="s">
        <v>16</v>
      </c>
      <c r="D3695" s="11">
        <v>45770</v>
      </c>
      <c r="E3695" s="11">
        <v>47292</v>
      </c>
      <c r="F3695" s="10" t="s">
        <v>17</v>
      </c>
      <c r="G3695" s="12">
        <v>420</v>
      </c>
      <c r="H3695" s="12">
        <v>0</v>
      </c>
      <c r="I3695" s="12">
        <v>0</v>
      </c>
      <c r="J3695" s="12">
        <v>0</v>
      </c>
    </row>
    <row r="3696" spans="2:10" s="1" customFormat="1" ht="62.9" customHeight="1" x14ac:dyDescent="0.25">
      <c r="B3696" s="9" t="s">
        <v>27</v>
      </c>
      <c r="C3696" s="10" t="s">
        <v>16</v>
      </c>
      <c r="D3696" s="11">
        <v>45784</v>
      </c>
      <c r="E3696" s="11">
        <v>46484</v>
      </c>
      <c r="F3696" s="10" t="s">
        <v>17</v>
      </c>
      <c r="G3696" s="12">
        <v>95.52</v>
      </c>
      <c r="H3696" s="12">
        <v>0</v>
      </c>
      <c r="I3696" s="12">
        <v>0</v>
      </c>
      <c r="J3696" s="12">
        <v>0</v>
      </c>
    </row>
    <row r="3697" spans="2:10" s="1" customFormat="1" ht="62.9" customHeight="1" x14ac:dyDescent="0.25">
      <c r="B3697" s="9" t="s">
        <v>27</v>
      </c>
      <c r="C3697" s="10" t="s">
        <v>16</v>
      </c>
      <c r="D3697" s="11">
        <v>45786</v>
      </c>
      <c r="E3697" s="11">
        <v>46500</v>
      </c>
      <c r="F3697" s="10" t="s">
        <v>17</v>
      </c>
      <c r="G3697" s="12">
        <v>14.1</v>
      </c>
      <c r="H3697" s="12">
        <v>0</v>
      </c>
      <c r="I3697" s="12">
        <v>0</v>
      </c>
      <c r="J3697" s="12">
        <v>0</v>
      </c>
    </row>
    <row r="3698" spans="2:10" s="1" customFormat="1" ht="62.9" customHeight="1" x14ac:dyDescent="0.25">
      <c r="B3698" s="9" t="s">
        <v>27</v>
      </c>
      <c r="C3698" s="10" t="s">
        <v>16</v>
      </c>
      <c r="D3698" s="11">
        <v>45799</v>
      </c>
      <c r="E3698" s="11">
        <v>46528</v>
      </c>
      <c r="F3698" s="10" t="s">
        <v>17</v>
      </c>
      <c r="G3698" s="12">
        <v>75</v>
      </c>
      <c r="H3698" s="12">
        <v>0</v>
      </c>
      <c r="I3698" s="12">
        <v>0</v>
      </c>
      <c r="J3698" s="12">
        <v>0</v>
      </c>
    </row>
    <row r="3699" spans="2:10" s="1" customFormat="1" ht="62.9" customHeight="1" x14ac:dyDescent="0.25">
      <c r="B3699" s="9" t="s">
        <v>27</v>
      </c>
      <c r="C3699" s="10" t="s">
        <v>16</v>
      </c>
      <c r="D3699" s="11">
        <v>45799</v>
      </c>
      <c r="E3699" s="11">
        <v>46592</v>
      </c>
      <c r="F3699" s="10" t="s">
        <v>17</v>
      </c>
      <c r="G3699" s="12">
        <v>403.92</v>
      </c>
      <c r="H3699" s="12">
        <v>0</v>
      </c>
      <c r="I3699" s="12">
        <v>0</v>
      </c>
      <c r="J3699" s="12">
        <v>0</v>
      </c>
    </row>
    <row r="3700" spans="2:10" s="1" customFormat="1" ht="62.9" customHeight="1" x14ac:dyDescent="0.25">
      <c r="B3700" s="9" t="s">
        <v>27</v>
      </c>
      <c r="C3700" s="10" t="s">
        <v>16</v>
      </c>
      <c r="D3700" s="11">
        <v>45804</v>
      </c>
      <c r="E3700" s="11">
        <v>46524</v>
      </c>
      <c r="F3700" s="10" t="s">
        <v>17</v>
      </c>
      <c r="G3700" s="12">
        <v>60.18</v>
      </c>
      <c r="H3700" s="12">
        <v>0</v>
      </c>
      <c r="I3700" s="12">
        <v>0</v>
      </c>
      <c r="J3700" s="12">
        <v>0</v>
      </c>
    </row>
    <row r="3701" spans="2:10" s="1" customFormat="1" ht="62.9" customHeight="1" x14ac:dyDescent="0.25">
      <c r="B3701" s="9" t="s">
        <v>27</v>
      </c>
      <c r="C3701" s="10" t="s">
        <v>16</v>
      </c>
      <c r="D3701" s="11">
        <v>45809</v>
      </c>
      <c r="E3701" s="11">
        <v>46203</v>
      </c>
      <c r="F3701" s="10" t="s">
        <v>17</v>
      </c>
      <c r="G3701" s="12">
        <v>41830.870000000003</v>
      </c>
      <c r="H3701" s="12">
        <v>0</v>
      </c>
      <c r="I3701" s="12">
        <v>0</v>
      </c>
      <c r="J3701" s="12">
        <v>0</v>
      </c>
    </row>
    <row r="3702" spans="2:10" s="1" customFormat="1" ht="62.9" customHeight="1" x14ac:dyDescent="0.25">
      <c r="B3702" s="9" t="s">
        <v>27</v>
      </c>
      <c r="C3702" s="10" t="s">
        <v>16</v>
      </c>
      <c r="D3702" s="11">
        <v>45809</v>
      </c>
      <c r="E3702" s="11">
        <v>46507</v>
      </c>
      <c r="F3702" s="10" t="s">
        <v>17</v>
      </c>
      <c r="G3702" s="12">
        <v>755</v>
      </c>
      <c r="H3702" s="12">
        <v>0</v>
      </c>
      <c r="I3702" s="12">
        <v>0</v>
      </c>
      <c r="J3702" s="12">
        <v>0</v>
      </c>
    </row>
    <row r="3703" spans="2:10" s="1" customFormat="1" ht="62.9" customHeight="1" x14ac:dyDescent="0.25">
      <c r="B3703" s="9" t="s">
        <v>27</v>
      </c>
      <c r="C3703" s="10" t="s">
        <v>16</v>
      </c>
      <c r="D3703" s="11">
        <v>45809</v>
      </c>
      <c r="E3703" s="11">
        <v>46965</v>
      </c>
      <c r="F3703" s="10" t="s">
        <v>17</v>
      </c>
      <c r="G3703" s="12">
        <v>25692.39</v>
      </c>
      <c r="H3703" s="12">
        <v>0</v>
      </c>
      <c r="I3703" s="12">
        <v>0</v>
      </c>
      <c r="J3703" s="12">
        <v>0</v>
      </c>
    </row>
    <row r="3704" spans="2:10" s="1" customFormat="1" ht="62.9" customHeight="1" x14ac:dyDescent="0.25">
      <c r="B3704" s="9" t="s">
        <v>27</v>
      </c>
      <c r="C3704" s="10" t="s">
        <v>16</v>
      </c>
      <c r="D3704" s="11">
        <v>45811</v>
      </c>
      <c r="E3704" s="11">
        <v>46538</v>
      </c>
      <c r="F3704" s="10" t="s">
        <v>17</v>
      </c>
      <c r="G3704" s="12">
        <v>11500.5</v>
      </c>
      <c r="H3704" s="12">
        <v>0</v>
      </c>
      <c r="I3704" s="12">
        <v>0</v>
      </c>
      <c r="J3704" s="12">
        <v>0</v>
      </c>
    </row>
    <row r="3705" spans="2:10" s="1" customFormat="1" ht="62.9" customHeight="1" x14ac:dyDescent="0.25">
      <c r="B3705" s="9" t="s">
        <v>27</v>
      </c>
      <c r="C3705" s="10" t="s">
        <v>16</v>
      </c>
      <c r="D3705" s="11">
        <v>45826</v>
      </c>
      <c r="E3705" s="11">
        <v>46904</v>
      </c>
      <c r="F3705" s="10" t="s">
        <v>17</v>
      </c>
      <c r="G3705" s="12">
        <v>10000</v>
      </c>
      <c r="H3705" s="12">
        <v>0</v>
      </c>
      <c r="I3705" s="12">
        <v>0</v>
      </c>
      <c r="J3705" s="12">
        <v>0</v>
      </c>
    </row>
    <row r="3706" spans="2:10" s="1" customFormat="1" ht="62.9" customHeight="1" x14ac:dyDescent="0.25">
      <c r="B3706" s="9" t="s">
        <v>27</v>
      </c>
      <c r="C3706" s="10" t="s">
        <v>16</v>
      </c>
      <c r="D3706" s="11">
        <v>45839</v>
      </c>
      <c r="E3706" s="11">
        <v>46023</v>
      </c>
      <c r="F3706" s="10" t="s">
        <v>17</v>
      </c>
      <c r="G3706" s="12">
        <v>502.14</v>
      </c>
      <c r="H3706" s="12">
        <v>0</v>
      </c>
      <c r="I3706" s="12">
        <v>0</v>
      </c>
      <c r="J3706" s="12">
        <v>0</v>
      </c>
    </row>
    <row r="3707" spans="2:10" s="1" customFormat="1" ht="62.9" customHeight="1" x14ac:dyDescent="0.25">
      <c r="B3707" s="9" t="s">
        <v>27</v>
      </c>
      <c r="C3707" s="10" t="s">
        <v>16</v>
      </c>
      <c r="D3707" s="11">
        <v>45839</v>
      </c>
      <c r="E3707" s="11">
        <v>46568</v>
      </c>
      <c r="F3707" s="10" t="s">
        <v>17</v>
      </c>
      <c r="G3707" s="12">
        <v>486</v>
      </c>
      <c r="H3707" s="12">
        <v>0</v>
      </c>
      <c r="I3707" s="12">
        <v>0</v>
      </c>
      <c r="J3707" s="12">
        <v>0</v>
      </c>
    </row>
    <row r="3708" spans="2:10" s="1" customFormat="1" ht="62.9" customHeight="1" x14ac:dyDescent="0.25">
      <c r="B3708" s="9" t="s">
        <v>27</v>
      </c>
      <c r="C3708" s="10" t="s">
        <v>16</v>
      </c>
      <c r="D3708" s="11">
        <v>45842</v>
      </c>
      <c r="E3708" s="11">
        <v>46234</v>
      </c>
      <c r="F3708" s="10" t="s">
        <v>17</v>
      </c>
      <c r="G3708" s="12">
        <v>470</v>
      </c>
      <c r="H3708" s="12">
        <v>0</v>
      </c>
      <c r="I3708" s="12">
        <v>0</v>
      </c>
      <c r="J3708" s="12">
        <v>0</v>
      </c>
    </row>
    <row r="3709" spans="2:10" s="1" customFormat="1" ht="62.9" customHeight="1" x14ac:dyDescent="0.25">
      <c r="B3709" s="9" t="s">
        <v>27</v>
      </c>
      <c r="C3709" s="10" t="s">
        <v>16</v>
      </c>
      <c r="D3709" s="11">
        <v>45870</v>
      </c>
      <c r="E3709" s="11">
        <v>46630</v>
      </c>
      <c r="F3709" s="10" t="s">
        <v>17</v>
      </c>
      <c r="G3709" s="12">
        <v>6508.42</v>
      </c>
      <c r="H3709" s="12">
        <v>0</v>
      </c>
      <c r="I3709" s="12">
        <v>0</v>
      </c>
      <c r="J3709" s="12">
        <v>0</v>
      </c>
    </row>
    <row r="3710" spans="2:10" s="1" customFormat="1" ht="62.9" customHeight="1" x14ac:dyDescent="0.25">
      <c r="B3710" s="9" t="s">
        <v>27</v>
      </c>
      <c r="C3710" s="10" t="s">
        <v>16</v>
      </c>
      <c r="D3710" s="11">
        <v>45873</v>
      </c>
      <c r="E3710" s="11">
        <v>47968</v>
      </c>
      <c r="F3710" s="10" t="s">
        <v>17</v>
      </c>
      <c r="G3710" s="12">
        <v>300000</v>
      </c>
      <c r="H3710" s="12">
        <v>0</v>
      </c>
      <c r="I3710" s="12">
        <v>0</v>
      </c>
      <c r="J3710" s="12">
        <v>0</v>
      </c>
    </row>
    <row r="3711" spans="2:10" s="1" customFormat="1" ht="62.9" customHeight="1" x14ac:dyDescent="0.25">
      <c r="B3711" s="9" t="s">
        <v>27</v>
      </c>
      <c r="C3711" s="10" t="s">
        <v>16</v>
      </c>
      <c r="D3711" s="11">
        <v>45882</v>
      </c>
      <c r="E3711" s="11">
        <v>46612</v>
      </c>
      <c r="F3711" s="10" t="s">
        <v>17</v>
      </c>
      <c r="G3711" s="12">
        <v>418</v>
      </c>
      <c r="H3711" s="12">
        <v>0</v>
      </c>
      <c r="I3711" s="12">
        <v>0</v>
      </c>
      <c r="J3711" s="12">
        <v>0</v>
      </c>
    </row>
    <row r="3712" spans="2:10" s="1" customFormat="1" ht="62.9" customHeight="1" x14ac:dyDescent="0.25">
      <c r="B3712" s="9" t="s">
        <v>27</v>
      </c>
      <c r="C3712" s="10" t="s">
        <v>16</v>
      </c>
      <c r="D3712" s="11">
        <v>45891</v>
      </c>
      <c r="E3712" s="11">
        <v>46934</v>
      </c>
      <c r="F3712" s="10" t="s">
        <v>17</v>
      </c>
      <c r="G3712" s="12">
        <v>2500</v>
      </c>
      <c r="H3712" s="12">
        <v>0</v>
      </c>
      <c r="I3712" s="12">
        <v>0</v>
      </c>
      <c r="J3712" s="12">
        <v>0</v>
      </c>
    </row>
    <row r="3713" spans="2:10" s="1" customFormat="1" ht="62.9" customHeight="1" x14ac:dyDescent="0.25">
      <c r="B3713" s="9" t="s">
        <v>27</v>
      </c>
      <c r="C3713" s="10" t="s">
        <v>16</v>
      </c>
      <c r="D3713" s="11">
        <v>45929</v>
      </c>
      <c r="E3713" s="11">
        <v>47366</v>
      </c>
      <c r="F3713" s="10" t="s">
        <v>17</v>
      </c>
      <c r="G3713" s="12">
        <v>9504.4</v>
      </c>
      <c r="H3713" s="12">
        <v>0</v>
      </c>
      <c r="I3713" s="12">
        <v>0</v>
      </c>
      <c r="J3713" s="12">
        <v>0</v>
      </c>
    </row>
    <row r="3714" spans="2:10" s="1" customFormat="1" ht="62.9" customHeight="1" x14ac:dyDescent="0.25">
      <c r="B3714" s="9" t="s">
        <v>27</v>
      </c>
      <c r="C3714" s="10" t="s">
        <v>16</v>
      </c>
      <c r="D3714" s="11">
        <v>45931</v>
      </c>
      <c r="E3714" s="11">
        <v>46023</v>
      </c>
      <c r="F3714" s="10" t="s">
        <v>17</v>
      </c>
      <c r="G3714" s="12">
        <v>28818.36</v>
      </c>
      <c r="H3714" s="12">
        <v>0</v>
      </c>
      <c r="I3714" s="12">
        <v>0</v>
      </c>
      <c r="J3714" s="12">
        <v>0</v>
      </c>
    </row>
    <row r="3715" spans="2:10" s="1" customFormat="1" ht="62.9" customHeight="1" x14ac:dyDescent="0.25">
      <c r="B3715" s="9" t="s">
        <v>27</v>
      </c>
      <c r="C3715" s="10" t="s">
        <v>16</v>
      </c>
      <c r="D3715" s="11">
        <v>45931</v>
      </c>
      <c r="E3715" s="11">
        <v>46037</v>
      </c>
      <c r="F3715" s="10" t="s">
        <v>17</v>
      </c>
      <c r="G3715" s="12">
        <v>0</v>
      </c>
      <c r="H3715" s="12">
        <v>0</v>
      </c>
      <c r="I3715" s="12">
        <v>0</v>
      </c>
      <c r="J3715" s="12">
        <v>0</v>
      </c>
    </row>
    <row r="3716" spans="2:10" s="1" customFormat="1" ht="62.9" customHeight="1" x14ac:dyDescent="0.25">
      <c r="B3716" s="9" t="s">
        <v>27</v>
      </c>
      <c r="C3716" s="10" t="s">
        <v>16</v>
      </c>
      <c r="D3716" s="11">
        <v>45931</v>
      </c>
      <c r="E3716" s="11">
        <v>46042</v>
      </c>
      <c r="F3716" s="10" t="s">
        <v>17</v>
      </c>
      <c r="G3716" s="12">
        <v>0</v>
      </c>
      <c r="H3716" s="12">
        <v>0</v>
      </c>
      <c r="I3716" s="12">
        <v>0</v>
      </c>
      <c r="J3716" s="12">
        <v>0</v>
      </c>
    </row>
    <row r="3717" spans="2:10" s="1" customFormat="1" ht="62.9" customHeight="1" x14ac:dyDescent="0.25">
      <c r="B3717" s="9" t="s">
        <v>27</v>
      </c>
      <c r="C3717" s="10" t="s">
        <v>16</v>
      </c>
      <c r="D3717" s="11">
        <v>45931</v>
      </c>
      <c r="E3717" s="11">
        <v>46053</v>
      </c>
      <c r="F3717" s="10" t="s">
        <v>17</v>
      </c>
      <c r="G3717" s="12">
        <v>50472.58</v>
      </c>
      <c r="H3717" s="12">
        <v>0</v>
      </c>
      <c r="I3717" s="12">
        <v>0</v>
      </c>
      <c r="J3717" s="12">
        <v>0</v>
      </c>
    </row>
    <row r="3718" spans="2:10" s="1" customFormat="1" ht="62.9" customHeight="1" x14ac:dyDescent="0.25">
      <c r="B3718" s="9" t="s">
        <v>27</v>
      </c>
      <c r="C3718" s="10" t="s">
        <v>16</v>
      </c>
      <c r="D3718" s="11">
        <v>45931</v>
      </c>
      <c r="E3718" s="11">
        <v>46356</v>
      </c>
      <c r="F3718" s="10" t="s">
        <v>17</v>
      </c>
      <c r="G3718" s="12">
        <v>552.20000000000005</v>
      </c>
      <c r="H3718" s="12">
        <v>0</v>
      </c>
      <c r="I3718" s="12">
        <v>0</v>
      </c>
      <c r="J3718" s="12">
        <v>0</v>
      </c>
    </row>
    <row r="3719" spans="2:10" s="1" customFormat="1" ht="62.9" customHeight="1" x14ac:dyDescent="0.25">
      <c r="B3719" s="9" t="s">
        <v>27</v>
      </c>
      <c r="C3719" s="10" t="s">
        <v>16</v>
      </c>
      <c r="D3719" s="11">
        <v>45931</v>
      </c>
      <c r="E3719" s="11">
        <v>46387</v>
      </c>
      <c r="F3719" s="10" t="s">
        <v>19</v>
      </c>
      <c r="G3719" s="12">
        <v>684</v>
      </c>
      <c r="H3719" s="12">
        <v>0</v>
      </c>
      <c r="I3719" s="12">
        <v>0</v>
      </c>
      <c r="J3719" s="12">
        <v>0</v>
      </c>
    </row>
    <row r="3720" spans="2:10" s="1" customFormat="1" ht="62.9" customHeight="1" x14ac:dyDescent="0.25">
      <c r="B3720" s="9" t="s">
        <v>27</v>
      </c>
      <c r="C3720" s="10" t="s">
        <v>16</v>
      </c>
      <c r="D3720" s="11">
        <v>45931</v>
      </c>
      <c r="E3720" s="11">
        <v>46446</v>
      </c>
      <c r="F3720" s="10" t="s">
        <v>17</v>
      </c>
      <c r="G3720" s="12">
        <v>8</v>
      </c>
      <c r="H3720" s="12">
        <v>0</v>
      </c>
      <c r="I3720" s="12">
        <v>0</v>
      </c>
      <c r="J3720" s="12">
        <v>0</v>
      </c>
    </row>
    <row r="3721" spans="2:10" s="1" customFormat="1" ht="62.9" customHeight="1" x14ac:dyDescent="0.25">
      <c r="B3721" s="9" t="s">
        <v>27</v>
      </c>
      <c r="C3721" s="10" t="s">
        <v>16</v>
      </c>
      <c r="D3721" s="11">
        <v>45931</v>
      </c>
      <c r="E3721" s="11">
        <v>46477</v>
      </c>
      <c r="F3721" s="10" t="s">
        <v>17</v>
      </c>
      <c r="G3721" s="12">
        <v>18</v>
      </c>
      <c r="H3721" s="12">
        <v>0</v>
      </c>
      <c r="I3721" s="12">
        <v>0</v>
      </c>
      <c r="J3721" s="12">
        <v>0</v>
      </c>
    </row>
    <row r="3722" spans="2:10" s="1" customFormat="1" ht="62.9" customHeight="1" x14ac:dyDescent="0.25">
      <c r="B3722" s="9" t="s">
        <v>27</v>
      </c>
      <c r="C3722" s="10" t="s">
        <v>16</v>
      </c>
      <c r="D3722" s="11">
        <v>45931</v>
      </c>
      <c r="E3722" s="11">
        <v>46538</v>
      </c>
      <c r="F3722" s="10" t="s">
        <v>17</v>
      </c>
      <c r="G3722" s="12">
        <v>4365.3500000000004</v>
      </c>
      <c r="H3722" s="12">
        <v>0</v>
      </c>
      <c r="I3722" s="12">
        <v>0</v>
      </c>
      <c r="J3722" s="12">
        <v>0</v>
      </c>
    </row>
    <row r="3723" spans="2:10" s="1" customFormat="1" ht="62.9" customHeight="1" x14ac:dyDescent="0.25">
      <c r="B3723" s="9" t="s">
        <v>27</v>
      </c>
      <c r="C3723" s="10" t="s">
        <v>16</v>
      </c>
      <c r="D3723" s="11">
        <v>45931</v>
      </c>
      <c r="E3723" s="11">
        <v>46752</v>
      </c>
      <c r="F3723" s="10" t="s">
        <v>17</v>
      </c>
      <c r="G3723" s="12">
        <v>189</v>
      </c>
      <c r="H3723" s="12">
        <v>0</v>
      </c>
      <c r="I3723" s="12">
        <v>0</v>
      </c>
      <c r="J3723" s="12">
        <v>0</v>
      </c>
    </row>
    <row r="3724" spans="2:10" s="1" customFormat="1" ht="62.9" customHeight="1" x14ac:dyDescent="0.25">
      <c r="B3724" s="9" t="s">
        <v>27</v>
      </c>
      <c r="C3724" s="10" t="s">
        <v>16</v>
      </c>
      <c r="D3724" s="11">
        <v>45931</v>
      </c>
      <c r="E3724" s="11">
        <v>53327</v>
      </c>
      <c r="F3724" s="10" t="s">
        <v>17</v>
      </c>
      <c r="G3724" s="12">
        <v>29086.04</v>
      </c>
      <c r="H3724" s="12">
        <v>0</v>
      </c>
      <c r="I3724" s="12">
        <v>0</v>
      </c>
      <c r="J3724" s="12">
        <v>0</v>
      </c>
    </row>
    <row r="3725" spans="2:10" s="1" customFormat="1" ht="62.9" customHeight="1" x14ac:dyDescent="0.25">
      <c r="B3725" s="9" t="s">
        <v>27</v>
      </c>
      <c r="C3725" s="10" t="s">
        <v>16</v>
      </c>
      <c r="D3725" s="11">
        <v>45943</v>
      </c>
      <c r="E3725" s="11">
        <v>46417</v>
      </c>
      <c r="F3725" s="10" t="s">
        <v>17</v>
      </c>
      <c r="G3725" s="12">
        <v>2882.49</v>
      </c>
      <c r="H3725" s="12">
        <v>0</v>
      </c>
      <c r="I3725" s="12">
        <v>0</v>
      </c>
      <c r="J3725" s="12">
        <v>0</v>
      </c>
    </row>
    <row r="3726" spans="2:10" s="1" customFormat="1" ht="62.9" customHeight="1" x14ac:dyDescent="0.25">
      <c r="B3726" s="9" t="s">
        <v>27</v>
      </c>
      <c r="C3726" s="10" t="s">
        <v>16</v>
      </c>
      <c r="D3726" s="11">
        <v>45957</v>
      </c>
      <c r="E3726" s="11">
        <v>46721</v>
      </c>
      <c r="F3726" s="10" t="s">
        <v>17</v>
      </c>
      <c r="G3726" s="12">
        <v>184</v>
      </c>
      <c r="H3726" s="12">
        <v>0</v>
      </c>
      <c r="I3726" s="12">
        <v>0</v>
      </c>
      <c r="J3726" s="12">
        <v>0</v>
      </c>
    </row>
    <row r="3727" spans="2:10" s="1" customFormat="1" ht="62.9" customHeight="1" x14ac:dyDescent="0.25">
      <c r="B3727" s="9" t="s">
        <v>27</v>
      </c>
      <c r="C3727" s="10" t="s">
        <v>16</v>
      </c>
      <c r="D3727" s="11">
        <v>45962</v>
      </c>
      <c r="E3727" s="11">
        <v>46053</v>
      </c>
      <c r="F3727" s="10" t="s">
        <v>17</v>
      </c>
      <c r="G3727" s="12">
        <v>12814</v>
      </c>
      <c r="H3727" s="12">
        <v>0</v>
      </c>
      <c r="I3727" s="12">
        <v>0</v>
      </c>
      <c r="J3727" s="12">
        <v>0</v>
      </c>
    </row>
    <row r="3728" spans="2:10" s="1" customFormat="1" ht="62.9" customHeight="1" x14ac:dyDescent="0.25">
      <c r="B3728" s="9" t="s">
        <v>27</v>
      </c>
      <c r="C3728" s="10" t="s">
        <v>16</v>
      </c>
      <c r="D3728" s="11">
        <v>45967</v>
      </c>
      <c r="E3728" s="11">
        <v>47077</v>
      </c>
      <c r="F3728" s="10" t="s">
        <v>17</v>
      </c>
      <c r="G3728" s="12">
        <v>250000</v>
      </c>
      <c r="H3728" s="12">
        <v>0</v>
      </c>
      <c r="I3728" s="12">
        <v>0</v>
      </c>
      <c r="J3728" s="12">
        <v>0</v>
      </c>
    </row>
    <row r="3729" spans="2:10" s="1" customFormat="1" ht="62.9" customHeight="1" x14ac:dyDescent="0.25">
      <c r="B3729" s="9" t="s">
        <v>27</v>
      </c>
      <c r="C3729" s="10" t="s">
        <v>16</v>
      </c>
      <c r="D3729" s="11">
        <v>45973</v>
      </c>
      <c r="E3729" s="11">
        <v>47031</v>
      </c>
      <c r="F3729" s="10" t="s">
        <v>17</v>
      </c>
      <c r="G3729" s="12">
        <v>48841.48</v>
      </c>
      <c r="H3729" s="12">
        <v>0</v>
      </c>
      <c r="I3729" s="12">
        <v>0</v>
      </c>
      <c r="J3729" s="12">
        <v>0</v>
      </c>
    </row>
    <row r="3730" spans="2:10" s="1" customFormat="1" ht="62.9" customHeight="1" x14ac:dyDescent="0.25">
      <c r="B3730" s="9" t="s">
        <v>27</v>
      </c>
      <c r="C3730" s="10" t="s">
        <v>16</v>
      </c>
      <c r="D3730" s="11">
        <v>45985</v>
      </c>
      <c r="E3730" s="11">
        <v>46741</v>
      </c>
      <c r="F3730" s="10" t="s">
        <v>17</v>
      </c>
      <c r="G3730" s="12">
        <v>287.5</v>
      </c>
      <c r="H3730" s="12">
        <v>0</v>
      </c>
      <c r="I3730" s="12">
        <v>0</v>
      </c>
      <c r="J3730" s="12">
        <v>0</v>
      </c>
    </row>
    <row r="3731" spans="2:10" s="1" customFormat="1" ht="62.9" customHeight="1" x14ac:dyDescent="0.25">
      <c r="B3731" s="9" t="s">
        <v>27</v>
      </c>
      <c r="C3731" s="10" t="s">
        <v>16</v>
      </c>
      <c r="D3731" s="11">
        <v>45986</v>
      </c>
      <c r="E3731" s="11">
        <v>46696</v>
      </c>
      <c r="F3731" s="10" t="s">
        <v>17</v>
      </c>
      <c r="G3731" s="12">
        <v>379.5</v>
      </c>
      <c r="H3731" s="12">
        <v>0</v>
      </c>
      <c r="I3731" s="12">
        <v>0</v>
      </c>
      <c r="J3731" s="12">
        <v>0</v>
      </c>
    </row>
    <row r="3732" spans="2:10" s="1" customFormat="1" ht="62.9" customHeight="1" x14ac:dyDescent="0.25">
      <c r="B3732" s="9" t="s">
        <v>27</v>
      </c>
      <c r="C3732" s="10" t="s">
        <v>16</v>
      </c>
      <c r="D3732" s="11">
        <v>45988</v>
      </c>
      <c r="E3732" s="11">
        <v>46741</v>
      </c>
      <c r="F3732" s="10" t="s">
        <v>17</v>
      </c>
      <c r="G3732" s="12">
        <v>644</v>
      </c>
      <c r="H3732" s="12">
        <v>0</v>
      </c>
      <c r="I3732" s="12">
        <v>0</v>
      </c>
      <c r="J3732" s="12">
        <v>0</v>
      </c>
    </row>
    <row r="3733" spans="2:10" s="1" customFormat="1" ht="62.9" customHeight="1" x14ac:dyDescent="0.25">
      <c r="B3733" s="9" t="s">
        <v>27</v>
      </c>
      <c r="C3733" s="10" t="s">
        <v>16</v>
      </c>
      <c r="D3733" s="11">
        <v>45989</v>
      </c>
      <c r="E3733" s="11">
        <v>47099</v>
      </c>
      <c r="F3733" s="10" t="s">
        <v>17</v>
      </c>
      <c r="G3733" s="12">
        <v>181400.4</v>
      </c>
      <c r="H3733" s="12">
        <v>0</v>
      </c>
      <c r="I3733" s="12">
        <v>0</v>
      </c>
      <c r="J3733" s="12">
        <v>0</v>
      </c>
    </row>
    <row r="3734" spans="2:10" s="1" customFormat="1" ht="62.9" customHeight="1" x14ac:dyDescent="0.25">
      <c r="B3734" s="9" t="s">
        <v>27</v>
      </c>
      <c r="C3734" s="10" t="s">
        <v>16</v>
      </c>
      <c r="D3734" s="11">
        <v>45992</v>
      </c>
      <c r="E3734" s="11">
        <v>46043</v>
      </c>
      <c r="F3734" s="10" t="s">
        <v>17</v>
      </c>
      <c r="G3734" s="12">
        <v>0</v>
      </c>
      <c r="H3734" s="12">
        <v>0</v>
      </c>
      <c r="I3734" s="12">
        <v>0</v>
      </c>
      <c r="J3734" s="12">
        <v>0</v>
      </c>
    </row>
    <row r="3735" spans="2:10" s="1" customFormat="1" ht="62.9" customHeight="1" x14ac:dyDescent="0.25">
      <c r="B3735" s="9" t="s">
        <v>27</v>
      </c>
      <c r="C3735" s="10" t="s">
        <v>16</v>
      </c>
      <c r="D3735" s="11">
        <v>45992</v>
      </c>
      <c r="E3735" s="11">
        <v>46054</v>
      </c>
      <c r="F3735" s="10" t="s">
        <v>17</v>
      </c>
      <c r="G3735" s="12">
        <v>13924.1</v>
      </c>
      <c r="H3735" s="12">
        <v>0</v>
      </c>
      <c r="I3735" s="12">
        <v>0</v>
      </c>
      <c r="J3735" s="12">
        <v>0</v>
      </c>
    </row>
    <row r="3736" spans="2:10" s="1" customFormat="1" ht="62.9" customHeight="1" x14ac:dyDescent="0.25">
      <c r="B3736" s="9" t="s">
        <v>27</v>
      </c>
      <c r="C3736" s="10" t="s">
        <v>16</v>
      </c>
      <c r="D3736" s="11">
        <v>45992</v>
      </c>
      <c r="E3736" s="11">
        <v>47118</v>
      </c>
      <c r="F3736" s="10" t="s">
        <v>17</v>
      </c>
      <c r="G3736" s="12">
        <v>3272.2</v>
      </c>
      <c r="H3736" s="12">
        <v>0</v>
      </c>
      <c r="I3736" s="12">
        <v>0</v>
      </c>
      <c r="J3736" s="12">
        <v>0</v>
      </c>
    </row>
    <row r="3737" spans="2:10" s="1" customFormat="1" ht="62.9" customHeight="1" x14ac:dyDescent="0.25">
      <c r="B3737" s="9" t="s">
        <v>27</v>
      </c>
      <c r="C3737" s="10" t="s">
        <v>16</v>
      </c>
      <c r="D3737" s="11">
        <v>46006</v>
      </c>
      <c r="E3737" s="11">
        <v>47832</v>
      </c>
      <c r="F3737" s="10" t="s">
        <v>17</v>
      </c>
      <c r="G3737" s="12">
        <v>59498.75</v>
      </c>
      <c r="H3737" s="12">
        <v>0</v>
      </c>
      <c r="I3737" s="12">
        <v>0</v>
      </c>
      <c r="J3737" s="12">
        <v>0</v>
      </c>
    </row>
    <row r="3738" spans="2:10" s="1" customFormat="1" ht="62.9" customHeight="1" x14ac:dyDescent="0.25">
      <c r="B3738" s="9" t="s">
        <v>27</v>
      </c>
      <c r="C3738" s="10" t="s">
        <v>16</v>
      </c>
      <c r="D3738" s="11">
        <v>46010</v>
      </c>
      <c r="E3738" s="11">
        <v>46716</v>
      </c>
      <c r="F3738" s="10" t="s">
        <v>17</v>
      </c>
      <c r="G3738" s="12">
        <v>14798.38</v>
      </c>
      <c r="H3738" s="12">
        <v>0</v>
      </c>
      <c r="I3738" s="12">
        <v>0</v>
      </c>
      <c r="J3738" s="12">
        <v>0</v>
      </c>
    </row>
    <row r="3739" spans="2:10" s="1" customFormat="1" ht="62.9" customHeight="1" x14ac:dyDescent="0.25">
      <c r="B3739" s="9" t="s">
        <v>27</v>
      </c>
      <c r="C3739" s="10" t="s">
        <v>16</v>
      </c>
      <c r="D3739" s="11">
        <v>46022</v>
      </c>
      <c r="E3739" s="11">
        <v>46023</v>
      </c>
      <c r="F3739" s="10" t="s">
        <v>17</v>
      </c>
      <c r="G3739" s="12">
        <v>0</v>
      </c>
      <c r="H3739" s="12">
        <v>0</v>
      </c>
      <c r="I3739" s="12">
        <v>0</v>
      </c>
      <c r="J3739" s="12">
        <v>0</v>
      </c>
    </row>
    <row r="3740" spans="2:10" s="1" customFormat="1" ht="62.9" customHeight="1" x14ac:dyDescent="0.25">
      <c r="B3740" s="9" t="s">
        <v>27</v>
      </c>
      <c r="C3740" s="10" t="s">
        <v>16</v>
      </c>
      <c r="D3740" s="11">
        <v>46022</v>
      </c>
      <c r="E3740" s="11">
        <v>46387</v>
      </c>
      <c r="F3740" s="10" t="s">
        <v>17</v>
      </c>
      <c r="G3740" s="12">
        <v>241730.49</v>
      </c>
      <c r="H3740" s="12">
        <v>0</v>
      </c>
      <c r="I3740" s="12">
        <v>0</v>
      </c>
      <c r="J3740" s="12">
        <v>0</v>
      </c>
    </row>
    <row r="3741" spans="2:10" s="1" customFormat="1" ht="62.9" customHeight="1" x14ac:dyDescent="0.25">
      <c r="B3741" s="9" t="s">
        <v>27</v>
      </c>
      <c r="C3741" s="10" t="s">
        <v>16</v>
      </c>
      <c r="D3741" s="11">
        <v>46022</v>
      </c>
      <c r="E3741" s="11">
        <v>46585</v>
      </c>
      <c r="F3741" s="10" t="s">
        <v>19</v>
      </c>
      <c r="G3741" s="12">
        <v>22786</v>
      </c>
      <c r="H3741" s="12">
        <v>0</v>
      </c>
      <c r="I3741" s="12">
        <v>0</v>
      </c>
      <c r="J3741" s="12">
        <v>0</v>
      </c>
    </row>
    <row r="3742" spans="2:10" s="1" customFormat="1" ht="62.9" customHeight="1" x14ac:dyDescent="0.25">
      <c r="B3742" s="9" t="s">
        <v>28</v>
      </c>
      <c r="C3742" s="10" t="s">
        <v>16</v>
      </c>
      <c r="D3742" s="11">
        <v>36526</v>
      </c>
      <c r="E3742" s="11">
        <v>46053</v>
      </c>
      <c r="F3742" s="10" t="s">
        <v>17</v>
      </c>
      <c r="G3742" s="12">
        <v>3522.6</v>
      </c>
      <c r="H3742" s="12">
        <v>0</v>
      </c>
      <c r="I3742" s="12">
        <v>0</v>
      </c>
      <c r="J3742" s="12">
        <v>0</v>
      </c>
    </row>
    <row r="3743" spans="2:10" s="1" customFormat="1" ht="62.9" customHeight="1" x14ac:dyDescent="0.25">
      <c r="B3743" s="9" t="s">
        <v>28</v>
      </c>
      <c r="C3743" s="10" t="s">
        <v>16</v>
      </c>
      <c r="D3743" s="11">
        <v>38913</v>
      </c>
      <c r="E3743" s="11">
        <v>46049</v>
      </c>
      <c r="F3743" s="10" t="s">
        <v>17</v>
      </c>
      <c r="G3743" s="12">
        <v>19242.599999999999</v>
      </c>
      <c r="H3743" s="12">
        <v>0</v>
      </c>
      <c r="I3743" s="12">
        <v>0</v>
      </c>
      <c r="J3743" s="12">
        <v>0</v>
      </c>
    </row>
    <row r="3744" spans="2:10" s="1" customFormat="1" ht="62.9" customHeight="1" x14ac:dyDescent="0.25">
      <c r="B3744" s="9" t="s">
        <v>28</v>
      </c>
      <c r="C3744" s="10" t="s">
        <v>16</v>
      </c>
      <c r="D3744" s="11">
        <v>39448</v>
      </c>
      <c r="E3744" s="11">
        <v>46023</v>
      </c>
      <c r="F3744" s="10" t="s">
        <v>17</v>
      </c>
      <c r="G3744" s="12">
        <v>683961.4</v>
      </c>
      <c r="H3744" s="12">
        <v>0</v>
      </c>
      <c r="I3744" s="12">
        <v>0</v>
      </c>
      <c r="J3744" s="12">
        <v>0</v>
      </c>
    </row>
    <row r="3745" spans="2:10" s="1" customFormat="1" ht="62.9" customHeight="1" x14ac:dyDescent="0.25">
      <c r="B3745" s="9" t="s">
        <v>28</v>
      </c>
      <c r="C3745" s="10" t="s">
        <v>16</v>
      </c>
      <c r="D3745" s="11">
        <v>42164</v>
      </c>
      <c r="E3745" s="11">
        <v>53122</v>
      </c>
      <c r="F3745" s="10" t="s">
        <v>17</v>
      </c>
      <c r="G3745" s="12">
        <v>10077.07</v>
      </c>
      <c r="H3745" s="12">
        <v>0</v>
      </c>
      <c r="I3745" s="12">
        <v>0</v>
      </c>
      <c r="J3745" s="12">
        <v>0</v>
      </c>
    </row>
    <row r="3746" spans="2:10" s="1" customFormat="1" ht="62.9" customHeight="1" x14ac:dyDescent="0.25">
      <c r="B3746" s="9" t="s">
        <v>28</v>
      </c>
      <c r="C3746" s="10" t="s">
        <v>16</v>
      </c>
      <c r="D3746" s="11">
        <v>42368</v>
      </c>
      <c r="E3746" s="11">
        <v>46387</v>
      </c>
      <c r="F3746" s="10" t="s">
        <v>17</v>
      </c>
      <c r="G3746" s="12">
        <v>191286.72</v>
      </c>
      <c r="H3746" s="12">
        <v>0</v>
      </c>
      <c r="I3746" s="12">
        <v>0</v>
      </c>
      <c r="J3746" s="12">
        <v>0</v>
      </c>
    </row>
    <row r="3747" spans="2:10" s="1" customFormat="1" ht="62.9" customHeight="1" x14ac:dyDescent="0.25">
      <c r="B3747" s="9" t="s">
        <v>28</v>
      </c>
      <c r="C3747" s="10" t="s">
        <v>16</v>
      </c>
      <c r="D3747" s="11">
        <v>42370</v>
      </c>
      <c r="E3747" s="11">
        <v>46023</v>
      </c>
      <c r="F3747" s="10" t="s">
        <v>17</v>
      </c>
      <c r="G3747" s="12">
        <v>3916.36</v>
      </c>
      <c r="H3747" s="12">
        <v>0</v>
      </c>
      <c r="I3747" s="12">
        <v>0</v>
      </c>
      <c r="J3747" s="12">
        <v>0</v>
      </c>
    </row>
    <row r="3748" spans="2:10" s="1" customFormat="1" ht="62.9" customHeight="1" x14ac:dyDescent="0.25">
      <c r="B3748" s="9" t="s">
        <v>28</v>
      </c>
      <c r="C3748" s="10" t="s">
        <v>16</v>
      </c>
      <c r="D3748" s="11">
        <v>42370</v>
      </c>
      <c r="E3748" s="11">
        <v>46053</v>
      </c>
      <c r="F3748" s="10" t="s">
        <v>17</v>
      </c>
      <c r="G3748" s="12">
        <v>46721.16</v>
      </c>
      <c r="H3748" s="12">
        <v>0</v>
      </c>
      <c r="I3748" s="12">
        <v>0</v>
      </c>
      <c r="J3748" s="12">
        <v>0</v>
      </c>
    </row>
    <row r="3749" spans="2:10" s="1" customFormat="1" ht="62.9" customHeight="1" x14ac:dyDescent="0.25">
      <c r="B3749" s="9" t="s">
        <v>28</v>
      </c>
      <c r="C3749" s="10" t="s">
        <v>16</v>
      </c>
      <c r="D3749" s="11">
        <v>42370</v>
      </c>
      <c r="E3749" s="11">
        <v>46387</v>
      </c>
      <c r="F3749" s="10" t="s">
        <v>17</v>
      </c>
      <c r="G3749" s="12">
        <v>191964.34</v>
      </c>
      <c r="H3749" s="12">
        <v>0</v>
      </c>
      <c r="I3749" s="12">
        <v>0</v>
      </c>
      <c r="J3749" s="12">
        <v>0</v>
      </c>
    </row>
    <row r="3750" spans="2:10" s="1" customFormat="1" ht="62.9" customHeight="1" x14ac:dyDescent="0.25">
      <c r="B3750" s="9" t="s">
        <v>28</v>
      </c>
      <c r="C3750" s="10" t="s">
        <v>16</v>
      </c>
      <c r="D3750" s="11">
        <v>42736</v>
      </c>
      <c r="E3750" s="11">
        <v>46023</v>
      </c>
      <c r="F3750" s="10" t="s">
        <v>17</v>
      </c>
      <c r="G3750" s="12">
        <v>797495.94</v>
      </c>
      <c r="H3750" s="12">
        <v>0</v>
      </c>
      <c r="I3750" s="12">
        <v>0</v>
      </c>
      <c r="J3750" s="12">
        <v>0</v>
      </c>
    </row>
    <row r="3751" spans="2:10" s="1" customFormat="1" ht="62.9" customHeight="1" x14ac:dyDescent="0.25">
      <c r="B3751" s="9" t="s">
        <v>28</v>
      </c>
      <c r="C3751" s="10" t="s">
        <v>16</v>
      </c>
      <c r="D3751" s="11">
        <v>42736</v>
      </c>
      <c r="E3751" s="11">
        <v>46053</v>
      </c>
      <c r="F3751" s="10" t="s">
        <v>17</v>
      </c>
      <c r="G3751" s="12">
        <v>1493.22</v>
      </c>
      <c r="H3751" s="12">
        <v>0</v>
      </c>
      <c r="I3751" s="12">
        <v>0</v>
      </c>
      <c r="J3751" s="12">
        <v>0</v>
      </c>
    </row>
    <row r="3752" spans="2:10" s="1" customFormat="1" ht="62.9" customHeight="1" x14ac:dyDescent="0.25">
      <c r="B3752" s="9" t="s">
        <v>28</v>
      </c>
      <c r="C3752" s="10" t="s">
        <v>16</v>
      </c>
      <c r="D3752" s="11">
        <v>42736</v>
      </c>
      <c r="E3752" s="11">
        <v>46112</v>
      </c>
      <c r="F3752" s="10" t="s">
        <v>17</v>
      </c>
      <c r="G3752" s="12">
        <v>15322.42</v>
      </c>
      <c r="H3752" s="12">
        <v>0</v>
      </c>
      <c r="I3752" s="12">
        <v>0</v>
      </c>
      <c r="J3752" s="12">
        <v>0</v>
      </c>
    </row>
    <row r="3753" spans="2:10" s="1" customFormat="1" ht="62.9" customHeight="1" x14ac:dyDescent="0.25">
      <c r="B3753" s="9" t="s">
        <v>28</v>
      </c>
      <c r="C3753" s="10" t="s">
        <v>16</v>
      </c>
      <c r="D3753" s="11">
        <v>42736</v>
      </c>
      <c r="E3753" s="11">
        <v>46387</v>
      </c>
      <c r="F3753" s="10" t="s">
        <v>17</v>
      </c>
      <c r="G3753" s="12">
        <v>551535.64</v>
      </c>
      <c r="H3753" s="12">
        <v>0</v>
      </c>
      <c r="I3753" s="12">
        <v>0</v>
      </c>
      <c r="J3753" s="12">
        <v>0</v>
      </c>
    </row>
    <row r="3754" spans="2:10" s="1" customFormat="1" ht="62.9" customHeight="1" x14ac:dyDescent="0.25">
      <c r="B3754" s="9" t="s">
        <v>28</v>
      </c>
      <c r="C3754" s="10" t="s">
        <v>16</v>
      </c>
      <c r="D3754" s="11">
        <v>42947</v>
      </c>
      <c r="E3754" s="11">
        <v>53873</v>
      </c>
      <c r="F3754" s="10" t="s">
        <v>17</v>
      </c>
      <c r="G3754" s="12">
        <v>22219.25</v>
      </c>
      <c r="H3754" s="12">
        <v>0</v>
      </c>
      <c r="I3754" s="12">
        <v>0</v>
      </c>
      <c r="J3754" s="12">
        <v>0</v>
      </c>
    </row>
    <row r="3755" spans="2:10" s="1" customFormat="1" ht="62.9" customHeight="1" x14ac:dyDescent="0.25">
      <c r="B3755" s="9" t="s">
        <v>28</v>
      </c>
      <c r="C3755" s="10" t="s">
        <v>16</v>
      </c>
      <c r="D3755" s="11">
        <v>43100</v>
      </c>
      <c r="E3755" s="11"/>
      <c r="F3755" s="10" t="s">
        <v>17</v>
      </c>
      <c r="G3755" s="12">
        <v>105219</v>
      </c>
      <c r="H3755" s="12">
        <v>0</v>
      </c>
      <c r="I3755" s="12">
        <v>0</v>
      </c>
      <c r="J3755" s="12">
        <v>0</v>
      </c>
    </row>
    <row r="3756" spans="2:10" s="1" customFormat="1" ht="62.9" customHeight="1" x14ac:dyDescent="0.25">
      <c r="B3756" s="9" t="s">
        <v>28</v>
      </c>
      <c r="C3756" s="10" t="s">
        <v>16</v>
      </c>
      <c r="D3756" s="11">
        <v>43101</v>
      </c>
      <c r="E3756" s="11">
        <v>46023</v>
      </c>
      <c r="F3756" s="10" t="s">
        <v>17</v>
      </c>
      <c r="G3756" s="12">
        <v>787472.55</v>
      </c>
      <c r="H3756" s="12">
        <v>0</v>
      </c>
      <c r="I3756" s="12">
        <v>0</v>
      </c>
      <c r="J3756" s="12">
        <v>0</v>
      </c>
    </row>
    <row r="3757" spans="2:10" s="1" customFormat="1" ht="62.9" customHeight="1" x14ac:dyDescent="0.25">
      <c r="B3757" s="9" t="s">
        <v>28</v>
      </c>
      <c r="C3757" s="10" t="s">
        <v>16</v>
      </c>
      <c r="D3757" s="11">
        <v>43101</v>
      </c>
      <c r="E3757" s="11">
        <v>46023</v>
      </c>
      <c r="F3757" s="10" t="s">
        <v>19</v>
      </c>
      <c r="G3757" s="12">
        <v>2587.21</v>
      </c>
      <c r="H3757" s="12">
        <v>0</v>
      </c>
      <c r="I3757" s="12">
        <v>0</v>
      </c>
      <c r="J3757" s="12">
        <v>0</v>
      </c>
    </row>
    <row r="3758" spans="2:10" s="1" customFormat="1" ht="62.9" customHeight="1" x14ac:dyDescent="0.25">
      <c r="B3758" s="9" t="s">
        <v>28</v>
      </c>
      <c r="C3758" s="10" t="s">
        <v>16</v>
      </c>
      <c r="D3758" s="11">
        <v>43101</v>
      </c>
      <c r="E3758" s="11">
        <v>46041</v>
      </c>
      <c r="F3758" s="10" t="s">
        <v>17</v>
      </c>
      <c r="G3758" s="12">
        <v>6701.53</v>
      </c>
      <c r="H3758" s="12">
        <v>0</v>
      </c>
      <c r="I3758" s="12">
        <v>0</v>
      </c>
      <c r="J3758" s="12">
        <v>0</v>
      </c>
    </row>
    <row r="3759" spans="2:10" s="1" customFormat="1" ht="62.9" customHeight="1" x14ac:dyDescent="0.25">
      <c r="B3759" s="9" t="s">
        <v>28</v>
      </c>
      <c r="C3759" s="10" t="s">
        <v>16</v>
      </c>
      <c r="D3759" s="11">
        <v>43101</v>
      </c>
      <c r="E3759" s="11">
        <v>46053</v>
      </c>
      <c r="F3759" s="10" t="s">
        <v>17</v>
      </c>
      <c r="G3759" s="12">
        <v>501750.75</v>
      </c>
      <c r="H3759" s="12">
        <v>0</v>
      </c>
      <c r="I3759" s="12">
        <v>0</v>
      </c>
      <c r="J3759" s="12">
        <v>0</v>
      </c>
    </row>
    <row r="3760" spans="2:10" s="1" customFormat="1" ht="62.9" customHeight="1" x14ac:dyDescent="0.25">
      <c r="B3760" s="9" t="s">
        <v>28</v>
      </c>
      <c r="C3760" s="10" t="s">
        <v>16</v>
      </c>
      <c r="D3760" s="11">
        <v>43101</v>
      </c>
      <c r="E3760" s="11">
        <v>46057</v>
      </c>
      <c r="F3760" s="10" t="s">
        <v>17</v>
      </c>
      <c r="G3760" s="12">
        <v>4092.18</v>
      </c>
      <c r="H3760" s="12">
        <v>0</v>
      </c>
      <c r="I3760" s="12">
        <v>0</v>
      </c>
      <c r="J3760" s="12">
        <v>0</v>
      </c>
    </row>
    <row r="3761" spans="2:10" s="1" customFormat="1" ht="62.9" customHeight="1" x14ac:dyDescent="0.25">
      <c r="B3761" s="9" t="s">
        <v>28</v>
      </c>
      <c r="C3761" s="10" t="s">
        <v>16</v>
      </c>
      <c r="D3761" s="11">
        <v>43101</v>
      </c>
      <c r="E3761" s="11">
        <v>46081</v>
      </c>
      <c r="F3761" s="10" t="s">
        <v>17</v>
      </c>
      <c r="G3761" s="12">
        <v>10268.549999999999</v>
      </c>
      <c r="H3761" s="12">
        <v>0</v>
      </c>
      <c r="I3761" s="12">
        <v>0</v>
      </c>
      <c r="J3761" s="12">
        <v>0</v>
      </c>
    </row>
    <row r="3762" spans="2:10" s="1" customFormat="1" ht="62.9" customHeight="1" x14ac:dyDescent="0.25">
      <c r="B3762" s="9" t="s">
        <v>28</v>
      </c>
      <c r="C3762" s="10" t="s">
        <v>16</v>
      </c>
      <c r="D3762" s="11">
        <v>43101</v>
      </c>
      <c r="E3762" s="11">
        <v>46112</v>
      </c>
      <c r="F3762" s="10" t="s">
        <v>17</v>
      </c>
      <c r="G3762" s="12">
        <v>1717.64</v>
      </c>
      <c r="H3762" s="12">
        <v>0</v>
      </c>
      <c r="I3762" s="12">
        <v>0</v>
      </c>
      <c r="J3762" s="12">
        <v>0</v>
      </c>
    </row>
    <row r="3763" spans="2:10" s="1" customFormat="1" ht="62.9" customHeight="1" x14ac:dyDescent="0.25">
      <c r="B3763" s="9" t="s">
        <v>28</v>
      </c>
      <c r="C3763" s="10" t="s">
        <v>16</v>
      </c>
      <c r="D3763" s="11">
        <v>43101</v>
      </c>
      <c r="E3763" s="11">
        <v>46203</v>
      </c>
      <c r="F3763" s="10" t="s">
        <v>17</v>
      </c>
      <c r="G3763" s="12">
        <v>156510.70000000001</v>
      </c>
      <c r="H3763" s="12">
        <v>0</v>
      </c>
      <c r="I3763" s="12">
        <v>0</v>
      </c>
      <c r="J3763" s="12">
        <v>0</v>
      </c>
    </row>
    <row r="3764" spans="2:10" s="1" customFormat="1" ht="62.9" customHeight="1" x14ac:dyDescent="0.25">
      <c r="B3764" s="9" t="s">
        <v>28</v>
      </c>
      <c r="C3764" s="10" t="s">
        <v>16</v>
      </c>
      <c r="D3764" s="11">
        <v>43101</v>
      </c>
      <c r="E3764" s="11">
        <v>46368</v>
      </c>
      <c r="F3764" s="10" t="s">
        <v>17</v>
      </c>
      <c r="G3764" s="12">
        <v>10635.08</v>
      </c>
      <c r="H3764" s="12">
        <v>0</v>
      </c>
      <c r="I3764" s="12">
        <v>0</v>
      </c>
      <c r="J3764" s="12">
        <v>0</v>
      </c>
    </row>
    <row r="3765" spans="2:10" s="1" customFormat="1" ht="62.9" customHeight="1" x14ac:dyDescent="0.25">
      <c r="B3765" s="9" t="s">
        <v>28</v>
      </c>
      <c r="C3765" s="10" t="s">
        <v>16</v>
      </c>
      <c r="D3765" s="11">
        <v>43101</v>
      </c>
      <c r="E3765" s="11">
        <v>46387</v>
      </c>
      <c r="F3765" s="10" t="s">
        <v>17</v>
      </c>
      <c r="G3765" s="12">
        <v>1904385.28</v>
      </c>
      <c r="H3765" s="12">
        <v>0</v>
      </c>
      <c r="I3765" s="12">
        <v>0</v>
      </c>
      <c r="J3765" s="12">
        <v>0</v>
      </c>
    </row>
    <row r="3766" spans="2:10" s="1" customFormat="1" ht="62.9" customHeight="1" x14ac:dyDescent="0.25">
      <c r="B3766" s="9" t="s">
        <v>28</v>
      </c>
      <c r="C3766" s="10" t="s">
        <v>16</v>
      </c>
      <c r="D3766" s="11">
        <v>43101</v>
      </c>
      <c r="E3766" s="11">
        <v>46387</v>
      </c>
      <c r="F3766" s="10" t="s">
        <v>19</v>
      </c>
      <c r="G3766" s="12">
        <v>774834.3</v>
      </c>
      <c r="H3766" s="12">
        <v>0</v>
      </c>
      <c r="I3766" s="12">
        <v>0</v>
      </c>
      <c r="J3766" s="12">
        <v>0</v>
      </c>
    </row>
    <row r="3767" spans="2:10" s="1" customFormat="1" ht="62.9" customHeight="1" x14ac:dyDescent="0.25">
      <c r="B3767" s="9" t="s">
        <v>28</v>
      </c>
      <c r="C3767" s="10" t="s">
        <v>16</v>
      </c>
      <c r="D3767" s="11">
        <v>43101</v>
      </c>
      <c r="E3767" s="11">
        <v>46752</v>
      </c>
      <c r="F3767" s="10" t="s">
        <v>17</v>
      </c>
      <c r="G3767" s="12">
        <v>17547.169999999998</v>
      </c>
      <c r="H3767" s="12">
        <v>0</v>
      </c>
      <c r="I3767" s="12">
        <v>0</v>
      </c>
      <c r="J3767" s="12">
        <v>0</v>
      </c>
    </row>
    <row r="3768" spans="2:10" s="1" customFormat="1" ht="62.9" customHeight="1" x14ac:dyDescent="0.25">
      <c r="B3768" s="9" t="s">
        <v>28</v>
      </c>
      <c r="C3768" s="10" t="s">
        <v>16</v>
      </c>
      <c r="D3768" s="11">
        <v>43101</v>
      </c>
      <c r="E3768" s="11">
        <v>47118</v>
      </c>
      <c r="F3768" s="10" t="s">
        <v>17</v>
      </c>
      <c r="G3768" s="12">
        <v>298503.09000000003</v>
      </c>
      <c r="H3768" s="12">
        <v>0</v>
      </c>
      <c r="I3768" s="12">
        <v>0</v>
      </c>
      <c r="J3768" s="12">
        <v>0</v>
      </c>
    </row>
    <row r="3769" spans="2:10" s="1" customFormat="1" ht="62.9" customHeight="1" x14ac:dyDescent="0.25">
      <c r="B3769" s="9" t="s">
        <v>28</v>
      </c>
      <c r="C3769" s="10" t="s">
        <v>16</v>
      </c>
      <c r="D3769" s="11">
        <v>43101</v>
      </c>
      <c r="E3769" s="11">
        <v>47685</v>
      </c>
      <c r="F3769" s="10" t="s">
        <v>17</v>
      </c>
      <c r="G3769" s="12">
        <v>2142.71</v>
      </c>
      <c r="H3769" s="12">
        <v>0</v>
      </c>
      <c r="I3769" s="12">
        <v>0</v>
      </c>
      <c r="J3769" s="12">
        <v>0</v>
      </c>
    </row>
    <row r="3770" spans="2:10" s="1" customFormat="1" ht="62.9" customHeight="1" x14ac:dyDescent="0.25">
      <c r="B3770" s="9" t="s">
        <v>28</v>
      </c>
      <c r="C3770" s="10" t="s">
        <v>16</v>
      </c>
      <c r="D3770" s="11">
        <v>43101</v>
      </c>
      <c r="E3770" s="11">
        <v>47848</v>
      </c>
      <c r="F3770" s="10" t="s">
        <v>17</v>
      </c>
      <c r="G3770" s="12">
        <v>58919.63</v>
      </c>
      <c r="H3770" s="12">
        <v>0</v>
      </c>
      <c r="I3770" s="12">
        <v>0</v>
      </c>
      <c r="J3770" s="12">
        <v>0</v>
      </c>
    </row>
    <row r="3771" spans="2:10" s="1" customFormat="1" ht="62.9" customHeight="1" x14ac:dyDescent="0.25">
      <c r="B3771" s="9" t="s">
        <v>28</v>
      </c>
      <c r="C3771" s="10" t="s">
        <v>16</v>
      </c>
      <c r="D3771" s="11">
        <v>43101</v>
      </c>
      <c r="E3771" s="11">
        <v>49310</v>
      </c>
      <c r="F3771" s="10" t="s">
        <v>17</v>
      </c>
      <c r="G3771" s="12">
        <v>8355.99</v>
      </c>
      <c r="H3771" s="12">
        <v>0</v>
      </c>
      <c r="I3771" s="12">
        <v>0</v>
      </c>
      <c r="J3771" s="12">
        <v>0</v>
      </c>
    </row>
    <row r="3772" spans="2:10" s="1" customFormat="1" ht="62.9" customHeight="1" x14ac:dyDescent="0.25">
      <c r="B3772" s="9" t="s">
        <v>28</v>
      </c>
      <c r="C3772" s="10" t="s">
        <v>16</v>
      </c>
      <c r="D3772" s="11">
        <v>43101</v>
      </c>
      <c r="E3772" s="11"/>
      <c r="F3772" s="10" t="s">
        <v>17</v>
      </c>
      <c r="G3772" s="12">
        <v>401893.75</v>
      </c>
      <c r="H3772" s="12">
        <v>0</v>
      </c>
      <c r="I3772" s="12">
        <v>0</v>
      </c>
      <c r="J3772" s="12">
        <v>0</v>
      </c>
    </row>
    <row r="3773" spans="2:10" s="1" customFormat="1" ht="62.9" customHeight="1" x14ac:dyDescent="0.25">
      <c r="B3773" s="9" t="s">
        <v>28</v>
      </c>
      <c r="C3773" s="10" t="s">
        <v>16</v>
      </c>
      <c r="D3773" s="11">
        <v>43101</v>
      </c>
      <c r="E3773" s="11"/>
      <c r="F3773" s="10" t="s">
        <v>19</v>
      </c>
      <c r="G3773" s="12">
        <v>34968.32</v>
      </c>
      <c r="H3773" s="12">
        <v>0</v>
      </c>
      <c r="I3773" s="12">
        <v>0</v>
      </c>
      <c r="J3773" s="12">
        <v>0</v>
      </c>
    </row>
    <row r="3774" spans="2:10" s="1" customFormat="1" ht="62.9" customHeight="1" x14ac:dyDescent="0.25">
      <c r="B3774" s="9" t="s">
        <v>28</v>
      </c>
      <c r="C3774" s="10" t="s">
        <v>16</v>
      </c>
      <c r="D3774" s="11">
        <v>43160</v>
      </c>
      <c r="E3774" s="11">
        <v>46023</v>
      </c>
      <c r="F3774" s="10" t="s">
        <v>17</v>
      </c>
      <c r="G3774" s="12">
        <v>57738.17</v>
      </c>
      <c r="H3774" s="12">
        <v>0</v>
      </c>
      <c r="I3774" s="12">
        <v>0</v>
      </c>
      <c r="J3774" s="12">
        <v>0</v>
      </c>
    </row>
    <row r="3775" spans="2:10" s="1" customFormat="1" ht="62.9" customHeight="1" x14ac:dyDescent="0.25">
      <c r="B3775" s="9" t="s">
        <v>28</v>
      </c>
      <c r="C3775" s="10" t="s">
        <v>16</v>
      </c>
      <c r="D3775" s="11">
        <v>43160</v>
      </c>
      <c r="E3775" s="11">
        <v>47848</v>
      </c>
      <c r="F3775" s="10" t="s">
        <v>17</v>
      </c>
      <c r="G3775" s="12">
        <v>11574.46</v>
      </c>
      <c r="H3775" s="12">
        <v>0</v>
      </c>
      <c r="I3775" s="12">
        <v>0</v>
      </c>
      <c r="J3775" s="12">
        <v>0</v>
      </c>
    </row>
    <row r="3776" spans="2:10" s="1" customFormat="1" ht="62.9" customHeight="1" x14ac:dyDescent="0.25">
      <c r="B3776" s="9" t="s">
        <v>28</v>
      </c>
      <c r="C3776" s="10" t="s">
        <v>16</v>
      </c>
      <c r="D3776" s="11">
        <v>43190</v>
      </c>
      <c r="E3776" s="11">
        <v>46026</v>
      </c>
      <c r="F3776" s="10" t="s">
        <v>17</v>
      </c>
      <c r="G3776" s="12">
        <v>10094.64</v>
      </c>
      <c r="H3776" s="12">
        <v>0</v>
      </c>
      <c r="I3776" s="12">
        <v>0</v>
      </c>
      <c r="J3776" s="12">
        <v>0</v>
      </c>
    </row>
    <row r="3777" spans="2:10" s="1" customFormat="1" ht="62.9" customHeight="1" x14ac:dyDescent="0.25">
      <c r="B3777" s="9" t="s">
        <v>28</v>
      </c>
      <c r="C3777" s="10" t="s">
        <v>16</v>
      </c>
      <c r="D3777" s="11">
        <v>43344</v>
      </c>
      <c r="E3777" s="11">
        <v>46386</v>
      </c>
      <c r="F3777" s="10" t="s">
        <v>17</v>
      </c>
      <c r="G3777" s="12">
        <v>207752.33</v>
      </c>
      <c r="H3777" s="12">
        <v>0</v>
      </c>
      <c r="I3777" s="12">
        <v>0</v>
      </c>
      <c r="J3777" s="12">
        <v>0</v>
      </c>
    </row>
    <row r="3778" spans="2:10" s="1" customFormat="1" ht="62.9" customHeight="1" x14ac:dyDescent="0.25">
      <c r="B3778" s="9" t="s">
        <v>28</v>
      </c>
      <c r="C3778" s="10" t="s">
        <v>16</v>
      </c>
      <c r="D3778" s="11">
        <v>43464</v>
      </c>
      <c r="E3778" s="11">
        <v>46023</v>
      </c>
      <c r="F3778" s="10" t="s">
        <v>17</v>
      </c>
      <c r="G3778" s="12">
        <v>77842.67</v>
      </c>
      <c r="H3778" s="12">
        <v>0</v>
      </c>
      <c r="I3778" s="12">
        <v>0</v>
      </c>
      <c r="J3778" s="12">
        <v>0</v>
      </c>
    </row>
    <row r="3779" spans="2:10" s="1" customFormat="1" ht="62.9" customHeight="1" x14ac:dyDescent="0.25">
      <c r="B3779" s="9" t="s">
        <v>28</v>
      </c>
      <c r="C3779" s="10" t="s">
        <v>16</v>
      </c>
      <c r="D3779" s="11">
        <v>43466</v>
      </c>
      <c r="E3779" s="11">
        <v>46023</v>
      </c>
      <c r="F3779" s="10" t="s">
        <v>17</v>
      </c>
      <c r="G3779" s="12">
        <v>18005.38</v>
      </c>
      <c r="H3779" s="12">
        <v>0</v>
      </c>
      <c r="I3779" s="12">
        <v>0</v>
      </c>
      <c r="J3779" s="12">
        <v>0</v>
      </c>
    </row>
    <row r="3780" spans="2:10" s="1" customFormat="1" ht="62.9" customHeight="1" x14ac:dyDescent="0.25">
      <c r="B3780" s="9" t="s">
        <v>28</v>
      </c>
      <c r="C3780" s="10" t="s">
        <v>16</v>
      </c>
      <c r="D3780" s="11">
        <v>43466</v>
      </c>
      <c r="E3780" s="11">
        <v>46053</v>
      </c>
      <c r="F3780" s="10" t="s">
        <v>17</v>
      </c>
      <c r="G3780" s="12">
        <v>350431.88</v>
      </c>
      <c r="H3780" s="12">
        <v>0</v>
      </c>
      <c r="I3780" s="12">
        <v>0</v>
      </c>
      <c r="J3780" s="12">
        <v>0</v>
      </c>
    </row>
    <row r="3781" spans="2:10" s="1" customFormat="1" ht="62.9" customHeight="1" x14ac:dyDescent="0.25">
      <c r="B3781" s="9" t="s">
        <v>28</v>
      </c>
      <c r="C3781" s="10" t="s">
        <v>16</v>
      </c>
      <c r="D3781" s="11">
        <v>43466</v>
      </c>
      <c r="E3781" s="11">
        <v>46081</v>
      </c>
      <c r="F3781" s="10" t="s">
        <v>17</v>
      </c>
      <c r="G3781" s="12">
        <v>1034.54</v>
      </c>
      <c r="H3781" s="12">
        <v>0</v>
      </c>
      <c r="I3781" s="12">
        <v>0</v>
      </c>
      <c r="J3781" s="12">
        <v>0</v>
      </c>
    </row>
    <row r="3782" spans="2:10" s="1" customFormat="1" ht="62.9" customHeight="1" x14ac:dyDescent="0.25">
      <c r="B3782" s="9" t="s">
        <v>28</v>
      </c>
      <c r="C3782" s="10" t="s">
        <v>16</v>
      </c>
      <c r="D3782" s="11">
        <v>43466</v>
      </c>
      <c r="E3782" s="11">
        <v>46387</v>
      </c>
      <c r="F3782" s="10" t="s">
        <v>17</v>
      </c>
      <c r="G3782" s="12">
        <v>2966620.11</v>
      </c>
      <c r="H3782" s="12">
        <v>7.33</v>
      </c>
      <c r="I3782" s="12">
        <v>0</v>
      </c>
      <c r="J3782" s="12">
        <v>0</v>
      </c>
    </row>
    <row r="3783" spans="2:10" s="1" customFormat="1" ht="62.9" customHeight="1" x14ac:dyDescent="0.25">
      <c r="B3783" s="9" t="s">
        <v>28</v>
      </c>
      <c r="C3783" s="10" t="s">
        <v>16</v>
      </c>
      <c r="D3783" s="11">
        <v>43466</v>
      </c>
      <c r="E3783" s="11">
        <v>46387</v>
      </c>
      <c r="F3783" s="10" t="s">
        <v>19</v>
      </c>
      <c r="G3783" s="12">
        <v>1660736.14</v>
      </c>
      <c r="H3783" s="12">
        <v>0</v>
      </c>
      <c r="I3783" s="12">
        <v>0</v>
      </c>
      <c r="J3783" s="12">
        <v>0</v>
      </c>
    </row>
    <row r="3784" spans="2:10" s="1" customFormat="1" ht="62.9" customHeight="1" x14ac:dyDescent="0.25">
      <c r="B3784" s="9" t="s">
        <v>28</v>
      </c>
      <c r="C3784" s="10" t="s">
        <v>16</v>
      </c>
      <c r="D3784" s="11">
        <v>43466</v>
      </c>
      <c r="E3784" s="11">
        <v>47118</v>
      </c>
      <c r="F3784" s="10" t="s">
        <v>17</v>
      </c>
      <c r="G3784" s="12">
        <v>600430.24</v>
      </c>
      <c r="H3784" s="12">
        <v>0</v>
      </c>
      <c r="I3784" s="12">
        <v>0</v>
      </c>
      <c r="J3784" s="12">
        <v>0</v>
      </c>
    </row>
    <row r="3785" spans="2:10" s="1" customFormat="1" ht="62.9" customHeight="1" x14ac:dyDescent="0.25">
      <c r="B3785" s="9" t="s">
        <v>28</v>
      </c>
      <c r="C3785" s="10" t="s">
        <v>16</v>
      </c>
      <c r="D3785" s="11">
        <v>43466</v>
      </c>
      <c r="E3785" s="11">
        <v>47514</v>
      </c>
      <c r="F3785" s="10" t="s">
        <v>17</v>
      </c>
      <c r="G3785" s="12">
        <v>0</v>
      </c>
      <c r="H3785" s="12">
        <v>0</v>
      </c>
      <c r="I3785" s="12">
        <v>0</v>
      </c>
      <c r="J3785" s="12">
        <v>0</v>
      </c>
    </row>
    <row r="3786" spans="2:10" s="1" customFormat="1" ht="62.9" customHeight="1" x14ac:dyDescent="0.25">
      <c r="B3786" s="9" t="s">
        <v>28</v>
      </c>
      <c r="C3786" s="10" t="s">
        <v>16</v>
      </c>
      <c r="D3786" s="11">
        <v>43466</v>
      </c>
      <c r="E3786" s="11">
        <v>69763</v>
      </c>
      <c r="F3786" s="10" t="s">
        <v>17</v>
      </c>
      <c r="G3786" s="12">
        <v>7795.54</v>
      </c>
      <c r="H3786" s="12">
        <v>0</v>
      </c>
      <c r="I3786" s="12">
        <v>0</v>
      </c>
      <c r="J3786" s="12">
        <v>0</v>
      </c>
    </row>
    <row r="3787" spans="2:10" s="1" customFormat="1" ht="62.9" customHeight="1" x14ac:dyDescent="0.25">
      <c r="B3787" s="9" t="s">
        <v>28</v>
      </c>
      <c r="C3787" s="10" t="s">
        <v>16</v>
      </c>
      <c r="D3787" s="11">
        <v>43497</v>
      </c>
      <c r="E3787" s="11">
        <v>46387</v>
      </c>
      <c r="F3787" s="10" t="s">
        <v>17</v>
      </c>
      <c r="G3787" s="12">
        <v>7003.13</v>
      </c>
      <c r="H3787" s="12">
        <v>0</v>
      </c>
      <c r="I3787" s="12">
        <v>0</v>
      </c>
      <c r="J3787" s="12">
        <v>0</v>
      </c>
    </row>
    <row r="3788" spans="2:10" s="1" customFormat="1" ht="62.9" customHeight="1" x14ac:dyDescent="0.25">
      <c r="B3788" s="9" t="s">
        <v>28</v>
      </c>
      <c r="C3788" s="10" t="s">
        <v>16</v>
      </c>
      <c r="D3788" s="11">
        <v>43646</v>
      </c>
      <c r="E3788" s="11">
        <v>46387</v>
      </c>
      <c r="F3788" s="10" t="s">
        <v>17</v>
      </c>
      <c r="G3788" s="12">
        <v>598131.4</v>
      </c>
      <c r="H3788" s="12">
        <v>0</v>
      </c>
      <c r="I3788" s="12">
        <v>0</v>
      </c>
      <c r="J3788" s="12">
        <v>0</v>
      </c>
    </row>
    <row r="3789" spans="2:10" s="1" customFormat="1" ht="62.9" customHeight="1" x14ac:dyDescent="0.25">
      <c r="B3789" s="9" t="s">
        <v>28</v>
      </c>
      <c r="C3789" s="10" t="s">
        <v>16</v>
      </c>
      <c r="D3789" s="11">
        <v>43739</v>
      </c>
      <c r="E3789" s="11">
        <v>46112</v>
      </c>
      <c r="F3789" s="10" t="s">
        <v>17</v>
      </c>
      <c r="G3789" s="12">
        <v>57861.21</v>
      </c>
      <c r="H3789" s="12">
        <v>0</v>
      </c>
      <c r="I3789" s="12">
        <v>0</v>
      </c>
      <c r="J3789" s="12">
        <v>0</v>
      </c>
    </row>
    <row r="3790" spans="2:10" s="1" customFormat="1" ht="62.9" customHeight="1" x14ac:dyDescent="0.25">
      <c r="B3790" s="9" t="s">
        <v>28</v>
      </c>
      <c r="C3790" s="10" t="s">
        <v>16</v>
      </c>
      <c r="D3790" s="11">
        <v>43791</v>
      </c>
      <c r="E3790" s="11">
        <v>54788</v>
      </c>
      <c r="F3790" s="10" t="s">
        <v>17</v>
      </c>
      <c r="G3790" s="12">
        <v>35900.86</v>
      </c>
      <c r="H3790" s="12">
        <v>0</v>
      </c>
      <c r="I3790" s="12">
        <v>0</v>
      </c>
      <c r="J3790" s="12">
        <v>0</v>
      </c>
    </row>
    <row r="3791" spans="2:10" s="1" customFormat="1" ht="62.9" customHeight="1" x14ac:dyDescent="0.25">
      <c r="B3791" s="9" t="s">
        <v>28</v>
      </c>
      <c r="C3791" s="10" t="s">
        <v>16</v>
      </c>
      <c r="D3791" s="11">
        <v>43799</v>
      </c>
      <c r="E3791" s="11">
        <v>46356</v>
      </c>
      <c r="F3791" s="10" t="s">
        <v>17</v>
      </c>
      <c r="G3791" s="12">
        <v>643721.36</v>
      </c>
      <c r="H3791" s="12">
        <v>0</v>
      </c>
      <c r="I3791" s="12">
        <v>0</v>
      </c>
      <c r="J3791" s="12">
        <v>0</v>
      </c>
    </row>
    <row r="3792" spans="2:10" s="1" customFormat="1" ht="62.9" customHeight="1" x14ac:dyDescent="0.25">
      <c r="B3792" s="9" t="s">
        <v>28</v>
      </c>
      <c r="C3792" s="10" t="s">
        <v>16</v>
      </c>
      <c r="D3792" s="11">
        <v>43814</v>
      </c>
      <c r="E3792" s="11">
        <v>46112</v>
      </c>
      <c r="F3792" s="10" t="s">
        <v>17</v>
      </c>
      <c r="G3792" s="12">
        <v>29343.17</v>
      </c>
      <c r="H3792" s="12">
        <v>0</v>
      </c>
      <c r="I3792" s="12">
        <v>0</v>
      </c>
      <c r="J3792" s="12">
        <v>0</v>
      </c>
    </row>
    <row r="3793" spans="2:10" s="1" customFormat="1" ht="62.9" customHeight="1" x14ac:dyDescent="0.25">
      <c r="B3793" s="9" t="s">
        <v>28</v>
      </c>
      <c r="C3793" s="10" t="s">
        <v>16</v>
      </c>
      <c r="D3793" s="11">
        <v>43829</v>
      </c>
      <c r="E3793" s="11">
        <v>46387</v>
      </c>
      <c r="F3793" s="10" t="s">
        <v>17</v>
      </c>
      <c r="G3793" s="12">
        <v>2158392.65</v>
      </c>
      <c r="H3793" s="12">
        <v>0</v>
      </c>
      <c r="I3793" s="12">
        <v>0</v>
      </c>
      <c r="J3793" s="12">
        <v>0</v>
      </c>
    </row>
    <row r="3794" spans="2:10" s="1" customFormat="1" ht="62.9" customHeight="1" x14ac:dyDescent="0.25">
      <c r="B3794" s="9" t="s">
        <v>28</v>
      </c>
      <c r="C3794" s="10" t="s">
        <v>16</v>
      </c>
      <c r="D3794" s="11">
        <v>43830</v>
      </c>
      <c r="E3794" s="11"/>
      <c r="F3794" s="10" t="s">
        <v>17</v>
      </c>
      <c r="G3794" s="12">
        <v>26661.16</v>
      </c>
      <c r="H3794" s="12">
        <v>0</v>
      </c>
      <c r="I3794" s="12">
        <v>0</v>
      </c>
      <c r="J3794" s="12">
        <v>0</v>
      </c>
    </row>
    <row r="3795" spans="2:10" s="1" customFormat="1" ht="62.9" customHeight="1" x14ac:dyDescent="0.25">
      <c r="B3795" s="9" t="s">
        <v>28</v>
      </c>
      <c r="C3795" s="10" t="s">
        <v>16</v>
      </c>
      <c r="D3795" s="11">
        <v>43831</v>
      </c>
      <c r="E3795" s="11">
        <v>46023</v>
      </c>
      <c r="F3795" s="10" t="s">
        <v>17</v>
      </c>
      <c r="G3795" s="12">
        <v>297267.96999999997</v>
      </c>
      <c r="H3795" s="12">
        <v>158111.85</v>
      </c>
      <c r="I3795" s="12">
        <v>0</v>
      </c>
      <c r="J3795" s="12">
        <v>0</v>
      </c>
    </row>
    <row r="3796" spans="2:10" s="1" customFormat="1" ht="62.9" customHeight="1" x14ac:dyDescent="0.25">
      <c r="B3796" s="9" t="s">
        <v>28</v>
      </c>
      <c r="C3796" s="10" t="s">
        <v>16</v>
      </c>
      <c r="D3796" s="11">
        <v>43831</v>
      </c>
      <c r="E3796" s="11">
        <v>46037</v>
      </c>
      <c r="F3796" s="10" t="s">
        <v>17</v>
      </c>
      <c r="G3796" s="12">
        <v>99032.08</v>
      </c>
      <c r="H3796" s="12">
        <v>0</v>
      </c>
      <c r="I3796" s="12">
        <v>0</v>
      </c>
      <c r="J3796" s="12">
        <v>0</v>
      </c>
    </row>
    <row r="3797" spans="2:10" s="1" customFormat="1" ht="62.9" customHeight="1" x14ac:dyDescent="0.25">
      <c r="B3797" s="9" t="s">
        <v>28</v>
      </c>
      <c r="C3797" s="10" t="s">
        <v>16</v>
      </c>
      <c r="D3797" s="11">
        <v>43831</v>
      </c>
      <c r="E3797" s="11">
        <v>46053</v>
      </c>
      <c r="F3797" s="10" t="s">
        <v>17</v>
      </c>
      <c r="G3797" s="12">
        <v>468554.71</v>
      </c>
      <c r="H3797" s="12">
        <v>0</v>
      </c>
      <c r="I3797" s="12">
        <v>0</v>
      </c>
      <c r="J3797" s="12">
        <v>0</v>
      </c>
    </row>
    <row r="3798" spans="2:10" s="1" customFormat="1" ht="62.9" customHeight="1" x14ac:dyDescent="0.25">
      <c r="B3798" s="9" t="s">
        <v>28</v>
      </c>
      <c r="C3798" s="10" t="s">
        <v>16</v>
      </c>
      <c r="D3798" s="11">
        <v>43831</v>
      </c>
      <c r="E3798" s="11">
        <v>46053</v>
      </c>
      <c r="F3798" s="10" t="s">
        <v>19</v>
      </c>
      <c r="G3798" s="12">
        <v>12228.83</v>
      </c>
      <c r="H3798" s="12">
        <v>0</v>
      </c>
      <c r="I3798" s="12">
        <v>0</v>
      </c>
      <c r="J3798" s="12">
        <v>0</v>
      </c>
    </row>
    <row r="3799" spans="2:10" s="1" customFormat="1" ht="62.9" customHeight="1" x14ac:dyDescent="0.25">
      <c r="B3799" s="9" t="s">
        <v>28</v>
      </c>
      <c r="C3799" s="10" t="s">
        <v>16</v>
      </c>
      <c r="D3799" s="11">
        <v>43831</v>
      </c>
      <c r="E3799" s="11">
        <v>46112</v>
      </c>
      <c r="F3799" s="10" t="s">
        <v>17</v>
      </c>
      <c r="G3799" s="12">
        <v>12680.3</v>
      </c>
      <c r="H3799" s="12">
        <v>0</v>
      </c>
      <c r="I3799" s="12">
        <v>0</v>
      </c>
      <c r="J3799" s="12">
        <v>0</v>
      </c>
    </row>
    <row r="3800" spans="2:10" s="1" customFormat="1" ht="62.9" customHeight="1" x14ac:dyDescent="0.25">
      <c r="B3800" s="9" t="s">
        <v>28</v>
      </c>
      <c r="C3800" s="10" t="s">
        <v>16</v>
      </c>
      <c r="D3800" s="11">
        <v>43831</v>
      </c>
      <c r="E3800" s="11">
        <v>46387</v>
      </c>
      <c r="F3800" s="10" t="s">
        <v>17</v>
      </c>
      <c r="G3800" s="12">
        <v>1097298.6499999999</v>
      </c>
      <c r="H3800" s="12">
        <v>0</v>
      </c>
      <c r="I3800" s="12">
        <v>0</v>
      </c>
      <c r="J3800" s="12">
        <v>0</v>
      </c>
    </row>
    <row r="3801" spans="2:10" s="1" customFormat="1" ht="62.9" customHeight="1" x14ac:dyDescent="0.25">
      <c r="B3801" s="9" t="s">
        <v>28</v>
      </c>
      <c r="C3801" s="10" t="s">
        <v>16</v>
      </c>
      <c r="D3801" s="11">
        <v>43831</v>
      </c>
      <c r="E3801" s="11">
        <v>46387</v>
      </c>
      <c r="F3801" s="10" t="s">
        <v>19</v>
      </c>
      <c r="G3801" s="12">
        <v>53887.67</v>
      </c>
      <c r="H3801" s="12">
        <v>0</v>
      </c>
      <c r="I3801" s="12">
        <v>0</v>
      </c>
      <c r="J3801" s="12">
        <v>0</v>
      </c>
    </row>
    <row r="3802" spans="2:10" s="1" customFormat="1" ht="62.9" customHeight="1" x14ac:dyDescent="0.25">
      <c r="B3802" s="9" t="s">
        <v>28</v>
      </c>
      <c r="C3802" s="10" t="s">
        <v>16</v>
      </c>
      <c r="D3802" s="11">
        <v>43845</v>
      </c>
      <c r="E3802" s="11">
        <v>46685</v>
      </c>
      <c r="F3802" s="10" t="s">
        <v>17</v>
      </c>
      <c r="G3802" s="12">
        <v>21613.57</v>
      </c>
      <c r="H3802" s="12">
        <v>0</v>
      </c>
      <c r="I3802" s="12">
        <v>0</v>
      </c>
      <c r="J3802" s="12">
        <v>0</v>
      </c>
    </row>
    <row r="3803" spans="2:10" s="1" customFormat="1" ht="62.9" customHeight="1" x14ac:dyDescent="0.25">
      <c r="B3803" s="9" t="s">
        <v>28</v>
      </c>
      <c r="C3803" s="10" t="s">
        <v>16</v>
      </c>
      <c r="D3803" s="11">
        <v>43861</v>
      </c>
      <c r="E3803" s="11">
        <v>46387</v>
      </c>
      <c r="F3803" s="10" t="s">
        <v>17</v>
      </c>
      <c r="G3803" s="12">
        <v>258616.4</v>
      </c>
      <c r="H3803" s="12">
        <v>0</v>
      </c>
      <c r="I3803" s="12">
        <v>0</v>
      </c>
      <c r="J3803" s="12">
        <v>0</v>
      </c>
    </row>
    <row r="3804" spans="2:10" s="1" customFormat="1" ht="62.9" customHeight="1" x14ac:dyDescent="0.25">
      <c r="B3804" s="9" t="s">
        <v>28</v>
      </c>
      <c r="C3804" s="10" t="s">
        <v>16</v>
      </c>
      <c r="D3804" s="11">
        <v>43921</v>
      </c>
      <c r="E3804" s="11">
        <v>46112</v>
      </c>
      <c r="F3804" s="10" t="s">
        <v>17</v>
      </c>
      <c r="G3804" s="12">
        <v>783.9</v>
      </c>
      <c r="H3804" s="12">
        <v>0</v>
      </c>
      <c r="I3804" s="12">
        <v>0</v>
      </c>
      <c r="J3804" s="12">
        <v>0</v>
      </c>
    </row>
    <row r="3805" spans="2:10" s="1" customFormat="1" ht="62.9" customHeight="1" x14ac:dyDescent="0.25">
      <c r="B3805" s="9" t="s">
        <v>28</v>
      </c>
      <c r="C3805" s="10" t="s">
        <v>16</v>
      </c>
      <c r="D3805" s="11">
        <v>44018</v>
      </c>
      <c r="E3805" s="11">
        <v>46209</v>
      </c>
      <c r="F3805" s="10" t="s">
        <v>17</v>
      </c>
      <c r="G3805" s="12">
        <v>12655.37</v>
      </c>
      <c r="H3805" s="12">
        <v>0</v>
      </c>
      <c r="I3805" s="12">
        <v>0</v>
      </c>
      <c r="J3805" s="12">
        <v>0</v>
      </c>
    </row>
    <row r="3806" spans="2:10" s="1" customFormat="1" ht="62.9" customHeight="1" x14ac:dyDescent="0.25">
      <c r="B3806" s="9" t="s">
        <v>28</v>
      </c>
      <c r="C3806" s="10" t="s">
        <v>16</v>
      </c>
      <c r="D3806" s="11">
        <v>44057</v>
      </c>
      <c r="E3806" s="11">
        <v>46990</v>
      </c>
      <c r="F3806" s="10" t="s">
        <v>17</v>
      </c>
      <c r="G3806" s="12">
        <v>163164.26</v>
      </c>
      <c r="H3806" s="12">
        <v>0</v>
      </c>
      <c r="I3806" s="12">
        <v>0</v>
      </c>
      <c r="J3806" s="12">
        <v>0</v>
      </c>
    </row>
    <row r="3807" spans="2:10" s="1" customFormat="1" ht="62.9" customHeight="1" x14ac:dyDescent="0.25">
      <c r="B3807" s="9" t="s">
        <v>28</v>
      </c>
      <c r="C3807" s="10" t="s">
        <v>16</v>
      </c>
      <c r="D3807" s="11">
        <v>44075</v>
      </c>
      <c r="E3807" s="11">
        <v>46053</v>
      </c>
      <c r="F3807" s="10" t="s">
        <v>17</v>
      </c>
      <c r="G3807" s="12">
        <v>73</v>
      </c>
      <c r="H3807" s="12">
        <v>0</v>
      </c>
      <c r="I3807" s="12">
        <v>0</v>
      </c>
      <c r="J3807" s="12">
        <v>0</v>
      </c>
    </row>
    <row r="3808" spans="2:10" s="1" customFormat="1" ht="62.9" customHeight="1" x14ac:dyDescent="0.25">
      <c r="B3808" s="9" t="s">
        <v>28</v>
      </c>
      <c r="C3808" s="10" t="s">
        <v>16</v>
      </c>
      <c r="D3808" s="11">
        <v>44094</v>
      </c>
      <c r="E3808" s="11">
        <v>46053</v>
      </c>
      <c r="F3808" s="10" t="s">
        <v>17</v>
      </c>
      <c r="G3808" s="12">
        <v>47701.5</v>
      </c>
      <c r="H3808" s="12">
        <v>0</v>
      </c>
      <c r="I3808" s="12">
        <v>0</v>
      </c>
      <c r="J3808" s="12">
        <v>0</v>
      </c>
    </row>
    <row r="3809" spans="2:10" s="1" customFormat="1" ht="62.9" customHeight="1" x14ac:dyDescent="0.25">
      <c r="B3809" s="9" t="s">
        <v>28</v>
      </c>
      <c r="C3809" s="10" t="s">
        <v>16</v>
      </c>
      <c r="D3809" s="11">
        <v>44136</v>
      </c>
      <c r="E3809" s="11">
        <v>46387</v>
      </c>
      <c r="F3809" s="10" t="s">
        <v>17</v>
      </c>
      <c r="G3809" s="12">
        <v>59629.01</v>
      </c>
      <c r="H3809" s="12">
        <v>0</v>
      </c>
      <c r="I3809" s="12">
        <v>0</v>
      </c>
      <c r="J3809" s="12">
        <v>0</v>
      </c>
    </row>
    <row r="3810" spans="2:10" s="1" customFormat="1" ht="62.9" customHeight="1" x14ac:dyDescent="0.25">
      <c r="B3810" s="9" t="s">
        <v>28</v>
      </c>
      <c r="C3810" s="10" t="s">
        <v>16</v>
      </c>
      <c r="D3810" s="11">
        <v>44197</v>
      </c>
      <c r="E3810" s="11">
        <v>46023</v>
      </c>
      <c r="F3810" s="10" t="s">
        <v>17</v>
      </c>
      <c r="G3810" s="12">
        <v>112973.17</v>
      </c>
      <c r="H3810" s="12">
        <v>0</v>
      </c>
      <c r="I3810" s="12">
        <v>0</v>
      </c>
      <c r="J3810" s="12">
        <v>0</v>
      </c>
    </row>
    <row r="3811" spans="2:10" s="1" customFormat="1" ht="62.9" customHeight="1" x14ac:dyDescent="0.25">
      <c r="B3811" s="9" t="s">
        <v>28</v>
      </c>
      <c r="C3811" s="10" t="s">
        <v>16</v>
      </c>
      <c r="D3811" s="11">
        <v>44197</v>
      </c>
      <c r="E3811" s="11">
        <v>46053</v>
      </c>
      <c r="F3811" s="10" t="s">
        <v>17</v>
      </c>
      <c r="G3811" s="12">
        <v>5833.04</v>
      </c>
      <c r="H3811" s="12">
        <v>0</v>
      </c>
      <c r="I3811" s="12">
        <v>0</v>
      </c>
      <c r="J3811" s="12">
        <v>0</v>
      </c>
    </row>
    <row r="3812" spans="2:10" s="1" customFormat="1" ht="62.9" customHeight="1" x14ac:dyDescent="0.25">
      <c r="B3812" s="9" t="s">
        <v>28</v>
      </c>
      <c r="C3812" s="10" t="s">
        <v>16</v>
      </c>
      <c r="D3812" s="11">
        <v>44197</v>
      </c>
      <c r="E3812" s="11">
        <v>46057</v>
      </c>
      <c r="F3812" s="10" t="s">
        <v>17</v>
      </c>
      <c r="G3812" s="12">
        <v>336906.7</v>
      </c>
      <c r="H3812" s="12">
        <v>0</v>
      </c>
      <c r="I3812" s="12">
        <v>0</v>
      </c>
      <c r="J3812" s="12">
        <v>0</v>
      </c>
    </row>
    <row r="3813" spans="2:10" s="1" customFormat="1" ht="62.9" customHeight="1" x14ac:dyDescent="0.25">
      <c r="B3813" s="9" t="s">
        <v>28</v>
      </c>
      <c r="C3813" s="10" t="s">
        <v>16</v>
      </c>
      <c r="D3813" s="11">
        <v>44197</v>
      </c>
      <c r="E3813" s="11">
        <v>46081</v>
      </c>
      <c r="F3813" s="10" t="s">
        <v>17</v>
      </c>
      <c r="G3813" s="12">
        <v>7695.49</v>
      </c>
      <c r="H3813" s="12">
        <v>0</v>
      </c>
      <c r="I3813" s="12">
        <v>0</v>
      </c>
      <c r="J3813" s="12">
        <v>0</v>
      </c>
    </row>
    <row r="3814" spans="2:10" s="1" customFormat="1" ht="62.9" customHeight="1" x14ac:dyDescent="0.25">
      <c r="B3814" s="9" t="s">
        <v>28</v>
      </c>
      <c r="C3814" s="10" t="s">
        <v>16</v>
      </c>
      <c r="D3814" s="11">
        <v>44197</v>
      </c>
      <c r="E3814" s="11">
        <v>46387</v>
      </c>
      <c r="F3814" s="10" t="s">
        <v>17</v>
      </c>
      <c r="G3814" s="12">
        <v>715897.11</v>
      </c>
      <c r="H3814" s="12">
        <v>0</v>
      </c>
      <c r="I3814" s="12">
        <v>0</v>
      </c>
      <c r="J3814" s="12">
        <v>0</v>
      </c>
    </row>
    <row r="3815" spans="2:10" s="1" customFormat="1" ht="62.9" customHeight="1" x14ac:dyDescent="0.25">
      <c r="B3815" s="9" t="s">
        <v>28</v>
      </c>
      <c r="C3815" s="10" t="s">
        <v>16</v>
      </c>
      <c r="D3815" s="11">
        <v>44197</v>
      </c>
      <c r="E3815" s="11">
        <v>46387</v>
      </c>
      <c r="F3815" s="10" t="s">
        <v>19</v>
      </c>
      <c r="G3815" s="12">
        <v>0</v>
      </c>
      <c r="H3815" s="12">
        <v>0</v>
      </c>
      <c r="I3815" s="12">
        <v>0</v>
      </c>
      <c r="J3815" s="12">
        <v>0</v>
      </c>
    </row>
    <row r="3816" spans="2:10" s="1" customFormat="1" ht="62.9" customHeight="1" x14ac:dyDescent="0.25">
      <c r="B3816" s="9" t="s">
        <v>28</v>
      </c>
      <c r="C3816" s="10" t="s">
        <v>16</v>
      </c>
      <c r="D3816" s="11">
        <v>44197</v>
      </c>
      <c r="E3816" s="11"/>
      <c r="F3816" s="10" t="s">
        <v>17</v>
      </c>
      <c r="G3816" s="12">
        <v>635268.56000000006</v>
      </c>
      <c r="H3816" s="12">
        <v>0</v>
      </c>
      <c r="I3816" s="12">
        <v>0</v>
      </c>
      <c r="J3816" s="12">
        <v>0</v>
      </c>
    </row>
    <row r="3817" spans="2:10" s="1" customFormat="1" ht="62.9" customHeight="1" x14ac:dyDescent="0.25">
      <c r="B3817" s="9" t="s">
        <v>28</v>
      </c>
      <c r="C3817" s="10" t="s">
        <v>16</v>
      </c>
      <c r="D3817" s="11">
        <v>44198</v>
      </c>
      <c r="E3817" s="11">
        <v>46037</v>
      </c>
      <c r="F3817" s="10" t="s">
        <v>17</v>
      </c>
      <c r="G3817" s="12">
        <v>375.46</v>
      </c>
      <c r="H3817" s="12">
        <v>0</v>
      </c>
      <c r="I3817" s="12">
        <v>0</v>
      </c>
      <c r="J3817" s="12">
        <v>0</v>
      </c>
    </row>
    <row r="3818" spans="2:10" s="1" customFormat="1" ht="62.9" customHeight="1" x14ac:dyDescent="0.25">
      <c r="B3818" s="9" t="s">
        <v>28</v>
      </c>
      <c r="C3818" s="10" t="s">
        <v>16</v>
      </c>
      <c r="D3818" s="11">
        <v>44227</v>
      </c>
      <c r="E3818" s="11">
        <v>46023</v>
      </c>
      <c r="F3818" s="10" t="s">
        <v>17</v>
      </c>
      <c r="G3818" s="12">
        <v>362926.62</v>
      </c>
      <c r="H3818" s="12">
        <v>0</v>
      </c>
      <c r="I3818" s="12">
        <v>0</v>
      </c>
      <c r="J3818" s="12">
        <v>0</v>
      </c>
    </row>
    <row r="3819" spans="2:10" s="1" customFormat="1" ht="62.9" customHeight="1" x14ac:dyDescent="0.25">
      <c r="B3819" s="9" t="s">
        <v>28</v>
      </c>
      <c r="C3819" s="10" t="s">
        <v>16</v>
      </c>
      <c r="D3819" s="11">
        <v>44378</v>
      </c>
      <c r="E3819" s="11">
        <v>48213</v>
      </c>
      <c r="F3819" s="10" t="s">
        <v>17</v>
      </c>
      <c r="G3819" s="12">
        <v>5023.29</v>
      </c>
      <c r="H3819" s="12">
        <v>0</v>
      </c>
      <c r="I3819" s="12">
        <v>0</v>
      </c>
      <c r="J3819" s="12">
        <v>0</v>
      </c>
    </row>
    <row r="3820" spans="2:10" s="1" customFormat="1" ht="62.9" customHeight="1" x14ac:dyDescent="0.25">
      <c r="B3820" s="9" t="s">
        <v>28</v>
      </c>
      <c r="C3820" s="10" t="s">
        <v>16</v>
      </c>
      <c r="D3820" s="11">
        <v>44440</v>
      </c>
      <c r="E3820" s="11">
        <v>46387</v>
      </c>
      <c r="F3820" s="10" t="s">
        <v>17</v>
      </c>
      <c r="G3820" s="12">
        <v>357869.32</v>
      </c>
      <c r="H3820" s="12">
        <v>0</v>
      </c>
      <c r="I3820" s="12">
        <v>0</v>
      </c>
      <c r="J3820" s="12">
        <v>0</v>
      </c>
    </row>
    <row r="3821" spans="2:10" s="1" customFormat="1" ht="62.9" customHeight="1" x14ac:dyDescent="0.25">
      <c r="B3821" s="9" t="s">
        <v>28</v>
      </c>
      <c r="C3821" s="10" t="s">
        <v>16</v>
      </c>
      <c r="D3821" s="11">
        <v>44494</v>
      </c>
      <c r="E3821" s="11">
        <v>46204</v>
      </c>
      <c r="F3821" s="10" t="s">
        <v>17</v>
      </c>
      <c r="G3821" s="12">
        <v>26364.720000000001</v>
      </c>
      <c r="H3821" s="12">
        <v>0</v>
      </c>
      <c r="I3821" s="12">
        <v>0</v>
      </c>
      <c r="J3821" s="12">
        <v>0</v>
      </c>
    </row>
    <row r="3822" spans="2:10" s="1" customFormat="1" ht="62.9" customHeight="1" x14ac:dyDescent="0.25">
      <c r="B3822" s="9" t="s">
        <v>28</v>
      </c>
      <c r="C3822" s="10" t="s">
        <v>16</v>
      </c>
      <c r="D3822" s="11">
        <v>44531</v>
      </c>
      <c r="E3822" s="11">
        <v>46387</v>
      </c>
      <c r="F3822" s="10" t="s">
        <v>17</v>
      </c>
      <c r="G3822" s="12">
        <v>59204.05</v>
      </c>
      <c r="H3822" s="12">
        <v>0</v>
      </c>
      <c r="I3822" s="12">
        <v>0</v>
      </c>
      <c r="J3822" s="12">
        <v>0</v>
      </c>
    </row>
    <row r="3823" spans="2:10" s="1" customFormat="1" ht="62.9" customHeight="1" x14ac:dyDescent="0.25">
      <c r="B3823" s="9" t="s">
        <v>28</v>
      </c>
      <c r="C3823" s="10" t="s">
        <v>16</v>
      </c>
      <c r="D3823" s="11">
        <v>44561</v>
      </c>
      <c r="E3823" s="11">
        <v>46023</v>
      </c>
      <c r="F3823" s="10" t="s">
        <v>17</v>
      </c>
      <c r="G3823" s="12">
        <v>13961.98</v>
      </c>
      <c r="H3823" s="12">
        <v>0</v>
      </c>
      <c r="I3823" s="12">
        <v>0</v>
      </c>
      <c r="J3823" s="12">
        <v>0</v>
      </c>
    </row>
    <row r="3824" spans="2:10" s="1" customFormat="1" ht="62.9" customHeight="1" x14ac:dyDescent="0.25">
      <c r="B3824" s="9" t="s">
        <v>28</v>
      </c>
      <c r="C3824" s="10" t="s">
        <v>16</v>
      </c>
      <c r="D3824" s="11">
        <v>44561</v>
      </c>
      <c r="E3824" s="11">
        <v>46053</v>
      </c>
      <c r="F3824" s="10" t="s">
        <v>17</v>
      </c>
      <c r="G3824" s="12">
        <v>321.81</v>
      </c>
      <c r="H3824" s="12">
        <v>0</v>
      </c>
      <c r="I3824" s="12">
        <v>0</v>
      </c>
      <c r="J3824" s="12">
        <v>0</v>
      </c>
    </row>
    <row r="3825" spans="2:10" s="1" customFormat="1" ht="62.9" customHeight="1" x14ac:dyDescent="0.25">
      <c r="B3825" s="9" t="s">
        <v>28</v>
      </c>
      <c r="C3825" s="10" t="s">
        <v>16</v>
      </c>
      <c r="D3825" s="11">
        <v>44561</v>
      </c>
      <c r="E3825" s="11">
        <v>46387</v>
      </c>
      <c r="F3825" s="10" t="s">
        <v>17</v>
      </c>
      <c r="G3825" s="12">
        <v>366473.48</v>
      </c>
      <c r="H3825" s="12">
        <v>0</v>
      </c>
      <c r="I3825" s="12">
        <v>0</v>
      </c>
      <c r="J3825" s="12">
        <v>0</v>
      </c>
    </row>
    <row r="3826" spans="2:10" s="1" customFormat="1" ht="62.9" customHeight="1" x14ac:dyDescent="0.25">
      <c r="B3826" s="9" t="s">
        <v>28</v>
      </c>
      <c r="C3826" s="10" t="s">
        <v>16</v>
      </c>
      <c r="D3826" s="11">
        <v>44561</v>
      </c>
      <c r="E3826" s="11"/>
      <c r="F3826" s="10" t="s">
        <v>17</v>
      </c>
      <c r="G3826" s="12">
        <v>6933.96</v>
      </c>
      <c r="H3826" s="12">
        <v>0</v>
      </c>
      <c r="I3826" s="12">
        <v>0</v>
      </c>
      <c r="J3826" s="12">
        <v>0</v>
      </c>
    </row>
    <row r="3827" spans="2:10" s="1" customFormat="1" ht="62.9" customHeight="1" x14ac:dyDescent="0.25">
      <c r="B3827" s="9" t="s">
        <v>28</v>
      </c>
      <c r="C3827" s="10" t="s">
        <v>16</v>
      </c>
      <c r="D3827" s="11">
        <v>44562</v>
      </c>
      <c r="E3827" s="11">
        <v>46023</v>
      </c>
      <c r="F3827" s="10" t="s">
        <v>17</v>
      </c>
      <c r="G3827" s="12">
        <v>70117.789999999994</v>
      </c>
      <c r="H3827" s="12">
        <v>0</v>
      </c>
      <c r="I3827" s="12">
        <v>0</v>
      </c>
      <c r="J3827" s="12">
        <v>0</v>
      </c>
    </row>
    <row r="3828" spans="2:10" s="1" customFormat="1" ht="62.9" customHeight="1" x14ac:dyDescent="0.25">
      <c r="B3828" s="9" t="s">
        <v>28</v>
      </c>
      <c r="C3828" s="10" t="s">
        <v>16</v>
      </c>
      <c r="D3828" s="11">
        <v>44562</v>
      </c>
      <c r="E3828" s="11">
        <v>46023</v>
      </c>
      <c r="F3828" s="10" t="s">
        <v>19</v>
      </c>
      <c r="G3828" s="12">
        <v>5275.63</v>
      </c>
      <c r="H3828" s="12">
        <v>0</v>
      </c>
      <c r="I3828" s="12">
        <v>0</v>
      </c>
      <c r="J3828" s="12">
        <v>0</v>
      </c>
    </row>
    <row r="3829" spans="2:10" s="1" customFormat="1" ht="62.9" customHeight="1" x14ac:dyDescent="0.25">
      <c r="B3829" s="9" t="s">
        <v>28</v>
      </c>
      <c r="C3829" s="10" t="s">
        <v>16</v>
      </c>
      <c r="D3829" s="11">
        <v>44562</v>
      </c>
      <c r="E3829" s="11">
        <v>46053</v>
      </c>
      <c r="F3829" s="10" t="s">
        <v>17</v>
      </c>
      <c r="G3829" s="12">
        <v>348402.09</v>
      </c>
      <c r="H3829" s="12">
        <v>0</v>
      </c>
      <c r="I3829" s="12">
        <v>0</v>
      </c>
      <c r="J3829" s="12">
        <v>0</v>
      </c>
    </row>
    <row r="3830" spans="2:10" s="1" customFormat="1" ht="62.9" customHeight="1" x14ac:dyDescent="0.25">
      <c r="B3830" s="9" t="s">
        <v>28</v>
      </c>
      <c r="C3830" s="10" t="s">
        <v>16</v>
      </c>
      <c r="D3830" s="11">
        <v>44562</v>
      </c>
      <c r="E3830" s="11">
        <v>46058</v>
      </c>
      <c r="F3830" s="10" t="s">
        <v>17</v>
      </c>
      <c r="G3830" s="12">
        <v>13943.08</v>
      </c>
      <c r="H3830" s="12">
        <v>0</v>
      </c>
      <c r="I3830" s="12">
        <v>0</v>
      </c>
      <c r="J3830" s="12">
        <v>0</v>
      </c>
    </row>
    <row r="3831" spans="2:10" s="1" customFormat="1" ht="62.9" customHeight="1" x14ac:dyDescent="0.25">
      <c r="B3831" s="9" t="s">
        <v>28</v>
      </c>
      <c r="C3831" s="10" t="s">
        <v>16</v>
      </c>
      <c r="D3831" s="11">
        <v>44562</v>
      </c>
      <c r="E3831" s="11">
        <v>46063</v>
      </c>
      <c r="F3831" s="10" t="s">
        <v>17</v>
      </c>
      <c r="G3831" s="12">
        <v>40648.57</v>
      </c>
      <c r="H3831" s="12">
        <v>0</v>
      </c>
      <c r="I3831" s="12">
        <v>0</v>
      </c>
      <c r="J3831" s="12">
        <v>0</v>
      </c>
    </row>
    <row r="3832" spans="2:10" s="1" customFormat="1" ht="62.9" customHeight="1" x14ac:dyDescent="0.25">
      <c r="B3832" s="9" t="s">
        <v>28</v>
      </c>
      <c r="C3832" s="10" t="s">
        <v>16</v>
      </c>
      <c r="D3832" s="11">
        <v>44562</v>
      </c>
      <c r="E3832" s="11">
        <v>46065</v>
      </c>
      <c r="F3832" s="10" t="s">
        <v>17</v>
      </c>
      <c r="G3832" s="12">
        <v>19720.39</v>
      </c>
      <c r="H3832" s="12">
        <v>0</v>
      </c>
      <c r="I3832" s="12">
        <v>0</v>
      </c>
      <c r="J3832" s="12">
        <v>0</v>
      </c>
    </row>
    <row r="3833" spans="2:10" s="1" customFormat="1" ht="62.9" customHeight="1" x14ac:dyDescent="0.25">
      <c r="B3833" s="9" t="s">
        <v>28</v>
      </c>
      <c r="C3833" s="10" t="s">
        <v>16</v>
      </c>
      <c r="D3833" s="11">
        <v>44562</v>
      </c>
      <c r="E3833" s="11">
        <v>46112</v>
      </c>
      <c r="F3833" s="10" t="s">
        <v>17</v>
      </c>
      <c r="G3833" s="12">
        <v>439937.7</v>
      </c>
      <c r="H3833" s="12">
        <v>0</v>
      </c>
      <c r="I3833" s="12">
        <v>0</v>
      </c>
      <c r="J3833" s="12">
        <v>0</v>
      </c>
    </row>
    <row r="3834" spans="2:10" s="1" customFormat="1" ht="62.9" customHeight="1" x14ac:dyDescent="0.25">
      <c r="B3834" s="9" t="s">
        <v>28</v>
      </c>
      <c r="C3834" s="10" t="s">
        <v>16</v>
      </c>
      <c r="D3834" s="11">
        <v>44562</v>
      </c>
      <c r="E3834" s="11">
        <v>46113</v>
      </c>
      <c r="F3834" s="10" t="s">
        <v>17</v>
      </c>
      <c r="G3834" s="12">
        <v>3824.39</v>
      </c>
      <c r="H3834" s="12">
        <v>0</v>
      </c>
      <c r="I3834" s="12">
        <v>0</v>
      </c>
      <c r="J3834" s="12">
        <v>0</v>
      </c>
    </row>
    <row r="3835" spans="2:10" s="1" customFormat="1" ht="62.9" customHeight="1" x14ac:dyDescent="0.25">
      <c r="B3835" s="9" t="s">
        <v>28</v>
      </c>
      <c r="C3835" s="10" t="s">
        <v>16</v>
      </c>
      <c r="D3835" s="11">
        <v>44562</v>
      </c>
      <c r="E3835" s="11">
        <v>46234</v>
      </c>
      <c r="F3835" s="10" t="s">
        <v>17</v>
      </c>
      <c r="G3835" s="12">
        <v>52120.27</v>
      </c>
      <c r="H3835" s="12">
        <v>0</v>
      </c>
      <c r="I3835" s="12">
        <v>0</v>
      </c>
      <c r="J3835" s="12">
        <v>0</v>
      </c>
    </row>
    <row r="3836" spans="2:10" s="1" customFormat="1" ht="62.9" customHeight="1" x14ac:dyDescent="0.25">
      <c r="B3836" s="9" t="s">
        <v>28</v>
      </c>
      <c r="C3836" s="10" t="s">
        <v>16</v>
      </c>
      <c r="D3836" s="11">
        <v>44562</v>
      </c>
      <c r="E3836" s="11">
        <v>46387</v>
      </c>
      <c r="F3836" s="10" t="s">
        <v>17</v>
      </c>
      <c r="G3836" s="12">
        <v>6863191.8200000003</v>
      </c>
      <c r="H3836" s="12">
        <v>20.57</v>
      </c>
      <c r="I3836" s="12">
        <v>0</v>
      </c>
      <c r="J3836" s="12">
        <v>0</v>
      </c>
    </row>
    <row r="3837" spans="2:10" s="1" customFormat="1" ht="62.9" customHeight="1" x14ac:dyDescent="0.25">
      <c r="B3837" s="9" t="s">
        <v>28</v>
      </c>
      <c r="C3837" s="10" t="s">
        <v>16</v>
      </c>
      <c r="D3837" s="11">
        <v>44562</v>
      </c>
      <c r="E3837" s="11">
        <v>46387</v>
      </c>
      <c r="F3837" s="10" t="s">
        <v>19</v>
      </c>
      <c r="G3837" s="12">
        <v>192203.41</v>
      </c>
      <c r="H3837" s="12">
        <v>0</v>
      </c>
      <c r="I3837" s="12">
        <v>0</v>
      </c>
      <c r="J3837" s="12">
        <v>0</v>
      </c>
    </row>
    <row r="3838" spans="2:10" s="1" customFormat="1" ht="62.9" customHeight="1" x14ac:dyDescent="0.25">
      <c r="B3838" s="9" t="s">
        <v>28</v>
      </c>
      <c r="C3838" s="10" t="s">
        <v>16</v>
      </c>
      <c r="D3838" s="11">
        <v>44562</v>
      </c>
      <c r="E3838" s="11">
        <v>46418</v>
      </c>
      <c r="F3838" s="10" t="s">
        <v>17</v>
      </c>
      <c r="G3838" s="12">
        <v>82549.490000000005</v>
      </c>
      <c r="H3838" s="12">
        <v>0</v>
      </c>
      <c r="I3838" s="12">
        <v>0</v>
      </c>
      <c r="J3838" s="12">
        <v>0</v>
      </c>
    </row>
    <row r="3839" spans="2:10" s="1" customFormat="1" ht="62.9" customHeight="1" x14ac:dyDescent="0.25">
      <c r="B3839" s="9" t="s">
        <v>28</v>
      </c>
      <c r="C3839" s="10" t="s">
        <v>16</v>
      </c>
      <c r="D3839" s="11">
        <v>44562</v>
      </c>
      <c r="E3839" s="11"/>
      <c r="F3839" s="10" t="s">
        <v>17</v>
      </c>
      <c r="G3839" s="12">
        <v>325592.82</v>
      </c>
      <c r="H3839" s="12">
        <v>0</v>
      </c>
      <c r="I3839" s="12">
        <v>0</v>
      </c>
      <c r="J3839" s="12">
        <v>0</v>
      </c>
    </row>
    <row r="3840" spans="2:10" s="1" customFormat="1" ht="62.9" customHeight="1" x14ac:dyDescent="0.25">
      <c r="B3840" s="9" t="s">
        <v>28</v>
      </c>
      <c r="C3840" s="10" t="s">
        <v>16</v>
      </c>
      <c r="D3840" s="11">
        <v>44621</v>
      </c>
      <c r="E3840" s="11">
        <v>46053</v>
      </c>
      <c r="F3840" s="10" t="s">
        <v>17</v>
      </c>
      <c r="G3840" s="12">
        <v>471689.75</v>
      </c>
      <c r="H3840" s="12">
        <v>0</v>
      </c>
      <c r="I3840" s="12">
        <v>0</v>
      </c>
      <c r="J3840" s="12">
        <v>0</v>
      </c>
    </row>
    <row r="3841" spans="2:10" s="1" customFormat="1" ht="62.9" customHeight="1" x14ac:dyDescent="0.25">
      <c r="B3841" s="9" t="s">
        <v>28</v>
      </c>
      <c r="C3841" s="10" t="s">
        <v>16</v>
      </c>
      <c r="D3841" s="11">
        <v>44621</v>
      </c>
      <c r="E3841" s="11">
        <v>46142</v>
      </c>
      <c r="F3841" s="10" t="s">
        <v>17</v>
      </c>
      <c r="G3841" s="12">
        <v>159163.71</v>
      </c>
      <c r="H3841" s="12">
        <v>0</v>
      </c>
      <c r="I3841" s="12">
        <v>0</v>
      </c>
      <c r="J3841" s="12">
        <v>0</v>
      </c>
    </row>
    <row r="3842" spans="2:10" s="1" customFormat="1" ht="62.9" customHeight="1" x14ac:dyDescent="0.25">
      <c r="B3842" s="9" t="s">
        <v>28</v>
      </c>
      <c r="C3842" s="10" t="s">
        <v>16</v>
      </c>
      <c r="D3842" s="11">
        <v>44651</v>
      </c>
      <c r="E3842" s="11">
        <v>46142</v>
      </c>
      <c r="F3842" s="10" t="s">
        <v>17</v>
      </c>
      <c r="G3842" s="12">
        <v>8373.94</v>
      </c>
      <c r="H3842" s="12">
        <v>0</v>
      </c>
      <c r="I3842" s="12">
        <v>0</v>
      </c>
      <c r="J3842" s="12">
        <v>0</v>
      </c>
    </row>
    <row r="3843" spans="2:10" s="1" customFormat="1" ht="62.9" customHeight="1" x14ac:dyDescent="0.25">
      <c r="B3843" s="9" t="s">
        <v>28</v>
      </c>
      <c r="C3843" s="10" t="s">
        <v>16</v>
      </c>
      <c r="D3843" s="11">
        <v>44652</v>
      </c>
      <c r="E3843" s="11">
        <v>46053</v>
      </c>
      <c r="F3843" s="10" t="s">
        <v>17</v>
      </c>
      <c r="G3843" s="12">
        <v>151709.17000000001</v>
      </c>
      <c r="H3843" s="12">
        <v>0</v>
      </c>
      <c r="I3843" s="12">
        <v>0</v>
      </c>
      <c r="J3843" s="12">
        <v>0</v>
      </c>
    </row>
    <row r="3844" spans="2:10" s="1" customFormat="1" ht="62.9" customHeight="1" x14ac:dyDescent="0.25">
      <c r="B3844" s="9" t="s">
        <v>28</v>
      </c>
      <c r="C3844" s="10" t="s">
        <v>16</v>
      </c>
      <c r="D3844" s="11">
        <v>44652</v>
      </c>
      <c r="E3844" s="11">
        <v>46387</v>
      </c>
      <c r="F3844" s="10" t="s">
        <v>17</v>
      </c>
      <c r="G3844" s="12">
        <v>38252.93</v>
      </c>
      <c r="H3844" s="12">
        <v>0</v>
      </c>
      <c r="I3844" s="12">
        <v>0</v>
      </c>
      <c r="J3844" s="12">
        <v>0</v>
      </c>
    </row>
    <row r="3845" spans="2:10" s="1" customFormat="1" ht="62.9" customHeight="1" x14ac:dyDescent="0.25">
      <c r="B3845" s="9" t="s">
        <v>28</v>
      </c>
      <c r="C3845" s="10" t="s">
        <v>16</v>
      </c>
      <c r="D3845" s="11">
        <v>44743</v>
      </c>
      <c r="E3845" s="11">
        <v>46053</v>
      </c>
      <c r="F3845" s="10" t="s">
        <v>17</v>
      </c>
      <c r="G3845" s="12">
        <v>24797.64</v>
      </c>
      <c r="H3845" s="12">
        <v>0</v>
      </c>
      <c r="I3845" s="12">
        <v>0</v>
      </c>
      <c r="J3845" s="12">
        <v>0</v>
      </c>
    </row>
    <row r="3846" spans="2:10" s="1" customFormat="1" ht="62.9" customHeight="1" x14ac:dyDescent="0.25">
      <c r="B3846" s="9" t="s">
        <v>28</v>
      </c>
      <c r="C3846" s="10" t="s">
        <v>16</v>
      </c>
      <c r="D3846" s="11">
        <v>44835</v>
      </c>
      <c r="E3846" s="11">
        <v>46053</v>
      </c>
      <c r="F3846" s="10" t="s">
        <v>17</v>
      </c>
      <c r="G3846" s="12">
        <v>9777.33</v>
      </c>
      <c r="H3846" s="12">
        <v>0</v>
      </c>
      <c r="I3846" s="12">
        <v>0</v>
      </c>
      <c r="J3846" s="12">
        <v>0</v>
      </c>
    </row>
    <row r="3847" spans="2:10" s="1" customFormat="1" ht="62.9" customHeight="1" x14ac:dyDescent="0.25">
      <c r="B3847" s="9" t="s">
        <v>28</v>
      </c>
      <c r="C3847" s="10" t="s">
        <v>16</v>
      </c>
      <c r="D3847" s="11">
        <v>44896</v>
      </c>
      <c r="E3847" s="11">
        <v>46357</v>
      </c>
      <c r="F3847" s="10" t="s">
        <v>17</v>
      </c>
      <c r="G3847" s="12">
        <v>53555.839999999997</v>
      </c>
      <c r="H3847" s="12">
        <v>0</v>
      </c>
      <c r="I3847" s="12">
        <v>0</v>
      </c>
      <c r="J3847" s="12">
        <v>0</v>
      </c>
    </row>
    <row r="3848" spans="2:10" s="1" customFormat="1" ht="62.9" customHeight="1" x14ac:dyDescent="0.25">
      <c r="B3848" s="9" t="s">
        <v>28</v>
      </c>
      <c r="C3848" s="10" t="s">
        <v>16</v>
      </c>
      <c r="D3848" s="11">
        <v>44896</v>
      </c>
      <c r="E3848" s="11">
        <v>46387</v>
      </c>
      <c r="F3848" s="10" t="s">
        <v>19</v>
      </c>
      <c r="G3848" s="12">
        <v>49713.62</v>
      </c>
      <c r="H3848" s="12">
        <v>0</v>
      </c>
      <c r="I3848" s="12">
        <v>0</v>
      </c>
      <c r="J3848" s="12">
        <v>0</v>
      </c>
    </row>
    <row r="3849" spans="2:10" s="1" customFormat="1" ht="62.9" customHeight="1" x14ac:dyDescent="0.25">
      <c r="B3849" s="9" t="s">
        <v>28</v>
      </c>
      <c r="C3849" s="10" t="s">
        <v>16</v>
      </c>
      <c r="D3849" s="11">
        <v>44926</v>
      </c>
      <c r="E3849" s="11">
        <v>46023</v>
      </c>
      <c r="F3849" s="10" t="s">
        <v>17</v>
      </c>
      <c r="G3849" s="12">
        <v>12287.49</v>
      </c>
      <c r="H3849" s="12">
        <v>0</v>
      </c>
      <c r="I3849" s="12">
        <v>0</v>
      </c>
      <c r="J3849" s="12">
        <v>0</v>
      </c>
    </row>
    <row r="3850" spans="2:10" s="1" customFormat="1" ht="62.9" customHeight="1" x14ac:dyDescent="0.25">
      <c r="B3850" s="9" t="s">
        <v>28</v>
      </c>
      <c r="C3850" s="10" t="s">
        <v>16</v>
      </c>
      <c r="D3850" s="11">
        <v>44926</v>
      </c>
      <c r="E3850" s="11">
        <v>46387</v>
      </c>
      <c r="F3850" s="10" t="s">
        <v>17</v>
      </c>
      <c r="G3850" s="12">
        <v>41813.97</v>
      </c>
      <c r="H3850" s="12">
        <v>0</v>
      </c>
      <c r="I3850" s="12">
        <v>0</v>
      </c>
      <c r="J3850" s="12">
        <v>0</v>
      </c>
    </row>
    <row r="3851" spans="2:10" s="1" customFormat="1" ht="62.9" customHeight="1" x14ac:dyDescent="0.25">
      <c r="B3851" s="9" t="s">
        <v>28</v>
      </c>
      <c r="C3851" s="10" t="s">
        <v>16</v>
      </c>
      <c r="D3851" s="11">
        <v>44926</v>
      </c>
      <c r="E3851" s="11">
        <v>46752</v>
      </c>
      <c r="F3851" s="10" t="s">
        <v>17</v>
      </c>
      <c r="G3851" s="12">
        <v>4411.1099999999997</v>
      </c>
      <c r="H3851" s="12">
        <v>0</v>
      </c>
      <c r="I3851" s="12">
        <v>0</v>
      </c>
      <c r="J3851" s="12">
        <v>0</v>
      </c>
    </row>
    <row r="3852" spans="2:10" s="1" customFormat="1" ht="62.9" customHeight="1" x14ac:dyDescent="0.25">
      <c r="B3852" s="9" t="s">
        <v>28</v>
      </c>
      <c r="C3852" s="10" t="s">
        <v>16</v>
      </c>
      <c r="D3852" s="11">
        <v>44927</v>
      </c>
      <c r="E3852" s="11">
        <v>46023</v>
      </c>
      <c r="F3852" s="10" t="s">
        <v>17</v>
      </c>
      <c r="G3852" s="12">
        <v>520817.86</v>
      </c>
      <c r="H3852" s="12">
        <v>0</v>
      </c>
      <c r="I3852" s="12">
        <v>0</v>
      </c>
      <c r="J3852" s="12">
        <v>0</v>
      </c>
    </row>
    <row r="3853" spans="2:10" s="1" customFormat="1" ht="62.9" customHeight="1" x14ac:dyDescent="0.25">
      <c r="B3853" s="9" t="s">
        <v>28</v>
      </c>
      <c r="C3853" s="10" t="s">
        <v>16</v>
      </c>
      <c r="D3853" s="11">
        <v>44927</v>
      </c>
      <c r="E3853" s="11">
        <v>46051</v>
      </c>
      <c r="F3853" s="10" t="s">
        <v>17</v>
      </c>
      <c r="G3853" s="12">
        <v>5554.2</v>
      </c>
      <c r="H3853" s="12">
        <v>0</v>
      </c>
      <c r="I3853" s="12">
        <v>0</v>
      </c>
      <c r="J3853" s="12">
        <v>0</v>
      </c>
    </row>
    <row r="3854" spans="2:10" s="1" customFormat="1" ht="62.9" customHeight="1" x14ac:dyDescent="0.25">
      <c r="B3854" s="9" t="s">
        <v>28</v>
      </c>
      <c r="C3854" s="10" t="s">
        <v>16</v>
      </c>
      <c r="D3854" s="11">
        <v>44927</v>
      </c>
      <c r="E3854" s="11">
        <v>46053</v>
      </c>
      <c r="F3854" s="10" t="s">
        <v>17</v>
      </c>
      <c r="G3854" s="12">
        <v>92425.01</v>
      </c>
      <c r="H3854" s="12">
        <v>0</v>
      </c>
      <c r="I3854" s="12">
        <v>0</v>
      </c>
      <c r="J3854" s="12">
        <v>0</v>
      </c>
    </row>
    <row r="3855" spans="2:10" s="1" customFormat="1" ht="62.9" customHeight="1" x14ac:dyDescent="0.25">
      <c r="B3855" s="9" t="s">
        <v>28</v>
      </c>
      <c r="C3855" s="10" t="s">
        <v>16</v>
      </c>
      <c r="D3855" s="11">
        <v>44927</v>
      </c>
      <c r="E3855" s="11">
        <v>46081</v>
      </c>
      <c r="F3855" s="10" t="s">
        <v>17</v>
      </c>
      <c r="G3855" s="12">
        <v>9071.94</v>
      </c>
      <c r="H3855" s="12">
        <v>0</v>
      </c>
      <c r="I3855" s="12">
        <v>0</v>
      </c>
      <c r="J3855" s="12">
        <v>0</v>
      </c>
    </row>
    <row r="3856" spans="2:10" s="1" customFormat="1" ht="62.9" customHeight="1" x14ac:dyDescent="0.25">
      <c r="B3856" s="9" t="s">
        <v>28</v>
      </c>
      <c r="C3856" s="10" t="s">
        <v>16</v>
      </c>
      <c r="D3856" s="11">
        <v>44927</v>
      </c>
      <c r="E3856" s="11">
        <v>46112</v>
      </c>
      <c r="F3856" s="10" t="s">
        <v>17</v>
      </c>
      <c r="G3856" s="12">
        <v>132050.81</v>
      </c>
      <c r="H3856" s="12">
        <v>0</v>
      </c>
      <c r="I3856" s="12">
        <v>0</v>
      </c>
      <c r="J3856" s="12">
        <v>0</v>
      </c>
    </row>
    <row r="3857" spans="2:10" s="1" customFormat="1" ht="62.9" customHeight="1" x14ac:dyDescent="0.25">
      <c r="B3857" s="9" t="s">
        <v>28</v>
      </c>
      <c r="C3857" s="10" t="s">
        <v>16</v>
      </c>
      <c r="D3857" s="11">
        <v>44927</v>
      </c>
      <c r="E3857" s="11">
        <v>46203</v>
      </c>
      <c r="F3857" s="10" t="s">
        <v>17</v>
      </c>
      <c r="G3857" s="12">
        <v>5867.05</v>
      </c>
      <c r="H3857" s="12">
        <v>0</v>
      </c>
      <c r="I3857" s="12">
        <v>0</v>
      </c>
      <c r="J3857" s="12">
        <v>0</v>
      </c>
    </row>
    <row r="3858" spans="2:10" s="1" customFormat="1" ht="62.9" customHeight="1" x14ac:dyDescent="0.25">
      <c r="B3858" s="9" t="s">
        <v>28</v>
      </c>
      <c r="C3858" s="10" t="s">
        <v>16</v>
      </c>
      <c r="D3858" s="11">
        <v>44927</v>
      </c>
      <c r="E3858" s="11">
        <v>46387</v>
      </c>
      <c r="F3858" s="10" t="s">
        <v>17</v>
      </c>
      <c r="G3858" s="12">
        <v>757780.01</v>
      </c>
      <c r="H3858" s="12">
        <v>0</v>
      </c>
      <c r="I3858" s="12">
        <v>0</v>
      </c>
      <c r="J3858" s="12">
        <v>0</v>
      </c>
    </row>
    <row r="3859" spans="2:10" s="1" customFormat="1" ht="62.9" customHeight="1" x14ac:dyDescent="0.25">
      <c r="B3859" s="9" t="s">
        <v>28</v>
      </c>
      <c r="C3859" s="10" t="s">
        <v>16</v>
      </c>
      <c r="D3859" s="11">
        <v>44927</v>
      </c>
      <c r="E3859" s="11">
        <v>47239</v>
      </c>
      <c r="F3859" s="10" t="s">
        <v>17</v>
      </c>
      <c r="G3859" s="12">
        <v>7183.4</v>
      </c>
      <c r="H3859" s="12">
        <v>0</v>
      </c>
      <c r="I3859" s="12">
        <v>0</v>
      </c>
      <c r="J3859" s="12">
        <v>0</v>
      </c>
    </row>
    <row r="3860" spans="2:10" s="1" customFormat="1" ht="62.9" customHeight="1" x14ac:dyDescent="0.25">
      <c r="B3860" s="9" t="s">
        <v>28</v>
      </c>
      <c r="C3860" s="10" t="s">
        <v>16</v>
      </c>
      <c r="D3860" s="11">
        <v>44927</v>
      </c>
      <c r="E3860" s="11">
        <v>47848</v>
      </c>
      <c r="F3860" s="10" t="s">
        <v>17</v>
      </c>
      <c r="G3860" s="12">
        <v>133596.51999999999</v>
      </c>
      <c r="H3860" s="12">
        <v>0</v>
      </c>
      <c r="I3860" s="12">
        <v>0</v>
      </c>
      <c r="J3860" s="12">
        <v>0</v>
      </c>
    </row>
    <row r="3861" spans="2:10" s="1" customFormat="1" ht="62.9" customHeight="1" x14ac:dyDescent="0.25">
      <c r="B3861" s="9" t="s">
        <v>28</v>
      </c>
      <c r="C3861" s="10" t="s">
        <v>16</v>
      </c>
      <c r="D3861" s="11">
        <v>44928</v>
      </c>
      <c r="E3861" s="11">
        <v>46387</v>
      </c>
      <c r="F3861" s="10" t="s">
        <v>17</v>
      </c>
      <c r="G3861" s="12">
        <v>4620.09</v>
      </c>
      <c r="H3861" s="12">
        <v>0</v>
      </c>
      <c r="I3861" s="12">
        <v>0</v>
      </c>
      <c r="J3861" s="12">
        <v>0</v>
      </c>
    </row>
    <row r="3862" spans="2:10" s="1" customFormat="1" ht="62.9" customHeight="1" x14ac:dyDescent="0.25">
      <c r="B3862" s="9" t="s">
        <v>28</v>
      </c>
      <c r="C3862" s="10" t="s">
        <v>16</v>
      </c>
      <c r="D3862" s="11">
        <v>45078</v>
      </c>
      <c r="E3862" s="11">
        <v>46057</v>
      </c>
      <c r="F3862" s="10" t="s">
        <v>17</v>
      </c>
      <c r="G3862" s="12">
        <v>56632.69</v>
      </c>
      <c r="H3862" s="12">
        <v>0</v>
      </c>
      <c r="I3862" s="12">
        <v>0</v>
      </c>
      <c r="J3862" s="12">
        <v>0</v>
      </c>
    </row>
    <row r="3863" spans="2:10" s="1" customFormat="1" ht="62.9" customHeight="1" x14ac:dyDescent="0.25">
      <c r="B3863" s="9" t="s">
        <v>28</v>
      </c>
      <c r="C3863" s="10" t="s">
        <v>16</v>
      </c>
      <c r="D3863" s="11">
        <v>45261</v>
      </c>
      <c r="E3863" s="11">
        <v>46173</v>
      </c>
      <c r="F3863" s="10" t="s">
        <v>19</v>
      </c>
      <c r="G3863" s="12">
        <v>35730.370000000003</v>
      </c>
      <c r="H3863" s="12">
        <v>0</v>
      </c>
      <c r="I3863" s="12">
        <v>0</v>
      </c>
      <c r="J3863" s="12">
        <v>0</v>
      </c>
    </row>
    <row r="3864" spans="2:10" s="1" customFormat="1" ht="62.9" customHeight="1" x14ac:dyDescent="0.25">
      <c r="B3864" s="9" t="s">
        <v>28</v>
      </c>
      <c r="C3864" s="10" t="s">
        <v>16</v>
      </c>
      <c r="D3864" s="11">
        <v>45261</v>
      </c>
      <c r="E3864" s="11"/>
      <c r="F3864" s="10" t="s">
        <v>17</v>
      </c>
      <c r="G3864" s="12">
        <v>5122836.33</v>
      </c>
      <c r="H3864" s="12">
        <v>0</v>
      </c>
      <c r="I3864" s="12">
        <v>0</v>
      </c>
      <c r="J3864" s="12">
        <v>0</v>
      </c>
    </row>
    <row r="3865" spans="2:10" s="1" customFormat="1" ht="62.9" customHeight="1" x14ac:dyDescent="0.25">
      <c r="B3865" s="9" t="s">
        <v>28</v>
      </c>
      <c r="C3865" s="10" t="s">
        <v>16</v>
      </c>
      <c r="D3865" s="11">
        <v>45291</v>
      </c>
      <c r="E3865" s="11">
        <v>46023</v>
      </c>
      <c r="F3865" s="10" t="s">
        <v>19</v>
      </c>
      <c r="G3865" s="12">
        <v>50377.59</v>
      </c>
      <c r="H3865" s="12">
        <v>0</v>
      </c>
      <c r="I3865" s="12">
        <v>0</v>
      </c>
      <c r="J3865" s="12">
        <v>0</v>
      </c>
    </row>
    <row r="3866" spans="2:10" s="1" customFormat="1" ht="62.9" customHeight="1" x14ac:dyDescent="0.25">
      <c r="B3866" s="9" t="s">
        <v>28</v>
      </c>
      <c r="C3866" s="10" t="s">
        <v>16</v>
      </c>
      <c r="D3866" s="11">
        <v>45291</v>
      </c>
      <c r="E3866" s="11">
        <v>46053</v>
      </c>
      <c r="F3866" s="10" t="s">
        <v>17</v>
      </c>
      <c r="G3866" s="12">
        <v>16428.240000000002</v>
      </c>
      <c r="H3866" s="12">
        <v>0</v>
      </c>
      <c r="I3866" s="12">
        <v>0</v>
      </c>
      <c r="J3866" s="12">
        <v>0</v>
      </c>
    </row>
    <row r="3867" spans="2:10" s="1" customFormat="1" ht="62.9" customHeight="1" x14ac:dyDescent="0.25">
      <c r="B3867" s="9" t="s">
        <v>28</v>
      </c>
      <c r="C3867" s="10" t="s">
        <v>16</v>
      </c>
      <c r="D3867" s="11">
        <v>45291</v>
      </c>
      <c r="E3867" s="11">
        <v>46058</v>
      </c>
      <c r="F3867" s="10" t="s">
        <v>17</v>
      </c>
      <c r="G3867" s="12">
        <v>640.44000000000005</v>
      </c>
      <c r="H3867" s="12">
        <v>0</v>
      </c>
      <c r="I3867" s="12">
        <v>0</v>
      </c>
      <c r="J3867" s="12">
        <v>0</v>
      </c>
    </row>
    <row r="3868" spans="2:10" s="1" customFormat="1" ht="62.9" customHeight="1" x14ac:dyDescent="0.25">
      <c r="B3868" s="9" t="s">
        <v>28</v>
      </c>
      <c r="C3868" s="10" t="s">
        <v>16</v>
      </c>
      <c r="D3868" s="11">
        <v>45291</v>
      </c>
      <c r="E3868" s="11">
        <v>46387</v>
      </c>
      <c r="F3868" s="10" t="s">
        <v>17</v>
      </c>
      <c r="G3868" s="12">
        <v>543675.31999999995</v>
      </c>
      <c r="H3868" s="12">
        <v>0</v>
      </c>
      <c r="I3868" s="12">
        <v>0</v>
      </c>
      <c r="J3868" s="12">
        <v>0</v>
      </c>
    </row>
    <row r="3869" spans="2:10" s="1" customFormat="1" ht="62.9" customHeight="1" x14ac:dyDescent="0.25">
      <c r="B3869" s="9" t="s">
        <v>28</v>
      </c>
      <c r="C3869" s="10" t="s">
        <v>16</v>
      </c>
      <c r="D3869" s="11">
        <v>45292</v>
      </c>
      <c r="E3869" s="11">
        <v>46023</v>
      </c>
      <c r="F3869" s="10" t="s">
        <v>17</v>
      </c>
      <c r="G3869" s="12">
        <v>41781.339999999997</v>
      </c>
      <c r="H3869" s="12">
        <v>0</v>
      </c>
      <c r="I3869" s="12">
        <v>0</v>
      </c>
      <c r="J3869" s="12">
        <v>0</v>
      </c>
    </row>
    <row r="3870" spans="2:10" s="1" customFormat="1" ht="62.9" customHeight="1" x14ac:dyDescent="0.25">
      <c r="B3870" s="9" t="s">
        <v>28</v>
      </c>
      <c r="C3870" s="10" t="s">
        <v>16</v>
      </c>
      <c r="D3870" s="11">
        <v>45292</v>
      </c>
      <c r="E3870" s="11">
        <v>46044</v>
      </c>
      <c r="F3870" s="10" t="s">
        <v>17</v>
      </c>
      <c r="G3870" s="12">
        <v>8904.31</v>
      </c>
      <c r="H3870" s="12">
        <v>0</v>
      </c>
      <c r="I3870" s="12">
        <v>0</v>
      </c>
      <c r="J3870" s="12">
        <v>0</v>
      </c>
    </row>
    <row r="3871" spans="2:10" s="1" customFormat="1" ht="62.9" customHeight="1" x14ac:dyDescent="0.25">
      <c r="B3871" s="9" t="s">
        <v>28</v>
      </c>
      <c r="C3871" s="10" t="s">
        <v>16</v>
      </c>
      <c r="D3871" s="11">
        <v>45292</v>
      </c>
      <c r="E3871" s="11">
        <v>46050</v>
      </c>
      <c r="F3871" s="10" t="s">
        <v>17</v>
      </c>
      <c r="G3871" s="12">
        <v>3328.88</v>
      </c>
      <c r="H3871" s="12">
        <v>0</v>
      </c>
      <c r="I3871" s="12">
        <v>0</v>
      </c>
      <c r="J3871" s="12">
        <v>0</v>
      </c>
    </row>
    <row r="3872" spans="2:10" s="1" customFormat="1" ht="62.9" customHeight="1" x14ac:dyDescent="0.25">
      <c r="B3872" s="9" t="s">
        <v>28</v>
      </c>
      <c r="C3872" s="10" t="s">
        <v>16</v>
      </c>
      <c r="D3872" s="11">
        <v>45292</v>
      </c>
      <c r="E3872" s="11">
        <v>46053</v>
      </c>
      <c r="F3872" s="10" t="s">
        <v>17</v>
      </c>
      <c r="G3872" s="12">
        <v>296051.27</v>
      </c>
      <c r="H3872" s="12">
        <v>0</v>
      </c>
      <c r="I3872" s="12">
        <v>0</v>
      </c>
      <c r="J3872" s="12">
        <v>0</v>
      </c>
    </row>
    <row r="3873" spans="2:10" s="1" customFormat="1" ht="62.9" customHeight="1" x14ac:dyDescent="0.25">
      <c r="B3873" s="9" t="s">
        <v>28</v>
      </c>
      <c r="C3873" s="10" t="s">
        <v>16</v>
      </c>
      <c r="D3873" s="11">
        <v>45292</v>
      </c>
      <c r="E3873" s="11">
        <v>46066</v>
      </c>
      <c r="F3873" s="10" t="s">
        <v>17</v>
      </c>
      <c r="G3873" s="12">
        <v>205799.21</v>
      </c>
      <c r="H3873" s="12">
        <v>0</v>
      </c>
      <c r="I3873" s="12">
        <v>0</v>
      </c>
      <c r="J3873" s="12">
        <v>0</v>
      </c>
    </row>
    <row r="3874" spans="2:10" s="1" customFormat="1" ht="62.9" customHeight="1" x14ac:dyDescent="0.25">
      <c r="B3874" s="9" t="s">
        <v>28</v>
      </c>
      <c r="C3874" s="10" t="s">
        <v>16</v>
      </c>
      <c r="D3874" s="11">
        <v>45292</v>
      </c>
      <c r="E3874" s="11">
        <v>46112</v>
      </c>
      <c r="F3874" s="10" t="s">
        <v>17</v>
      </c>
      <c r="G3874" s="12">
        <v>34287.050000000003</v>
      </c>
      <c r="H3874" s="12">
        <v>0</v>
      </c>
      <c r="I3874" s="12">
        <v>0</v>
      </c>
      <c r="J3874" s="12">
        <v>0</v>
      </c>
    </row>
    <row r="3875" spans="2:10" s="1" customFormat="1" ht="62.9" customHeight="1" x14ac:dyDescent="0.25">
      <c r="B3875" s="9" t="s">
        <v>28</v>
      </c>
      <c r="C3875" s="10" t="s">
        <v>16</v>
      </c>
      <c r="D3875" s="11">
        <v>45292</v>
      </c>
      <c r="E3875" s="11">
        <v>46112</v>
      </c>
      <c r="F3875" s="10" t="s">
        <v>19</v>
      </c>
      <c r="G3875" s="12">
        <v>15173.31</v>
      </c>
      <c r="H3875" s="12">
        <v>0</v>
      </c>
      <c r="I3875" s="12">
        <v>0</v>
      </c>
      <c r="J3875" s="12">
        <v>0</v>
      </c>
    </row>
    <row r="3876" spans="2:10" s="1" customFormat="1" ht="62.9" customHeight="1" x14ac:dyDescent="0.25">
      <c r="B3876" s="9" t="s">
        <v>28</v>
      </c>
      <c r="C3876" s="10" t="s">
        <v>16</v>
      </c>
      <c r="D3876" s="11">
        <v>45292</v>
      </c>
      <c r="E3876" s="11">
        <v>46173</v>
      </c>
      <c r="F3876" s="10" t="s">
        <v>17</v>
      </c>
      <c r="G3876" s="12">
        <v>35055.51</v>
      </c>
      <c r="H3876" s="12">
        <v>0</v>
      </c>
      <c r="I3876" s="12">
        <v>0</v>
      </c>
      <c r="J3876" s="12">
        <v>0</v>
      </c>
    </row>
    <row r="3877" spans="2:10" s="1" customFormat="1" ht="62.9" customHeight="1" x14ac:dyDescent="0.25">
      <c r="B3877" s="9" t="s">
        <v>28</v>
      </c>
      <c r="C3877" s="10" t="s">
        <v>16</v>
      </c>
      <c r="D3877" s="11">
        <v>45292</v>
      </c>
      <c r="E3877" s="11">
        <v>46203</v>
      </c>
      <c r="F3877" s="10" t="s">
        <v>17</v>
      </c>
      <c r="G3877" s="12">
        <v>16087.61</v>
      </c>
      <c r="H3877" s="12">
        <v>0</v>
      </c>
      <c r="I3877" s="12">
        <v>0</v>
      </c>
      <c r="J3877" s="12">
        <v>0</v>
      </c>
    </row>
    <row r="3878" spans="2:10" s="1" customFormat="1" ht="62.9" customHeight="1" x14ac:dyDescent="0.25">
      <c r="B3878" s="9" t="s">
        <v>28</v>
      </c>
      <c r="C3878" s="10" t="s">
        <v>16</v>
      </c>
      <c r="D3878" s="11">
        <v>45292</v>
      </c>
      <c r="E3878" s="11">
        <v>46387</v>
      </c>
      <c r="F3878" s="10" t="s">
        <v>17</v>
      </c>
      <c r="G3878" s="12">
        <v>807406.31</v>
      </c>
      <c r="H3878" s="12">
        <v>403</v>
      </c>
      <c r="I3878" s="12">
        <v>0</v>
      </c>
      <c r="J3878" s="12">
        <v>0</v>
      </c>
    </row>
    <row r="3879" spans="2:10" s="1" customFormat="1" ht="62.9" customHeight="1" x14ac:dyDescent="0.25">
      <c r="B3879" s="9" t="s">
        <v>28</v>
      </c>
      <c r="C3879" s="10" t="s">
        <v>16</v>
      </c>
      <c r="D3879" s="11">
        <v>45292</v>
      </c>
      <c r="E3879" s="11">
        <v>48579</v>
      </c>
      <c r="F3879" s="10" t="s">
        <v>17</v>
      </c>
      <c r="G3879" s="12">
        <v>84175.16</v>
      </c>
      <c r="H3879" s="12">
        <v>0</v>
      </c>
      <c r="I3879" s="12">
        <v>0</v>
      </c>
      <c r="J3879" s="12">
        <v>0</v>
      </c>
    </row>
    <row r="3880" spans="2:10" s="1" customFormat="1" ht="62.9" customHeight="1" x14ac:dyDescent="0.25">
      <c r="B3880" s="9" t="s">
        <v>28</v>
      </c>
      <c r="C3880" s="10" t="s">
        <v>16</v>
      </c>
      <c r="D3880" s="11">
        <v>45292</v>
      </c>
      <c r="E3880" s="11"/>
      <c r="F3880" s="10" t="s">
        <v>17</v>
      </c>
      <c r="G3880" s="12">
        <v>11341.33</v>
      </c>
      <c r="H3880" s="12">
        <v>0</v>
      </c>
      <c r="I3880" s="12">
        <v>0</v>
      </c>
      <c r="J3880" s="12">
        <v>0</v>
      </c>
    </row>
    <row r="3881" spans="2:10" s="1" customFormat="1" ht="62.9" customHeight="1" x14ac:dyDescent="0.25">
      <c r="B3881" s="9" t="s">
        <v>28</v>
      </c>
      <c r="C3881" s="10" t="s">
        <v>16</v>
      </c>
      <c r="D3881" s="11">
        <v>45292</v>
      </c>
      <c r="E3881" s="11"/>
      <c r="F3881" s="10" t="s">
        <v>19</v>
      </c>
      <c r="G3881" s="12">
        <v>2664.63</v>
      </c>
      <c r="H3881" s="12">
        <v>0</v>
      </c>
      <c r="I3881" s="12">
        <v>0</v>
      </c>
      <c r="J3881" s="12">
        <v>0</v>
      </c>
    </row>
    <row r="3882" spans="2:10" s="1" customFormat="1" ht="62.9" customHeight="1" x14ac:dyDescent="0.25">
      <c r="B3882" s="9" t="s">
        <v>28</v>
      </c>
      <c r="C3882" s="10" t="s">
        <v>16</v>
      </c>
      <c r="D3882" s="11">
        <v>45321</v>
      </c>
      <c r="E3882" s="11">
        <v>46234</v>
      </c>
      <c r="F3882" s="10" t="s">
        <v>17</v>
      </c>
      <c r="G3882" s="12">
        <v>9768.1200000000008</v>
      </c>
      <c r="H3882" s="12">
        <v>0</v>
      </c>
      <c r="I3882" s="12">
        <v>0</v>
      </c>
      <c r="J3882" s="12">
        <v>0</v>
      </c>
    </row>
    <row r="3883" spans="2:10" s="1" customFormat="1" ht="62.9" customHeight="1" x14ac:dyDescent="0.25">
      <c r="B3883" s="9" t="s">
        <v>28</v>
      </c>
      <c r="C3883" s="10" t="s">
        <v>16</v>
      </c>
      <c r="D3883" s="11">
        <v>45357</v>
      </c>
      <c r="E3883" s="11">
        <v>46081</v>
      </c>
      <c r="F3883" s="10" t="s">
        <v>17</v>
      </c>
      <c r="G3883" s="12">
        <v>205537.84</v>
      </c>
      <c r="H3883" s="12">
        <v>0</v>
      </c>
      <c r="I3883" s="12">
        <v>0</v>
      </c>
      <c r="J3883" s="12">
        <v>0</v>
      </c>
    </row>
    <row r="3884" spans="2:10" s="1" customFormat="1" ht="62.9" customHeight="1" x14ac:dyDescent="0.25">
      <c r="B3884" s="9" t="s">
        <v>28</v>
      </c>
      <c r="C3884" s="10" t="s">
        <v>16</v>
      </c>
      <c r="D3884" s="11">
        <v>45383</v>
      </c>
      <c r="E3884" s="11">
        <v>46387</v>
      </c>
      <c r="F3884" s="10" t="s">
        <v>19</v>
      </c>
      <c r="G3884" s="12">
        <v>4134.34</v>
      </c>
      <c r="H3884" s="12">
        <v>0</v>
      </c>
      <c r="I3884" s="12">
        <v>0</v>
      </c>
      <c r="J3884" s="12">
        <v>0</v>
      </c>
    </row>
    <row r="3885" spans="2:10" s="1" customFormat="1" ht="62.9" customHeight="1" x14ac:dyDescent="0.25">
      <c r="B3885" s="9" t="s">
        <v>28</v>
      </c>
      <c r="C3885" s="10" t="s">
        <v>16</v>
      </c>
      <c r="D3885" s="11">
        <v>45386</v>
      </c>
      <c r="E3885" s="11">
        <v>46032</v>
      </c>
      <c r="F3885" s="10" t="s">
        <v>17</v>
      </c>
      <c r="G3885" s="12">
        <v>0</v>
      </c>
      <c r="H3885" s="12">
        <v>0</v>
      </c>
      <c r="I3885" s="12">
        <v>0</v>
      </c>
      <c r="J3885" s="12">
        <v>0</v>
      </c>
    </row>
    <row r="3886" spans="2:10" s="1" customFormat="1" ht="62.9" customHeight="1" x14ac:dyDescent="0.25">
      <c r="B3886" s="9" t="s">
        <v>28</v>
      </c>
      <c r="C3886" s="10" t="s">
        <v>16</v>
      </c>
      <c r="D3886" s="11">
        <v>45505</v>
      </c>
      <c r="E3886" s="11">
        <v>46053</v>
      </c>
      <c r="F3886" s="10" t="s">
        <v>17</v>
      </c>
      <c r="G3886" s="12">
        <v>563204.88</v>
      </c>
      <c r="H3886" s="12">
        <v>0</v>
      </c>
      <c r="I3886" s="12">
        <v>0</v>
      </c>
      <c r="J3886" s="12">
        <v>0</v>
      </c>
    </row>
    <row r="3887" spans="2:10" s="1" customFormat="1" ht="62.9" customHeight="1" x14ac:dyDescent="0.25">
      <c r="B3887" s="9" t="s">
        <v>28</v>
      </c>
      <c r="C3887" s="10" t="s">
        <v>16</v>
      </c>
      <c r="D3887" s="11">
        <v>45536</v>
      </c>
      <c r="E3887" s="11">
        <v>46266</v>
      </c>
      <c r="F3887" s="10" t="s">
        <v>17</v>
      </c>
      <c r="G3887" s="12">
        <v>16796.98</v>
      </c>
      <c r="H3887" s="12">
        <v>0</v>
      </c>
      <c r="I3887" s="12">
        <v>0</v>
      </c>
      <c r="J3887" s="12">
        <v>0</v>
      </c>
    </row>
    <row r="3888" spans="2:10" s="1" customFormat="1" ht="62.9" customHeight="1" x14ac:dyDescent="0.25">
      <c r="B3888" s="9" t="s">
        <v>28</v>
      </c>
      <c r="C3888" s="10" t="s">
        <v>16</v>
      </c>
      <c r="D3888" s="11">
        <v>45562</v>
      </c>
      <c r="E3888" s="11">
        <v>47388</v>
      </c>
      <c r="F3888" s="10" t="s">
        <v>17</v>
      </c>
      <c r="G3888" s="12">
        <v>4477.28</v>
      </c>
      <c r="H3888" s="12">
        <v>0</v>
      </c>
      <c r="I3888" s="12">
        <v>0</v>
      </c>
      <c r="J3888" s="12">
        <v>0</v>
      </c>
    </row>
    <row r="3889" spans="2:10" s="1" customFormat="1" ht="62.9" customHeight="1" x14ac:dyDescent="0.25">
      <c r="B3889" s="9" t="s">
        <v>28</v>
      </c>
      <c r="C3889" s="10" t="s">
        <v>16</v>
      </c>
      <c r="D3889" s="11">
        <v>45566</v>
      </c>
      <c r="E3889" s="11">
        <v>46053</v>
      </c>
      <c r="F3889" s="10" t="s">
        <v>17</v>
      </c>
      <c r="G3889" s="12">
        <v>18878.75</v>
      </c>
      <c r="H3889" s="12">
        <v>0</v>
      </c>
      <c r="I3889" s="12">
        <v>0</v>
      </c>
      <c r="J3889" s="12">
        <v>0</v>
      </c>
    </row>
    <row r="3890" spans="2:10" s="1" customFormat="1" ht="62.9" customHeight="1" x14ac:dyDescent="0.25">
      <c r="B3890" s="9" t="s">
        <v>28</v>
      </c>
      <c r="C3890" s="10" t="s">
        <v>16</v>
      </c>
      <c r="D3890" s="11">
        <v>45621</v>
      </c>
      <c r="E3890" s="11">
        <v>46037</v>
      </c>
      <c r="F3890" s="10" t="s">
        <v>17</v>
      </c>
      <c r="G3890" s="12">
        <v>7042.19</v>
      </c>
      <c r="H3890" s="12">
        <v>0</v>
      </c>
      <c r="I3890" s="12">
        <v>0</v>
      </c>
      <c r="J3890" s="12">
        <v>0</v>
      </c>
    </row>
    <row r="3891" spans="2:10" s="1" customFormat="1" ht="62.9" customHeight="1" x14ac:dyDescent="0.25">
      <c r="B3891" s="9" t="s">
        <v>28</v>
      </c>
      <c r="C3891" s="10" t="s">
        <v>16</v>
      </c>
      <c r="D3891" s="11">
        <v>45657</v>
      </c>
      <c r="E3891" s="11">
        <v>46023</v>
      </c>
      <c r="F3891" s="10" t="s">
        <v>17</v>
      </c>
      <c r="G3891" s="12">
        <v>56646.559999999998</v>
      </c>
      <c r="H3891" s="12">
        <v>0</v>
      </c>
      <c r="I3891" s="12">
        <v>0</v>
      </c>
      <c r="J3891" s="12">
        <v>0</v>
      </c>
    </row>
    <row r="3892" spans="2:10" s="1" customFormat="1" ht="62.9" customHeight="1" x14ac:dyDescent="0.25">
      <c r="B3892" s="9" t="s">
        <v>28</v>
      </c>
      <c r="C3892" s="10" t="s">
        <v>16</v>
      </c>
      <c r="D3892" s="11">
        <v>45657</v>
      </c>
      <c r="E3892" s="11">
        <v>46053</v>
      </c>
      <c r="F3892" s="10" t="s">
        <v>17</v>
      </c>
      <c r="G3892" s="12">
        <v>4716.18</v>
      </c>
      <c r="H3892" s="12">
        <v>0</v>
      </c>
      <c r="I3892" s="12">
        <v>0</v>
      </c>
      <c r="J3892" s="12">
        <v>0</v>
      </c>
    </row>
    <row r="3893" spans="2:10" s="1" customFormat="1" ht="62.9" customHeight="1" x14ac:dyDescent="0.25">
      <c r="B3893" s="9" t="s">
        <v>28</v>
      </c>
      <c r="C3893" s="10" t="s">
        <v>16</v>
      </c>
      <c r="D3893" s="11">
        <v>45657</v>
      </c>
      <c r="E3893" s="11">
        <v>46387</v>
      </c>
      <c r="F3893" s="10" t="s">
        <v>17</v>
      </c>
      <c r="G3893" s="12">
        <v>29272.82</v>
      </c>
      <c r="H3893" s="12">
        <v>0</v>
      </c>
      <c r="I3893" s="12">
        <v>0</v>
      </c>
      <c r="J3893" s="12">
        <v>0</v>
      </c>
    </row>
    <row r="3894" spans="2:10" s="1" customFormat="1" ht="62.9" customHeight="1" x14ac:dyDescent="0.25">
      <c r="B3894" s="9" t="s">
        <v>28</v>
      </c>
      <c r="C3894" s="10" t="s">
        <v>16</v>
      </c>
      <c r="D3894" s="11">
        <v>45657</v>
      </c>
      <c r="E3894" s="11">
        <v>48579</v>
      </c>
      <c r="F3894" s="10" t="s">
        <v>17</v>
      </c>
      <c r="G3894" s="12">
        <v>758531.93</v>
      </c>
      <c r="H3894" s="12">
        <v>0</v>
      </c>
      <c r="I3894" s="12">
        <v>0</v>
      </c>
      <c r="J3894" s="12">
        <v>0</v>
      </c>
    </row>
    <row r="3895" spans="2:10" s="1" customFormat="1" ht="62.9" customHeight="1" x14ac:dyDescent="0.25">
      <c r="B3895" s="9" t="s">
        <v>28</v>
      </c>
      <c r="C3895" s="10" t="s">
        <v>16</v>
      </c>
      <c r="D3895" s="11">
        <v>45657</v>
      </c>
      <c r="E3895" s="11"/>
      <c r="F3895" s="10" t="s">
        <v>17</v>
      </c>
      <c r="G3895" s="12">
        <v>2050.7600000000002</v>
      </c>
      <c r="H3895" s="12">
        <v>0</v>
      </c>
      <c r="I3895" s="12">
        <v>0</v>
      </c>
      <c r="J3895" s="12">
        <v>0</v>
      </c>
    </row>
    <row r="3896" spans="2:10" s="1" customFormat="1" ht="62.9" customHeight="1" x14ac:dyDescent="0.25">
      <c r="B3896" s="9" t="s">
        <v>28</v>
      </c>
      <c r="C3896" s="10" t="s">
        <v>16</v>
      </c>
      <c r="D3896" s="11">
        <v>45658</v>
      </c>
      <c r="E3896" s="11">
        <v>46022</v>
      </c>
      <c r="F3896" s="10" t="s">
        <v>17</v>
      </c>
      <c r="G3896" s="12">
        <v>27232.9</v>
      </c>
      <c r="H3896" s="12">
        <v>0</v>
      </c>
      <c r="I3896" s="12">
        <v>0</v>
      </c>
      <c r="J3896" s="12">
        <v>0</v>
      </c>
    </row>
    <row r="3897" spans="2:10" s="1" customFormat="1" ht="62.9" customHeight="1" x14ac:dyDescent="0.25">
      <c r="B3897" s="9" t="s">
        <v>28</v>
      </c>
      <c r="C3897" s="10" t="s">
        <v>16</v>
      </c>
      <c r="D3897" s="11">
        <v>45658</v>
      </c>
      <c r="E3897" s="11">
        <v>46023</v>
      </c>
      <c r="F3897" s="10" t="s">
        <v>17</v>
      </c>
      <c r="G3897" s="12">
        <v>28559837.789999999</v>
      </c>
      <c r="H3897" s="12">
        <v>0</v>
      </c>
      <c r="I3897" s="12">
        <v>0</v>
      </c>
      <c r="J3897" s="12">
        <v>0</v>
      </c>
    </row>
    <row r="3898" spans="2:10" s="1" customFormat="1" ht="62.9" customHeight="1" x14ac:dyDescent="0.25">
      <c r="B3898" s="9" t="s">
        <v>28</v>
      </c>
      <c r="C3898" s="10" t="s">
        <v>16</v>
      </c>
      <c r="D3898" s="11">
        <v>45658</v>
      </c>
      <c r="E3898" s="11">
        <v>46023</v>
      </c>
      <c r="F3898" s="10" t="s">
        <v>19</v>
      </c>
      <c r="G3898" s="12">
        <v>694299.73</v>
      </c>
      <c r="H3898" s="12">
        <v>0</v>
      </c>
      <c r="I3898" s="12">
        <v>0</v>
      </c>
      <c r="J3898" s="12">
        <v>0</v>
      </c>
    </row>
    <row r="3899" spans="2:10" s="1" customFormat="1" ht="62.9" customHeight="1" x14ac:dyDescent="0.25">
      <c r="B3899" s="9" t="s">
        <v>28</v>
      </c>
      <c r="C3899" s="10" t="s">
        <v>16</v>
      </c>
      <c r="D3899" s="11">
        <v>45658</v>
      </c>
      <c r="E3899" s="11">
        <v>46024</v>
      </c>
      <c r="F3899" s="10" t="s">
        <v>17</v>
      </c>
      <c r="G3899" s="12">
        <v>10761.44</v>
      </c>
      <c r="H3899" s="12">
        <v>0</v>
      </c>
      <c r="I3899" s="12">
        <v>0</v>
      </c>
      <c r="J3899" s="12">
        <v>0</v>
      </c>
    </row>
    <row r="3900" spans="2:10" s="1" customFormat="1" ht="62.9" customHeight="1" x14ac:dyDescent="0.25">
      <c r="B3900" s="9" t="s">
        <v>28</v>
      </c>
      <c r="C3900" s="10" t="s">
        <v>16</v>
      </c>
      <c r="D3900" s="11">
        <v>45658</v>
      </c>
      <c r="E3900" s="11">
        <v>46025</v>
      </c>
      <c r="F3900" s="10" t="s">
        <v>17</v>
      </c>
      <c r="G3900" s="12">
        <v>5450.52</v>
      </c>
      <c r="H3900" s="12">
        <v>0</v>
      </c>
      <c r="I3900" s="12">
        <v>0</v>
      </c>
      <c r="J3900" s="12">
        <v>0</v>
      </c>
    </row>
    <row r="3901" spans="2:10" s="1" customFormat="1" ht="62.9" customHeight="1" x14ac:dyDescent="0.25">
      <c r="B3901" s="9" t="s">
        <v>28</v>
      </c>
      <c r="C3901" s="10" t="s">
        <v>16</v>
      </c>
      <c r="D3901" s="11">
        <v>45658</v>
      </c>
      <c r="E3901" s="11">
        <v>46027</v>
      </c>
      <c r="F3901" s="10" t="s">
        <v>17</v>
      </c>
      <c r="G3901" s="12">
        <v>5631.36</v>
      </c>
      <c r="H3901" s="12">
        <v>0</v>
      </c>
      <c r="I3901" s="12">
        <v>0</v>
      </c>
      <c r="J3901" s="12">
        <v>0</v>
      </c>
    </row>
    <row r="3902" spans="2:10" s="1" customFormat="1" ht="62.9" customHeight="1" x14ac:dyDescent="0.25">
      <c r="B3902" s="9" t="s">
        <v>28</v>
      </c>
      <c r="C3902" s="10" t="s">
        <v>16</v>
      </c>
      <c r="D3902" s="11">
        <v>45658</v>
      </c>
      <c r="E3902" s="11">
        <v>46032</v>
      </c>
      <c r="F3902" s="10" t="s">
        <v>17</v>
      </c>
      <c r="G3902" s="12">
        <v>13175.96</v>
      </c>
      <c r="H3902" s="12">
        <v>0</v>
      </c>
      <c r="I3902" s="12">
        <v>0</v>
      </c>
      <c r="J3902" s="12">
        <v>0</v>
      </c>
    </row>
    <row r="3903" spans="2:10" s="1" customFormat="1" ht="62.9" customHeight="1" x14ac:dyDescent="0.25">
      <c r="B3903" s="9" t="s">
        <v>28</v>
      </c>
      <c r="C3903" s="10" t="s">
        <v>16</v>
      </c>
      <c r="D3903" s="11">
        <v>45658</v>
      </c>
      <c r="E3903" s="11">
        <v>46034</v>
      </c>
      <c r="F3903" s="10" t="s">
        <v>17</v>
      </c>
      <c r="G3903" s="12">
        <v>488.62</v>
      </c>
      <c r="H3903" s="12">
        <v>0</v>
      </c>
      <c r="I3903" s="12">
        <v>0</v>
      </c>
      <c r="J3903" s="12">
        <v>0</v>
      </c>
    </row>
    <row r="3904" spans="2:10" s="1" customFormat="1" ht="62.9" customHeight="1" x14ac:dyDescent="0.25">
      <c r="B3904" s="9" t="s">
        <v>28</v>
      </c>
      <c r="C3904" s="10" t="s">
        <v>16</v>
      </c>
      <c r="D3904" s="11">
        <v>45658</v>
      </c>
      <c r="E3904" s="11">
        <v>46037</v>
      </c>
      <c r="F3904" s="10" t="s">
        <v>17</v>
      </c>
      <c r="G3904" s="12">
        <v>229304.15</v>
      </c>
      <c r="H3904" s="12">
        <v>0</v>
      </c>
      <c r="I3904" s="12">
        <v>0</v>
      </c>
      <c r="J3904" s="12">
        <v>0</v>
      </c>
    </row>
    <row r="3905" spans="2:10" s="1" customFormat="1" ht="62.9" customHeight="1" x14ac:dyDescent="0.25">
      <c r="B3905" s="9" t="s">
        <v>28</v>
      </c>
      <c r="C3905" s="10" t="s">
        <v>16</v>
      </c>
      <c r="D3905" s="11">
        <v>45658</v>
      </c>
      <c r="E3905" s="11">
        <v>46040</v>
      </c>
      <c r="F3905" s="10" t="s">
        <v>17</v>
      </c>
      <c r="G3905" s="12">
        <v>86359</v>
      </c>
      <c r="H3905" s="12">
        <v>0</v>
      </c>
      <c r="I3905" s="12">
        <v>0</v>
      </c>
      <c r="J3905" s="12">
        <v>0</v>
      </c>
    </row>
    <row r="3906" spans="2:10" s="1" customFormat="1" ht="62.9" customHeight="1" x14ac:dyDescent="0.25">
      <c r="B3906" s="9" t="s">
        <v>28</v>
      </c>
      <c r="C3906" s="10" t="s">
        <v>16</v>
      </c>
      <c r="D3906" s="11">
        <v>45658</v>
      </c>
      <c r="E3906" s="11">
        <v>46043</v>
      </c>
      <c r="F3906" s="10" t="s">
        <v>17</v>
      </c>
      <c r="G3906" s="12">
        <v>19593.62</v>
      </c>
      <c r="H3906" s="12">
        <v>0</v>
      </c>
      <c r="I3906" s="12">
        <v>0</v>
      </c>
      <c r="J3906" s="12">
        <v>0</v>
      </c>
    </row>
    <row r="3907" spans="2:10" s="1" customFormat="1" ht="62.9" customHeight="1" x14ac:dyDescent="0.25">
      <c r="B3907" s="9" t="s">
        <v>28</v>
      </c>
      <c r="C3907" s="10" t="s">
        <v>16</v>
      </c>
      <c r="D3907" s="11">
        <v>45658</v>
      </c>
      <c r="E3907" s="11">
        <v>46043</v>
      </c>
      <c r="F3907" s="10" t="s">
        <v>19</v>
      </c>
      <c r="G3907" s="12">
        <v>7152.61</v>
      </c>
      <c r="H3907" s="12">
        <v>0</v>
      </c>
      <c r="I3907" s="12">
        <v>0</v>
      </c>
      <c r="J3907" s="12">
        <v>0</v>
      </c>
    </row>
    <row r="3908" spans="2:10" s="1" customFormat="1" ht="62.9" customHeight="1" x14ac:dyDescent="0.25">
      <c r="B3908" s="9" t="s">
        <v>28</v>
      </c>
      <c r="C3908" s="10" t="s">
        <v>16</v>
      </c>
      <c r="D3908" s="11">
        <v>45658</v>
      </c>
      <c r="E3908" s="11">
        <v>46047</v>
      </c>
      <c r="F3908" s="10" t="s">
        <v>17</v>
      </c>
      <c r="G3908" s="12">
        <v>44859.53</v>
      </c>
      <c r="H3908" s="12">
        <v>0</v>
      </c>
      <c r="I3908" s="12">
        <v>0</v>
      </c>
      <c r="J3908" s="12">
        <v>0</v>
      </c>
    </row>
    <row r="3909" spans="2:10" s="1" customFormat="1" ht="62.9" customHeight="1" x14ac:dyDescent="0.25">
      <c r="B3909" s="9" t="s">
        <v>28</v>
      </c>
      <c r="C3909" s="10" t="s">
        <v>16</v>
      </c>
      <c r="D3909" s="11">
        <v>45658</v>
      </c>
      <c r="E3909" s="11">
        <v>46049</v>
      </c>
      <c r="F3909" s="10" t="s">
        <v>17</v>
      </c>
      <c r="G3909" s="12">
        <v>6788.46</v>
      </c>
      <c r="H3909" s="12">
        <v>0</v>
      </c>
      <c r="I3909" s="12">
        <v>0</v>
      </c>
      <c r="J3909" s="12">
        <v>0</v>
      </c>
    </row>
    <row r="3910" spans="2:10" s="1" customFormat="1" ht="62.9" customHeight="1" x14ac:dyDescent="0.25">
      <c r="B3910" s="9" t="s">
        <v>28</v>
      </c>
      <c r="C3910" s="10" t="s">
        <v>16</v>
      </c>
      <c r="D3910" s="11">
        <v>45658</v>
      </c>
      <c r="E3910" s="11">
        <v>46050</v>
      </c>
      <c r="F3910" s="10" t="s">
        <v>17</v>
      </c>
      <c r="G3910" s="12">
        <v>66982.83</v>
      </c>
      <c r="H3910" s="12">
        <v>0</v>
      </c>
      <c r="I3910" s="12">
        <v>0</v>
      </c>
      <c r="J3910" s="12">
        <v>0</v>
      </c>
    </row>
    <row r="3911" spans="2:10" s="1" customFormat="1" ht="62.9" customHeight="1" x14ac:dyDescent="0.25">
      <c r="B3911" s="9" t="s">
        <v>28</v>
      </c>
      <c r="C3911" s="10" t="s">
        <v>16</v>
      </c>
      <c r="D3911" s="11">
        <v>45658</v>
      </c>
      <c r="E3911" s="11">
        <v>46051</v>
      </c>
      <c r="F3911" s="10" t="s">
        <v>17</v>
      </c>
      <c r="G3911" s="12">
        <v>16107.38</v>
      </c>
      <c r="H3911" s="12">
        <v>0</v>
      </c>
      <c r="I3911" s="12">
        <v>0</v>
      </c>
      <c r="J3911" s="12">
        <v>0</v>
      </c>
    </row>
    <row r="3912" spans="2:10" s="1" customFormat="1" ht="62.9" customHeight="1" x14ac:dyDescent="0.25">
      <c r="B3912" s="9" t="s">
        <v>28</v>
      </c>
      <c r="C3912" s="10" t="s">
        <v>16</v>
      </c>
      <c r="D3912" s="11">
        <v>45658</v>
      </c>
      <c r="E3912" s="11">
        <v>46051</v>
      </c>
      <c r="F3912" s="10" t="s">
        <v>19</v>
      </c>
      <c r="G3912" s="12">
        <v>27168.09</v>
      </c>
      <c r="H3912" s="12">
        <v>0</v>
      </c>
      <c r="I3912" s="12">
        <v>0</v>
      </c>
      <c r="J3912" s="12">
        <v>0</v>
      </c>
    </row>
    <row r="3913" spans="2:10" s="1" customFormat="1" ht="62.9" customHeight="1" x14ac:dyDescent="0.25">
      <c r="B3913" s="9" t="s">
        <v>28</v>
      </c>
      <c r="C3913" s="10" t="s">
        <v>16</v>
      </c>
      <c r="D3913" s="11">
        <v>45658</v>
      </c>
      <c r="E3913" s="11">
        <v>46052</v>
      </c>
      <c r="F3913" s="10" t="s">
        <v>17</v>
      </c>
      <c r="G3913" s="12">
        <v>4185.6400000000003</v>
      </c>
      <c r="H3913" s="12">
        <v>0</v>
      </c>
      <c r="I3913" s="12">
        <v>0</v>
      </c>
      <c r="J3913" s="12">
        <v>0</v>
      </c>
    </row>
    <row r="3914" spans="2:10" s="1" customFormat="1" ht="62.9" customHeight="1" x14ac:dyDescent="0.25">
      <c r="B3914" s="9" t="s">
        <v>28</v>
      </c>
      <c r="C3914" s="10" t="s">
        <v>16</v>
      </c>
      <c r="D3914" s="11">
        <v>45658</v>
      </c>
      <c r="E3914" s="11">
        <v>46053</v>
      </c>
      <c r="F3914" s="10" t="s">
        <v>17</v>
      </c>
      <c r="G3914" s="12">
        <v>3202821.65</v>
      </c>
      <c r="H3914" s="12">
        <v>144.47999999999999</v>
      </c>
      <c r="I3914" s="12">
        <v>0</v>
      </c>
      <c r="J3914" s="12">
        <v>0</v>
      </c>
    </row>
    <row r="3915" spans="2:10" s="1" customFormat="1" ht="62.9" customHeight="1" x14ac:dyDescent="0.25">
      <c r="B3915" s="9" t="s">
        <v>28</v>
      </c>
      <c r="C3915" s="10" t="s">
        <v>16</v>
      </c>
      <c r="D3915" s="11">
        <v>45658</v>
      </c>
      <c r="E3915" s="11">
        <v>46053</v>
      </c>
      <c r="F3915" s="10" t="s">
        <v>19</v>
      </c>
      <c r="G3915" s="12">
        <v>226346.02</v>
      </c>
      <c r="H3915" s="12">
        <v>0</v>
      </c>
      <c r="I3915" s="12">
        <v>0</v>
      </c>
      <c r="J3915" s="12">
        <v>0</v>
      </c>
    </row>
    <row r="3916" spans="2:10" s="1" customFormat="1" ht="62.9" customHeight="1" x14ac:dyDescent="0.25">
      <c r="B3916" s="9" t="s">
        <v>28</v>
      </c>
      <c r="C3916" s="10" t="s">
        <v>16</v>
      </c>
      <c r="D3916" s="11">
        <v>45658</v>
      </c>
      <c r="E3916" s="11">
        <v>46055</v>
      </c>
      <c r="F3916" s="10" t="s">
        <v>17</v>
      </c>
      <c r="G3916" s="12">
        <v>17294.169999999998</v>
      </c>
      <c r="H3916" s="12">
        <v>0</v>
      </c>
      <c r="I3916" s="12">
        <v>0</v>
      </c>
      <c r="J3916" s="12">
        <v>0</v>
      </c>
    </row>
    <row r="3917" spans="2:10" s="1" customFormat="1" ht="62.9" customHeight="1" x14ac:dyDescent="0.25">
      <c r="B3917" s="9" t="s">
        <v>28</v>
      </c>
      <c r="C3917" s="10" t="s">
        <v>16</v>
      </c>
      <c r="D3917" s="11">
        <v>45658</v>
      </c>
      <c r="E3917" s="11">
        <v>46058</v>
      </c>
      <c r="F3917" s="10" t="s">
        <v>17</v>
      </c>
      <c r="G3917" s="12">
        <v>26152.14</v>
      </c>
      <c r="H3917" s="12">
        <v>0</v>
      </c>
      <c r="I3917" s="12">
        <v>0</v>
      </c>
      <c r="J3917" s="12">
        <v>0</v>
      </c>
    </row>
    <row r="3918" spans="2:10" s="1" customFormat="1" ht="62.9" customHeight="1" x14ac:dyDescent="0.25">
      <c r="B3918" s="9" t="s">
        <v>28</v>
      </c>
      <c r="C3918" s="10" t="s">
        <v>16</v>
      </c>
      <c r="D3918" s="11">
        <v>45658</v>
      </c>
      <c r="E3918" s="11">
        <v>46063</v>
      </c>
      <c r="F3918" s="10" t="s">
        <v>17</v>
      </c>
      <c r="G3918" s="12">
        <v>12737.49</v>
      </c>
      <c r="H3918" s="12">
        <v>0</v>
      </c>
      <c r="I3918" s="12">
        <v>0</v>
      </c>
      <c r="J3918" s="12">
        <v>0</v>
      </c>
    </row>
    <row r="3919" spans="2:10" s="1" customFormat="1" ht="62.9" customHeight="1" x14ac:dyDescent="0.25">
      <c r="B3919" s="9" t="s">
        <v>28</v>
      </c>
      <c r="C3919" s="10" t="s">
        <v>16</v>
      </c>
      <c r="D3919" s="11">
        <v>45658</v>
      </c>
      <c r="E3919" s="11">
        <v>46064</v>
      </c>
      <c r="F3919" s="10" t="s">
        <v>17</v>
      </c>
      <c r="G3919" s="12">
        <v>17483.02</v>
      </c>
      <c r="H3919" s="12">
        <v>0</v>
      </c>
      <c r="I3919" s="12">
        <v>0</v>
      </c>
      <c r="J3919" s="12">
        <v>0</v>
      </c>
    </row>
    <row r="3920" spans="2:10" s="1" customFormat="1" ht="62.9" customHeight="1" x14ac:dyDescent="0.25">
      <c r="B3920" s="9" t="s">
        <v>28</v>
      </c>
      <c r="C3920" s="10" t="s">
        <v>16</v>
      </c>
      <c r="D3920" s="11">
        <v>45658</v>
      </c>
      <c r="E3920" s="11">
        <v>46066</v>
      </c>
      <c r="F3920" s="10" t="s">
        <v>17</v>
      </c>
      <c r="G3920" s="12">
        <v>468178.19</v>
      </c>
      <c r="H3920" s="12">
        <v>0</v>
      </c>
      <c r="I3920" s="12">
        <v>0</v>
      </c>
      <c r="J3920" s="12">
        <v>0</v>
      </c>
    </row>
    <row r="3921" spans="2:10" s="1" customFormat="1" ht="62.9" customHeight="1" x14ac:dyDescent="0.25">
      <c r="B3921" s="9" t="s">
        <v>28</v>
      </c>
      <c r="C3921" s="10" t="s">
        <v>16</v>
      </c>
      <c r="D3921" s="11">
        <v>45658</v>
      </c>
      <c r="E3921" s="11">
        <v>46090</v>
      </c>
      <c r="F3921" s="10" t="s">
        <v>17</v>
      </c>
      <c r="G3921" s="12">
        <v>72332.639999999999</v>
      </c>
      <c r="H3921" s="12">
        <v>0</v>
      </c>
      <c r="I3921" s="12">
        <v>0</v>
      </c>
      <c r="J3921" s="12">
        <v>0</v>
      </c>
    </row>
    <row r="3922" spans="2:10" s="1" customFormat="1" ht="62.9" customHeight="1" x14ac:dyDescent="0.25">
      <c r="B3922" s="9" t="s">
        <v>28</v>
      </c>
      <c r="C3922" s="10" t="s">
        <v>16</v>
      </c>
      <c r="D3922" s="11">
        <v>45658</v>
      </c>
      <c r="E3922" s="11">
        <v>46111</v>
      </c>
      <c r="F3922" s="10" t="s">
        <v>17</v>
      </c>
      <c r="G3922" s="12">
        <v>7836.69</v>
      </c>
      <c r="H3922" s="12">
        <v>0</v>
      </c>
      <c r="I3922" s="12">
        <v>0</v>
      </c>
      <c r="J3922" s="12">
        <v>0</v>
      </c>
    </row>
    <row r="3923" spans="2:10" s="1" customFormat="1" ht="62.9" customHeight="1" x14ac:dyDescent="0.25">
      <c r="B3923" s="9" t="s">
        <v>28</v>
      </c>
      <c r="C3923" s="10" t="s">
        <v>16</v>
      </c>
      <c r="D3923" s="11">
        <v>45658</v>
      </c>
      <c r="E3923" s="11">
        <v>46112</v>
      </c>
      <c r="F3923" s="10" t="s">
        <v>17</v>
      </c>
      <c r="G3923" s="12">
        <v>204261.62</v>
      </c>
      <c r="H3923" s="12">
        <v>0</v>
      </c>
      <c r="I3923" s="12">
        <v>0</v>
      </c>
      <c r="J3923" s="12">
        <v>0</v>
      </c>
    </row>
    <row r="3924" spans="2:10" s="1" customFormat="1" ht="62.9" customHeight="1" x14ac:dyDescent="0.25">
      <c r="B3924" s="9" t="s">
        <v>28</v>
      </c>
      <c r="C3924" s="10" t="s">
        <v>16</v>
      </c>
      <c r="D3924" s="11">
        <v>45658</v>
      </c>
      <c r="E3924" s="11">
        <v>46112</v>
      </c>
      <c r="F3924" s="10" t="s">
        <v>19</v>
      </c>
      <c r="G3924" s="12">
        <v>3811.46</v>
      </c>
      <c r="H3924" s="12">
        <v>0</v>
      </c>
      <c r="I3924" s="12">
        <v>0</v>
      </c>
      <c r="J3924" s="12">
        <v>0</v>
      </c>
    </row>
    <row r="3925" spans="2:10" s="1" customFormat="1" ht="62.9" customHeight="1" x14ac:dyDescent="0.25">
      <c r="B3925" s="9" t="s">
        <v>28</v>
      </c>
      <c r="C3925" s="10" t="s">
        <v>16</v>
      </c>
      <c r="D3925" s="11">
        <v>45658</v>
      </c>
      <c r="E3925" s="11">
        <v>46203</v>
      </c>
      <c r="F3925" s="10" t="s">
        <v>17</v>
      </c>
      <c r="G3925" s="12">
        <v>104957.3</v>
      </c>
      <c r="H3925" s="12">
        <v>0</v>
      </c>
      <c r="I3925" s="12">
        <v>0</v>
      </c>
      <c r="J3925" s="12">
        <v>0</v>
      </c>
    </row>
    <row r="3926" spans="2:10" s="1" customFormat="1" ht="62.9" customHeight="1" x14ac:dyDescent="0.25">
      <c r="B3926" s="9" t="s">
        <v>28</v>
      </c>
      <c r="C3926" s="10" t="s">
        <v>16</v>
      </c>
      <c r="D3926" s="11">
        <v>45658</v>
      </c>
      <c r="E3926" s="11">
        <v>46203</v>
      </c>
      <c r="F3926" s="10" t="s">
        <v>19</v>
      </c>
      <c r="G3926" s="12">
        <v>52906.14</v>
      </c>
      <c r="H3926" s="12">
        <v>0</v>
      </c>
      <c r="I3926" s="12">
        <v>0</v>
      </c>
      <c r="J3926" s="12">
        <v>0</v>
      </c>
    </row>
    <row r="3927" spans="2:10" s="1" customFormat="1" ht="62.9" customHeight="1" x14ac:dyDescent="0.25">
      <c r="B3927" s="9" t="s">
        <v>28</v>
      </c>
      <c r="C3927" s="10" t="s">
        <v>16</v>
      </c>
      <c r="D3927" s="11">
        <v>45658</v>
      </c>
      <c r="E3927" s="11">
        <v>46296</v>
      </c>
      <c r="F3927" s="10" t="s">
        <v>17</v>
      </c>
      <c r="G3927" s="12">
        <v>10672.9</v>
      </c>
      <c r="H3927" s="12">
        <v>0</v>
      </c>
      <c r="I3927" s="12">
        <v>0</v>
      </c>
      <c r="J3927" s="12">
        <v>0</v>
      </c>
    </row>
    <row r="3928" spans="2:10" s="1" customFormat="1" ht="62.9" customHeight="1" x14ac:dyDescent="0.25">
      <c r="B3928" s="9" t="s">
        <v>28</v>
      </c>
      <c r="C3928" s="10" t="s">
        <v>16</v>
      </c>
      <c r="D3928" s="11">
        <v>45658</v>
      </c>
      <c r="E3928" s="11">
        <v>46387</v>
      </c>
      <c r="F3928" s="10" t="s">
        <v>17</v>
      </c>
      <c r="G3928" s="12">
        <v>2989918.38</v>
      </c>
      <c r="H3928" s="12">
        <v>0</v>
      </c>
      <c r="I3928" s="12">
        <v>0</v>
      </c>
      <c r="J3928" s="12">
        <v>0</v>
      </c>
    </row>
    <row r="3929" spans="2:10" s="1" customFormat="1" ht="62.9" customHeight="1" x14ac:dyDescent="0.25">
      <c r="B3929" s="9" t="s">
        <v>28</v>
      </c>
      <c r="C3929" s="10" t="s">
        <v>16</v>
      </c>
      <c r="D3929" s="11">
        <v>45658</v>
      </c>
      <c r="E3929" s="11">
        <v>46387</v>
      </c>
      <c r="F3929" s="10" t="s">
        <v>19</v>
      </c>
      <c r="G3929" s="12">
        <v>15502175.59</v>
      </c>
      <c r="H3929" s="12">
        <v>0</v>
      </c>
      <c r="I3929" s="12">
        <v>0</v>
      </c>
      <c r="J3929" s="12">
        <v>0</v>
      </c>
    </row>
    <row r="3930" spans="2:10" s="1" customFormat="1" ht="62.9" customHeight="1" x14ac:dyDescent="0.25">
      <c r="B3930" s="9" t="s">
        <v>28</v>
      </c>
      <c r="C3930" s="10" t="s">
        <v>16</v>
      </c>
      <c r="D3930" s="11">
        <v>45658</v>
      </c>
      <c r="E3930" s="11">
        <v>46568</v>
      </c>
      <c r="F3930" s="10" t="s">
        <v>17</v>
      </c>
      <c r="G3930" s="12">
        <v>282310.2</v>
      </c>
      <c r="H3930" s="12">
        <v>0</v>
      </c>
      <c r="I3930" s="12">
        <v>0</v>
      </c>
      <c r="J3930" s="12">
        <v>0</v>
      </c>
    </row>
    <row r="3931" spans="2:10" s="1" customFormat="1" ht="62.9" customHeight="1" x14ac:dyDescent="0.25">
      <c r="B3931" s="9" t="s">
        <v>28</v>
      </c>
      <c r="C3931" s="10" t="s">
        <v>16</v>
      </c>
      <c r="D3931" s="11">
        <v>45658</v>
      </c>
      <c r="E3931" s="11">
        <v>46752</v>
      </c>
      <c r="F3931" s="10" t="s">
        <v>17</v>
      </c>
      <c r="G3931" s="12">
        <v>40129.199999999997</v>
      </c>
      <c r="H3931" s="12">
        <v>0</v>
      </c>
      <c r="I3931" s="12">
        <v>0</v>
      </c>
      <c r="J3931" s="12">
        <v>0</v>
      </c>
    </row>
    <row r="3932" spans="2:10" s="1" customFormat="1" ht="62.9" customHeight="1" x14ac:dyDescent="0.25">
      <c r="B3932" s="9" t="s">
        <v>28</v>
      </c>
      <c r="C3932" s="10" t="s">
        <v>16</v>
      </c>
      <c r="D3932" s="11">
        <v>45658</v>
      </c>
      <c r="E3932" s="11">
        <v>47300</v>
      </c>
      <c r="F3932" s="10" t="s">
        <v>17</v>
      </c>
      <c r="G3932" s="12">
        <v>308170.86</v>
      </c>
      <c r="H3932" s="12">
        <v>0</v>
      </c>
      <c r="I3932" s="12">
        <v>0</v>
      </c>
      <c r="J3932" s="12">
        <v>0</v>
      </c>
    </row>
    <row r="3933" spans="2:10" s="1" customFormat="1" ht="62.9" customHeight="1" x14ac:dyDescent="0.25">
      <c r="B3933" s="9" t="s">
        <v>28</v>
      </c>
      <c r="C3933" s="10" t="s">
        <v>16</v>
      </c>
      <c r="D3933" s="11">
        <v>45658</v>
      </c>
      <c r="E3933" s="11">
        <v>47848</v>
      </c>
      <c r="F3933" s="10" t="s">
        <v>17</v>
      </c>
      <c r="G3933" s="12">
        <v>0</v>
      </c>
      <c r="H3933" s="12">
        <v>0</v>
      </c>
      <c r="I3933" s="12">
        <v>0</v>
      </c>
      <c r="J3933" s="12">
        <v>0</v>
      </c>
    </row>
    <row r="3934" spans="2:10" s="1" customFormat="1" ht="62.9" customHeight="1" x14ac:dyDescent="0.25">
      <c r="B3934" s="9" t="s">
        <v>28</v>
      </c>
      <c r="C3934" s="10" t="s">
        <v>16</v>
      </c>
      <c r="D3934" s="11">
        <v>45658</v>
      </c>
      <c r="E3934" s="11"/>
      <c r="F3934" s="10" t="s">
        <v>17</v>
      </c>
      <c r="G3934" s="12">
        <v>2456009.91</v>
      </c>
      <c r="H3934" s="12">
        <v>0</v>
      </c>
      <c r="I3934" s="12">
        <v>0</v>
      </c>
      <c r="J3934" s="12">
        <v>0</v>
      </c>
    </row>
    <row r="3935" spans="2:10" s="1" customFormat="1" ht="62.9" customHeight="1" x14ac:dyDescent="0.25">
      <c r="B3935" s="9" t="s">
        <v>28</v>
      </c>
      <c r="C3935" s="10" t="s">
        <v>16</v>
      </c>
      <c r="D3935" s="11">
        <v>45668</v>
      </c>
      <c r="E3935" s="11">
        <v>46060</v>
      </c>
      <c r="F3935" s="10" t="s">
        <v>17</v>
      </c>
      <c r="G3935" s="12">
        <v>6762.51</v>
      </c>
      <c r="H3935" s="12">
        <v>0</v>
      </c>
      <c r="I3935" s="12">
        <v>0</v>
      </c>
      <c r="J3935" s="12">
        <v>0</v>
      </c>
    </row>
    <row r="3936" spans="2:10" s="1" customFormat="1" ht="62.9" customHeight="1" x14ac:dyDescent="0.25">
      <c r="B3936" s="9" t="s">
        <v>28</v>
      </c>
      <c r="C3936" s="10" t="s">
        <v>16</v>
      </c>
      <c r="D3936" s="11">
        <v>45669</v>
      </c>
      <c r="E3936" s="11">
        <v>46034</v>
      </c>
      <c r="F3936" s="10" t="s">
        <v>17</v>
      </c>
      <c r="G3936" s="12">
        <v>1440.27</v>
      </c>
      <c r="H3936" s="12">
        <v>0</v>
      </c>
      <c r="I3936" s="12">
        <v>0</v>
      </c>
      <c r="J3936" s="12">
        <v>0</v>
      </c>
    </row>
    <row r="3937" spans="2:10" s="1" customFormat="1" ht="62.9" customHeight="1" x14ac:dyDescent="0.25">
      <c r="B3937" s="9" t="s">
        <v>28</v>
      </c>
      <c r="C3937" s="10" t="s">
        <v>16</v>
      </c>
      <c r="D3937" s="11">
        <v>45687</v>
      </c>
      <c r="E3937" s="11">
        <v>46053</v>
      </c>
      <c r="F3937" s="10" t="s">
        <v>17</v>
      </c>
      <c r="G3937" s="12">
        <v>1397.07</v>
      </c>
      <c r="H3937" s="12">
        <v>0</v>
      </c>
      <c r="I3937" s="12">
        <v>0</v>
      </c>
      <c r="J3937" s="12">
        <v>0</v>
      </c>
    </row>
    <row r="3938" spans="2:10" s="1" customFormat="1" ht="62.9" customHeight="1" x14ac:dyDescent="0.25">
      <c r="B3938" s="9" t="s">
        <v>28</v>
      </c>
      <c r="C3938" s="10" t="s">
        <v>16</v>
      </c>
      <c r="D3938" s="11">
        <v>45687</v>
      </c>
      <c r="E3938" s="11">
        <v>46387</v>
      </c>
      <c r="F3938" s="10" t="s">
        <v>17</v>
      </c>
      <c r="G3938" s="12">
        <v>13847.12</v>
      </c>
      <c r="H3938" s="12">
        <v>0</v>
      </c>
      <c r="I3938" s="12">
        <v>0</v>
      </c>
      <c r="J3938" s="12">
        <v>0</v>
      </c>
    </row>
    <row r="3939" spans="2:10" s="1" customFormat="1" ht="62.9" customHeight="1" x14ac:dyDescent="0.25">
      <c r="B3939" s="9" t="s">
        <v>28</v>
      </c>
      <c r="C3939" s="10" t="s">
        <v>16</v>
      </c>
      <c r="D3939" s="11">
        <v>45688</v>
      </c>
      <c r="E3939" s="11">
        <v>46052</v>
      </c>
      <c r="F3939" s="10" t="s">
        <v>17</v>
      </c>
      <c r="G3939" s="12">
        <v>766801.54</v>
      </c>
      <c r="H3939" s="12">
        <v>0</v>
      </c>
      <c r="I3939" s="12">
        <v>0</v>
      </c>
      <c r="J3939" s="12">
        <v>0</v>
      </c>
    </row>
    <row r="3940" spans="2:10" s="1" customFormat="1" ht="62.9" customHeight="1" x14ac:dyDescent="0.25">
      <c r="B3940" s="9" t="s">
        <v>28</v>
      </c>
      <c r="C3940" s="10" t="s">
        <v>16</v>
      </c>
      <c r="D3940" s="11">
        <v>45688</v>
      </c>
      <c r="E3940" s="11">
        <v>46053</v>
      </c>
      <c r="F3940" s="10" t="s">
        <v>17</v>
      </c>
      <c r="G3940" s="12">
        <v>3718.35</v>
      </c>
      <c r="H3940" s="12">
        <v>0</v>
      </c>
      <c r="I3940" s="12">
        <v>0</v>
      </c>
      <c r="J3940" s="12">
        <v>0</v>
      </c>
    </row>
    <row r="3941" spans="2:10" s="1" customFormat="1" ht="62.9" customHeight="1" x14ac:dyDescent="0.25">
      <c r="B3941" s="9" t="s">
        <v>28</v>
      </c>
      <c r="C3941" s="10" t="s">
        <v>16</v>
      </c>
      <c r="D3941" s="11">
        <v>45688</v>
      </c>
      <c r="E3941" s="11">
        <v>46266</v>
      </c>
      <c r="F3941" s="10" t="s">
        <v>17</v>
      </c>
      <c r="G3941" s="12">
        <v>2520.75</v>
      </c>
      <c r="H3941" s="12">
        <v>0</v>
      </c>
      <c r="I3941" s="12">
        <v>0</v>
      </c>
      <c r="J3941" s="12">
        <v>0</v>
      </c>
    </row>
    <row r="3942" spans="2:10" s="1" customFormat="1" ht="62.9" customHeight="1" x14ac:dyDescent="0.25">
      <c r="B3942" s="9" t="s">
        <v>28</v>
      </c>
      <c r="C3942" s="10" t="s">
        <v>16</v>
      </c>
      <c r="D3942" s="11">
        <v>45688</v>
      </c>
      <c r="E3942" s="11">
        <v>46387</v>
      </c>
      <c r="F3942" s="10" t="s">
        <v>17</v>
      </c>
      <c r="G3942" s="12">
        <v>2814.75</v>
      </c>
      <c r="H3942" s="12">
        <v>0</v>
      </c>
      <c r="I3942" s="12">
        <v>0</v>
      </c>
      <c r="J3942" s="12">
        <v>0</v>
      </c>
    </row>
    <row r="3943" spans="2:10" s="1" customFormat="1" ht="62.9" customHeight="1" x14ac:dyDescent="0.25">
      <c r="B3943" s="9" t="s">
        <v>28</v>
      </c>
      <c r="C3943" s="10" t="s">
        <v>16</v>
      </c>
      <c r="D3943" s="11">
        <v>45688</v>
      </c>
      <c r="E3943" s="11">
        <v>46387</v>
      </c>
      <c r="F3943" s="10" t="s">
        <v>19</v>
      </c>
      <c r="G3943" s="12">
        <v>4771.25</v>
      </c>
      <c r="H3943" s="12">
        <v>0</v>
      </c>
      <c r="I3943" s="12">
        <v>0</v>
      </c>
      <c r="J3943" s="12">
        <v>0</v>
      </c>
    </row>
    <row r="3944" spans="2:10" s="1" customFormat="1" ht="62.9" customHeight="1" x14ac:dyDescent="0.25">
      <c r="B3944" s="9" t="s">
        <v>28</v>
      </c>
      <c r="C3944" s="10" t="s">
        <v>16</v>
      </c>
      <c r="D3944" s="11">
        <v>45747</v>
      </c>
      <c r="E3944" s="11">
        <v>46053</v>
      </c>
      <c r="F3944" s="10" t="s">
        <v>17</v>
      </c>
      <c r="G3944" s="12">
        <v>0</v>
      </c>
      <c r="H3944" s="12">
        <v>0</v>
      </c>
      <c r="I3944" s="12">
        <v>0</v>
      </c>
      <c r="J3944" s="12">
        <v>0</v>
      </c>
    </row>
    <row r="3945" spans="2:10" s="1" customFormat="1" ht="62.9" customHeight="1" x14ac:dyDescent="0.25">
      <c r="B3945" s="9" t="s">
        <v>28</v>
      </c>
      <c r="C3945" s="10" t="s">
        <v>16</v>
      </c>
      <c r="D3945" s="11">
        <v>45764</v>
      </c>
      <c r="E3945" s="11">
        <v>47590</v>
      </c>
      <c r="F3945" s="10" t="s">
        <v>17</v>
      </c>
      <c r="G3945" s="12">
        <v>58630.03</v>
      </c>
      <c r="H3945" s="12">
        <v>0</v>
      </c>
      <c r="I3945" s="12">
        <v>0</v>
      </c>
      <c r="J3945" s="12">
        <v>0</v>
      </c>
    </row>
    <row r="3946" spans="2:10" s="1" customFormat="1" ht="62.9" customHeight="1" x14ac:dyDescent="0.25">
      <c r="B3946" s="9" t="s">
        <v>28</v>
      </c>
      <c r="C3946" s="10" t="s">
        <v>16</v>
      </c>
      <c r="D3946" s="11">
        <v>45778</v>
      </c>
      <c r="E3946" s="11">
        <v>46112</v>
      </c>
      <c r="F3946" s="10" t="s">
        <v>17</v>
      </c>
      <c r="G3946" s="12">
        <v>3696.96</v>
      </c>
      <c r="H3946" s="12">
        <v>0</v>
      </c>
      <c r="I3946" s="12">
        <v>0</v>
      </c>
      <c r="J3946" s="12">
        <v>0</v>
      </c>
    </row>
    <row r="3947" spans="2:10" s="1" customFormat="1" ht="62.9" customHeight="1" x14ac:dyDescent="0.25">
      <c r="B3947" s="9" t="s">
        <v>28</v>
      </c>
      <c r="C3947" s="10" t="s">
        <v>16</v>
      </c>
      <c r="D3947" s="11">
        <v>45803</v>
      </c>
      <c r="E3947" s="11">
        <v>46023</v>
      </c>
      <c r="F3947" s="10" t="s">
        <v>17</v>
      </c>
      <c r="G3947" s="12">
        <v>17226.5</v>
      </c>
      <c r="H3947" s="12">
        <v>0</v>
      </c>
      <c r="I3947" s="12">
        <v>0</v>
      </c>
      <c r="J3947" s="12">
        <v>0</v>
      </c>
    </row>
    <row r="3948" spans="2:10" s="1" customFormat="1" ht="62.9" customHeight="1" x14ac:dyDescent="0.25">
      <c r="B3948" s="9" t="s">
        <v>28</v>
      </c>
      <c r="C3948" s="10" t="s">
        <v>16</v>
      </c>
      <c r="D3948" s="11">
        <v>45809</v>
      </c>
      <c r="E3948" s="11">
        <v>46053</v>
      </c>
      <c r="F3948" s="10" t="s">
        <v>17</v>
      </c>
      <c r="G3948" s="12">
        <v>56443.09</v>
      </c>
      <c r="H3948" s="12">
        <v>0</v>
      </c>
      <c r="I3948" s="12">
        <v>0</v>
      </c>
      <c r="J3948" s="12">
        <v>0</v>
      </c>
    </row>
    <row r="3949" spans="2:10" s="1" customFormat="1" ht="62.9" customHeight="1" x14ac:dyDescent="0.25">
      <c r="B3949" s="9" t="s">
        <v>28</v>
      </c>
      <c r="C3949" s="10" t="s">
        <v>16</v>
      </c>
      <c r="D3949" s="11">
        <v>45838</v>
      </c>
      <c r="E3949" s="11">
        <v>46112</v>
      </c>
      <c r="F3949" s="10" t="s">
        <v>19</v>
      </c>
      <c r="G3949" s="12">
        <v>14910.48</v>
      </c>
      <c r="H3949" s="12">
        <v>0</v>
      </c>
      <c r="I3949" s="12">
        <v>0</v>
      </c>
      <c r="J3949" s="12">
        <v>0</v>
      </c>
    </row>
    <row r="3950" spans="2:10" s="1" customFormat="1" ht="62.9" customHeight="1" x14ac:dyDescent="0.25">
      <c r="B3950" s="9" t="s">
        <v>28</v>
      </c>
      <c r="C3950" s="10" t="s">
        <v>16</v>
      </c>
      <c r="D3950" s="11">
        <v>45839</v>
      </c>
      <c r="E3950" s="11">
        <v>46023</v>
      </c>
      <c r="F3950" s="10" t="s">
        <v>17</v>
      </c>
      <c r="G3950" s="12">
        <v>36113.230000000003</v>
      </c>
      <c r="H3950" s="12">
        <v>0</v>
      </c>
      <c r="I3950" s="12">
        <v>0</v>
      </c>
      <c r="J3950" s="12">
        <v>0</v>
      </c>
    </row>
    <row r="3951" spans="2:10" s="1" customFormat="1" ht="62.9" customHeight="1" x14ac:dyDescent="0.25">
      <c r="B3951" s="9" t="s">
        <v>28</v>
      </c>
      <c r="C3951" s="10" t="s">
        <v>16</v>
      </c>
      <c r="D3951" s="11">
        <v>45839</v>
      </c>
      <c r="E3951" s="11">
        <v>46053</v>
      </c>
      <c r="F3951" s="10" t="s">
        <v>17</v>
      </c>
      <c r="G3951" s="12">
        <v>212801.73</v>
      </c>
      <c r="H3951" s="12">
        <v>0</v>
      </c>
      <c r="I3951" s="12">
        <v>0</v>
      </c>
      <c r="J3951" s="12">
        <v>0</v>
      </c>
    </row>
    <row r="3952" spans="2:10" s="1" customFormat="1" ht="62.9" customHeight="1" x14ac:dyDescent="0.25">
      <c r="B3952" s="9" t="s">
        <v>28</v>
      </c>
      <c r="C3952" s="10" t="s">
        <v>16</v>
      </c>
      <c r="D3952" s="11">
        <v>45869</v>
      </c>
      <c r="E3952" s="11">
        <v>46234</v>
      </c>
      <c r="F3952" s="10" t="s">
        <v>19</v>
      </c>
      <c r="G3952" s="12">
        <v>4588.17</v>
      </c>
      <c r="H3952" s="12">
        <v>0</v>
      </c>
      <c r="I3952" s="12">
        <v>0</v>
      </c>
      <c r="J3952" s="12">
        <v>0</v>
      </c>
    </row>
    <row r="3953" spans="2:10" s="1" customFormat="1" ht="62.9" customHeight="1" x14ac:dyDescent="0.25">
      <c r="B3953" s="9" t="s">
        <v>28</v>
      </c>
      <c r="C3953" s="10" t="s">
        <v>16</v>
      </c>
      <c r="D3953" s="11">
        <v>45900</v>
      </c>
      <c r="E3953" s="11">
        <v>46053</v>
      </c>
      <c r="F3953" s="10" t="s">
        <v>17</v>
      </c>
      <c r="G3953" s="12">
        <v>1640.87</v>
      </c>
      <c r="H3953" s="12">
        <v>0</v>
      </c>
      <c r="I3953" s="12">
        <v>0</v>
      </c>
      <c r="J3953" s="12">
        <v>0</v>
      </c>
    </row>
    <row r="3954" spans="2:10" s="1" customFormat="1" ht="62.9" customHeight="1" x14ac:dyDescent="0.25">
      <c r="B3954" s="9" t="s">
        <v>28</v>
      </c>
      <c r="C3954" s="10" t="s">
        <v>16</v>
      </c>
      <c r="D3954" s="11">
        <v>45901</v>
      </c>
      <c r="E3954" s="11">
        <v>46023</v>
      </c>
      <c r="F3954" s="10" t="s">
        <v>17</v>
      </c>
      <c r="G3954" s="12">
        <v>4258.41</v>
      </c>
      <c r="H3954" s="12">
        <v>0</v>
      </c>
      <c r="I3954" s="12">
        <v>0</v>
      </c>
      <c r="J3954" s="12">
        <v>0</v>
      </c>
    </row>
    <row r="3955" spans="2:10" s="1" customFormat="1" ht="62.9" customHeight="1" x14ac:dyDescent="0.25">
      <c r="B3955" s="9" t="s">
        <v>28</v>
      </c>
      <c r="C3955" s="10" t="s">
        <v>16</v>
      </c>
      <c r="D3955" s="11">
        <v>45901</v>
      </c>
      <c r="E3955" s="11">
        <v>46053</v>
      </c>
      <c r="F3955" s="10" t="s">
        <v>17</v>
      </c>
      <c r="G3955" s="12">
        <v>44832.69</v>
      </c>
      <c r="H3955" s="12">
        <v>0</v>
      </c>
      <c r="I3955" s="12">
        <v>0</v>
      </c>
      <c r="J3955" s="12">
        <v>0</v>
      </c>
    </row>
    <row r="3956" spans="2:10" s="1" customFormat="1" ht="62.9" customHeight="1" x14ac:dyDescent="0.25">
      <c r="B3956" s="9" t="s">
        <v>28</v>
      </c>
      <c r="C3956" s="10" t="s">
        <v>16</v>
      </c>
      <c r="D3956" s="11">
        <v>45901</v>
      </c>
      <c r="E3956" s="11">
        <v>46112</v>
      </c>
      <c r="F3956" s="10" t="s">
        <v>17</v>
      </c>
      <c r="G3956" s="12">
        <v>3219.97</v>
      </c>
      <c r="H3956" s="12">
        <v>0</v>
      </c>
      <c r="I3956" s="12">
        <v>0</v>
      </c>
      <c r="J3956" s="12">
        <v>0</v>
      </c>
    </row>
    <row r="3957" spans="2:10" s="1" customFormat="1" ht="62.9" customHeight="1" x14ac:dyDescent="0.25">
      <c r="B3957" s="9" t="s">
        <v>28</v>
      </c>
      <c r="C3957" s="10" t="s">
        <v>16</v>
      </c>
      <c r="D3957" s="11">
        <v>45902</v>
      </c>
      <c r="E3957" s="11">
        <v>46055</v>
      </c>
      <c r="F3957" s="10" t="s">
        <v>17</v>
      </c>
      <c r="G3957" s="12">
        <v>1497.85</v>
      </c>
      <c r="H3957" s="12">
        <v>0</v>
      </c>
      <c r="I3957" s="12">
        <v>0</v>
      </c>
      <c r="J3957" s="12">
        <v>0</v>
      </c>
    </row>
    <row r="3958" spans="2:10" s="1" customFormat="1" ht="62.9" customHeight="1" x14ac:dyDescent="0.25">
      <c r="B3958" s="9" t="s">
        <v>28</v>
      </c>
      <c r="C3958" s="10" t="s">
        <v>16</v>
      </c>
      <c r="D3958" s="11">
        <v>45911</v>
      </c>
      <c r="E3958" s="11">
        <v>46053</v>
      </c>
      <c r="F3958" s="10" t="s">
        <v>19</v>
      </c>
      <c r="G3958" s="12">
        <v>26321.56</v>
      </c>
      <c r="H3958" s="12">
        <v>0</v>
      </c>
      <c r="I3958" s="12">
        <v>0</v>
      </c>
      <c r="J3958" s="12">
        <v>0</v>
      </c>
    </row>
    <row r="3959" spans="2:10" s="1" customFormat="1" ht="62.9" customHeight="1" x14ac:dyDescent="0.25">
      <c r="B3959" s="9" t="s">
        <v>28</v>
      </c>
      <c r="C3959" s="10" t="s">
        <v>16</v>
      </c>
      <c r="D3959" s="11">
        <v>45930</v>
      </c>
      <c r="E3959" s="11">
        <v>46023</v>
      </c>
      <c r="F3959" s="10" t="s">
        <v>17</v>
      </c>
      <c r="G3959" s="12">
        <v>16838.13</v>
      </c>
      <c r="H3959" s="12">
        <v>0</v>
      </c>
      <c r="I3959" s="12">
        <v>0</v>
      </c>
      <c r="J3959" s="12">
        <v>0</v>
      </c>
    </row>
    <row r="3960" spans="2:10" s="1" customFormat="1" ht="62.9" customHeight="1" x14ac:dyDescent="0.25">
      <c r="B3960" s="9" t="s">
        <v>28</v>
      </c>
      <c r="C3960" s="10" t="s">
        <v>16</v>
      </c>
      <c r="D3960" s="11">
        <v>45930</v>
      </c>
      <c r="E3960" s="11">
        <v>46052</v>
      </c>
      <c r="F3960" s="10" t="s">
        <v>17</v>
      </c>
      <c r="G3960" s="12">
        <v>15953.74</v>
      </c>
      <c r="H3960" s="12">
        <v>0</v>
      </c>
      <c r="I3960" s="12">
        <v>0</v>
      </c>
      <c r="J3960" s="12">
        <v>0</v>
      </c>
    </row>
    <row r="3961" spans="2:10" s="1" customFormat="1" ht="62.9" customHeight="1" x14ac:dyDescent="0.25">
      <c r="B3961" s="9" t="s">
        <v>28</v>
      </c>
      <c r="C3961" s="10" t="s">
        <v>16</v>
      </c>
      <c r="D3961" s="11">
        <v>45930</v>
      </c>
      <c r="E3961" s="11">
        <v>46053</v>
      </c>
      <c r="F3961" s="10" t="s">
        <v>17</v>
      </c>
      <c r="G3961" s="12">
        <v>364515.29</v>
      </c>
      <c r="H3961" s="12">
        <v>0</v>
      </c>
      <c r="I3961" s="12">
        <v>0</v>
      </c>
      <c r="J3961" s="12">
        <v>0</v>
      </c>
    </row>
    <row r="3962" spans="2:10" s="1" customFormat="1" ht="62.9" customHeight="1" x14ac:dyDescent="0.25">
      <c r="B3962" s="9" t="s">
        <v>28</v>
      </c>
      <c r="C3962" s="10" t="s">
        <v>16</v>
      </c>
      <c r="D3962" s="11">
        <v>45930</v>
      </c>
      <c r="E3962" s="11">
        <v>46112</v>
      </c>
      <c r="F3962" s="10" t="s">
        <v>17</v>
      </c>
      <c r="G3962" s="12">
        <v>31426.65</v>
      </c>
      <c r="H3962" s="12">
        <v>0</v>
      </c>
      <c r="I3962" s="12">
        <v>0</v>
      </c>
      <c r="J3962" s="12">
        <v>0</v>
      </c>
    </row>
    <row r="3963" spans="2:10" s="1" customFormat="1" ht="62.9" customHeight="1" x14ac:dyDescent="0.25">
      <c r="B3963" s="9" t="s">
        <v>28</v>
      </c>
      <c r="C3963" s="10" t="s">
        <v>16</v>
      </c>
      <c r="D3963" s="11">
        <v>45930</v>
      </c>
      <c r="E3963" s="11"/>
      <c r="F3963" s="10" t="s">
        <v>17</v>
      </c>
      <c r="G3963" s="12">
        <v>562590.78</v>
      </c>
      <c r="H3963" s="12">
        <v>0</v>
      </c>
      <c r="I3963" s="12">
        <v>0</v>
      </c>
      <c r="J3963" s="12">
        <v>0</v>
      </c>
    </row>
    <row r="3964" spans="2:10" s="1" customFormat="1" ht="62.9" customHeight="1" x14ac:dyDescent="0.25">
      <c r="B3964" s="9" t="s">
        <v>28</v>
      </c>
      <c r="C3964" s="10" t="s">
        <v>16</v>
      </c>
      <c r="D3964" s="11">
        <v>45931</v>
      </c>
      <c r="E3964" s="11">
        <v>46023</v>
      </c>
      <c r="F3964" s="10" t="s">
        <v>17</v>
      </c>
      <c r="G3964" s="12">
        <v>402628.28</v>
      </c>
      <c r="H3964" s="12">
        <v>0</v>
      </c>
      <c r="I3964" s="12">
        <v>0</v>
      </c>
      <c r="J3964" s="12">
        <v>0</v>
      </c>
    </row>
    <row r="3965" spans="2:10" s="1" customFormat="1" ht="62.9" customHeight="1" x14ac:dyDescent="0.25">
      <c r="B3965" s="9" t="s">
        <v>28</v>
      </c>
      <c r="C3965" s="10" t="s">
        <v>16</v>
      </c>
      <c r="D3965" s="11">
        <v>45931</v>
      </c>
      <c r="E3965" s="11">
        <v>46023</v>
      </c>
      <c r="F3965" s="10" t="s">
        <v>19</v>
      </c>
      <c r="G3965" s="12">
        <v>193237.62</v>
      </c>
      <c r="H3965" s="12">
        <v>0</v>
      </c>
      <c r="I3965" s="12">
        <v>0</v>
      </c>
      <c r="J3965" s="12">
        <v>0</v>
      </c>
    </row>
    <row r="3966" spans="2:10" s="1" customFormat="1" ht="62.9" customHeight="1" x14ac:dyDescent="0.25">
      <c r="B3966" s="9" t="s">
        <v>28</v>
      </c>
      <c r="C3966" s="10" t="s">
        <v>16</v>
      </c>
      <c r="D3966" s="11">
        <v>45931</v>
      </c>
      <c r="E3966" s="11">
        <v>46053</v>
      </c>
      <c r="F3966" s="10" t="s">
        <v>17</v>
      </c>
      <c r="G3966" s="12">
        <v>1383825.97</v>
      </c>
      <c r="H3966" s="12">
        <v>0</v>
      </c>
      <c r="I3966" s="12">
        <v>0</v>
      </c>
      <c r="J3966" s="12">
        <v>0</v>
      </c>
    </row>
    <row r="3967" spans="2:10" s="1" customFormat="1" ht="62.9" customHeight="1" x14ac:dyDescent="0.25">
      <c r="B3967" s="9" t="s">
        <v>28</v>
      </c>
      <c r="C3967" s="10" t="s">
        <v>16</v>
      </c>
      <c r="D3967" s="11">
        <v>45931</v>
      </c>
      <c r="E3967" s="11">
        <v>46112</v>
      </c>
      <c r="F3967" s="10" t="s">
        <v>17</v>
      </c>
      <c r="G3967" s="12">
        <v>35541.61</v>
      </c>
      <c r="H3967" s="12">
        <v>0</v>
      </c>
      <c r="I3967" s="12">
        <v>0</v>
      </c>
      <c r="J3967" s="12">
        <v>0</v>
      </c>
    </row>
    <row r="3968" spans="2:10" s="1" customFormat="1" ht="62.9" customHeight="1" x14ac:dyDescent="0.25">
      <c r="B3968" s="9" t="s">
        <v>28</v>
      </c>
      <c r="C3968" s="10" t="s">
        <v>16</v>
      </c>
      <c r="D3968" s="11">
        <v>45931</v>
      </c>
      <c r="E3968" s="11">
        <v>46295</v>
      </c>
      <c r="F3968" s="10" t="s">
        <v>17</v>
      </c>
      <c r="G3968" s="12">
        <v>184.5</v>
      </c>
      <c r="H3968" s="12">
        <v>0</v>
      </c>
      <c r="I3968" s="12">
        <v>0</v>
      </c>
      <c r="J3968" s="12">
        <v>0</v>
      </c>
    </row>
    <row r="3969" spans="2:10" s="1" customFormat="1" ht="62.9" customHeight="1" x14ac:dyDescent="0.25">
      <c r="B3969" s="9" t="s">
        <v>28</v>
      </c>
      <c r="C3969" s="10" t="s">
        <v>16</v>
      </c>
      <c r="D3969" s="11">
        <v>45931</v>
      </c>
      <c r="E3969" s="11"/>
      <c r="F3969" s="10" t="s">
        <v>17</v>
      </c>
      <c r="G3969" s="12">
        <v>204516.01</v>
      </c>
      <c r="H3969" s="12">
        <v>0</v>
      </c>
      <c r="I3969" s="12">
        <v>0</v>
      </c>
      <c r="J3969" s="12">
        <v>0</v>
      </c>
    </row>
    <row r="3970" spans="2:10" s="1" customFormat="1" ht="62.9" customHeight="1" x14ac:dyDescent="0.25">
      <c r="B3970" s="9" t="s">
        <v>28</v>
      </c>
      <c r="C3970" s="10" t="s">
        <v>16</v>
      </c>
      <c r="D3970" s="11">
        <v>45940</v>
      </c>
      <c r="E3970" s="11">
        <v>46032</v>
      </c>
      <c r="F3970" s="10" t="s">
        <v>17</v>
      </c>
      <c r="G3970" s="12">
        <v>11605.45</v>
      </c>
      <c r="H3970" s="12">
        <v>0</v>
      </c>
      <c r="I3970" s="12">
        <v>0</v>
      </c>
      <c r="J3970" s="12">
        <v>0</v>
      </c>
    </row>
    <row r="3971" spans="2:10" s="1" customFormat="1" ht="62.9" customHeight="1" x14ac:dyDescent="0.25">
      <c r="B3971" s="9" t="s">
        <v>28</v>
      </c>
      <c r="C3971" s="10" t="s">
        <v>16</v>
      </c>
      <c r="D3971" s="11">
        <v>45944</v>
      </c>
      <c r="E3971" s="11">
        <v>46037</v>
      </c>
      <c r="F3971" s="10" t="s">
        <v>17</v>
      </c>
      <c r="G3971" s="12">
        <v>64804.94</v>
      </c>
      <c r="H3971" s="12">
        <v>0</v>
      </c>
      <c r="I3971" s="12">
        <v>0</v>
      </c>
      <c r="J3971" s="12">
        <v>0</v>
      </c>
    </row>
    <row r="3972" spans="2:10" s="1" customFormat="1" ht="62.9" customHeight="1" x14ac:dyDescent="0.25">
      <c r="B3972" s="9" t="s">
        <v>28</v>
      </c>
      <c r="C3972" s="10" t="s">
        <v>16</v>
      </c>
      <c r="D3972" s="11">
        <v>45945</v>
      </c>
      <c r="E3972" s="11">
        <v>46043</v>
      </c>
      <c r="F3972" s="10" t="s">
        <v>19</v>
      </c>
      <c r="G3972" s="12">
        <v>19419.46</v>
      </c>
      <c r="H3972" s="12">
        <v>0</v>
      </c>
      <c r="I3972" s="12">
        <v>0</v>
      </c>
      <c r="J3972" s="12">
        <v>0</v>
      </c>
    </row>
    <row r="3973" spans="2:10" s="1" customFormat="1" ht="62.9" customHeight="1" x14ac:dyDescent="0.25">
      <c r="B3973" s="9" t="s">
        <v>28</v>
      </c>
      <c r="C3973" s="10" t="s">
        <v>16</v>
      </c>
      <c r="D3973" s="11">
        <v>45961</v>
      </c>
      <c r="E3973" s="11">
        <v>46023</v>
      </c>
      <c r="F3973" s="10" t="s">
        <v>17</v>
      </c>
      <c r="G3973" s="12">
        <v>13003.34</v>
      </c>
      <c r="H3973" s="12">
        <v>0</v>
      </c>
      <c r="I3973" s="12">
        <v>0</v>
      </c>
      <c r="J3973" s="12">
        <v>0</v>
      </c>
    </row>
    <row r="3974" spans="2:10" s="1" customFormat="1" ht="62.9" customHeight="1" x14ac:dyDescent="0.25">
      <c r="B3974" s="9" t="s">
        <v>28</v>
      </c>
      <c r="C3974" s="10" t="s">
        <v>16</v>
      </c>
      <c r="D3974" s="11">
        <v>45961</v>
      </c>
      <c r="E3974" s="11">
        <v>46053</v>
      </c>
      <c r="F3974" s="10" t="s">
        <v>17</v>
      </c>
      <c r="G3974" s="12">
        <v>1031710.12</v>
      </c>
      <c r="H3974" s="12">
        <v>0</v>
      </c>
      <c r="I3974" s="12">
        <v>0</v>
      </c>
      <c r="J3974" s="12">
        <v>0</v>
      </c>
    </row>
    <row r="3975" spans="2:10" s="1" customFormat="1" ht="62.9" customHeight="1" x14ac:dyDescent="0.25">
      <c r="B3975" s="9" t="s">
        <v>28</v>
      </c>
      <c r="C3975" s="10" t="s">
        <v>16</v>
      </c>
      <c r="D3975" s="11">
        <v>45961</v>
      </c>
      <c r="E3975" s="11">
        <v>46081</v>
      </c>
      <c r="F3975" s="10" t="s">
        <v>17</v>
      </c>
      <c r="G3975" s="12">
        <v>6467.01</v>
      </c>
      <c r="H3975" s="12">
        <v>0</v>
      </c>
      <c r="I3975" s="12">
        <v>0</v>
      </c>
      <c r="J3975" s="12">
        <v>0</v>
      </c>
    </row>
    <row r="3976" spans="2:10" s="1" customFormat="1" ht="62.9" customHeight="1" x14ac:dyDescent="0.25">
      <c r="B3976" s="9" t="s">
        <v>28</v>
      </c>
      <c r="C3976" s="10" t="s">
        <v>16</v>
      </c>
      <c r="D3976" s="11">
        <v>45962</v>
      </c>
      <c r="E3976" s="11">
        <v>46023</v>
      </c>
      <c r="F3976" s="10" t="s">
        <v>19</v>
      </c>
      <c r="G3976" s="12">
        <v>120983.16</v>
      </c>
      <c r="H3976" s="12">
        <v>0</v>
      </c>
      <c r="I3976" s="12">
        <v>0</v>
      </c>
      <c r="J3976" s="12">
        <v>0</v>
      </c>
    </row>
    <row r="3977" spans="2:10" s="1" customFormat="1" ht="62.9" customHeight="1" x14ac:dyDescent="0.25">
      <c r="B3977" s="9" t="s">
        <v>28</v>
      </c>
      <c r="C3977" s="10" t="s">
        <v>16</v>
      </c>
      <c r="D3977" s="11">
        <v>45962</v>
      </c>
      <c r="E3977" s="11">
        <v>46053</v>
      </c>
      <c r="F3977" s="10" t="s">
        <v>17</v>
      </c>
      <c r="G3977" s="12">
        <v>2199.42</v>
      </c>
      <c r="H3977" s="12">
        <v>0</v>
      </c>
      <c r="I3977" s="12">
        <v>0</v>
      </c>
      <c r="J3977" s="12">
        <v>0</v>
      </c>
    </row>
    <row r="3978" spans="2:10" s="1" customFormat="1" ht="62.9" customHeight="1" x14ac:dyDescent="0.25">
      <c r="B3978" s="9" t="s">
        <v>28</v>
      </c>
      <c r="C3978" s="10" t="s">
        <v>16</v>
      </c>
      <c r="D3978" s="11">
        <v>45971</v>
      </c>
      <c r="E3978" s="11">
        <v>46032</v>
      </c>
      <c r="F3978" s="10" t="s">
        <v>17</v>
      </c>
      <c r="G3978" s="12">
        <v>5760.93</v>
      </c>
      <c r="H3978" s="12">
        <v>0</v>
      </c>
      <c r="I3978" s="12">
        <v>0</v>
      </c>
      <c r="J3978" s="12">
        <v>0</v>
      </c>
    </row>
    <row r="3979" spans="2:10" s="1" customFormat="1" ht="62.9" customHeight="1" x14ac:dyDescent="0.25">
      <c r="B3979" s="9" t="s">
        <v>28</v>
      </c>
      <c r="C3979" s="10" t="s">
        <v>16</v>
      </c>
      <c r="D3979" s="11">
        <v>45991</v>
      </c>
      <c r="E3979" s="11">
        <v>46053</v>
      </c>
      <c r="F3979" s="10" t="s">
        <v>17</v>
      </c>
      <c r="G3979" s="12">
        <v>12931.68</v>
      </c>
      <c r="H3979" s="12">
        <v>0</v>
      </c>
      <c r="I3979" s="12">
        <v>0</v>
      </c>
      <c r="J3979" s="12">
        <v>0</v>
      </c>
    </row>
    <row r="3980" spans="2:10" s="1" customFormat="1" ht="62.9" customHeight="1" x14ac:dyDescent="0.25">
      <c r="B3980" s="9" t="s">
        <v>28</v>
      </c>
      <c r="C3980" s="10" t="s">
        <v>16</v>
      </c>
      <c r="D3980" s="11">
        <v>45991</v>
      </c>
      <c r="E3980" s="11">
        <v>46053</v>
      </c>
      <c r="F3980" s="10" t="s">
        <v>19</v>
      </c>
      <c r="G3980" s="12">
        <v>74302.84</v>
      </c>
      <c r="H3980" s="12">
        <v>0</v>
      </c>
      <c r="I3980" s="12">
        <v>0</v>
      </c>
      <c r="J3980" s="12">
        <v>0</v>
      </c>
    </row>
    <row r="3981" spans="2:10" s="1" customFormat="1" ht="62.9" customHeight="1" x14ac:dyDescent="0.25">
      <c r="B3981" s="9" t="s">
        <v>28</v>
      </c>
      <c r="C3981" s="10" t="s">
        <v>16</v>
      </c>
      <c r="D3981" s="11">
        <v>45992</v>
      </c>
      <c r="E3981" s="11">
        <v>46023</v>
      </c>
      <c r="F3981" s="10" t="s">
        <v>17</v>
      </c>
      <c r="G3981" s="12">
        <v>20201.11</v>
      </c>
      <c r="H3981" s="12">
        <v>0</v>
      </c>
      <c r="I3981" s="12">
        <v>0</v>
      </c>
      <c r="J3981" s="12">
        <v>0</v>
      </c>
    </row>
    <row r="3982" spans="2:10" s="1" customFormat="1" ht="62.9" customHeight="1" x14ac:dyDescent="0.25">
      <c r="B3982" s="9" t="s">
        <v>28</v>
      </c>
      <c r="C3982" s="10" t="s">
        <v>16</v>
      </c>
      <c r="D3982" s="11">
        <v>45992</v>
      </c>
      <c r="E3982" s="11">
        <v>46032</v>
      </c>
      <c r="F3982" s="10" t="s">
        <v>17</v>
      </c>
      <c r="G3982" s="12">
        <v>62659.59</v>
      </c>
      <c r="H3982" s="12">
        <v>0</v>
      </c>
      <c r="I3982" s="12">
        <v>0</v>
      </c>
      <c r="J3982" s="12">
        <v>0</v>
      </c>
    </row>
    <row r="3983" spans="2:10" s="1" customFormat="1" ht="62.9" customHeight="1" x14ac:dyDescent="0.25">
      <c r="B3983" s="9" t="s">
        <v>28</v>
      </c>
      <c r="C3983" s="10" t="s">
        <v>16</v>
      </c>
      <c r="D3983" s="11">
        <v>45992</v>
      </c>
      <c r="E3983" s="11">
        <v>46037</v>
      </c>
      <c r="F3983" s="10" t="s">
        <v>17</v>
      </c>
      <c r="G3983" s="12">
        <v>73395.25</v>
      </c>
      <c r="H3983" s="12">
        <v>0</v>
      </c>
      <c r="I3983" s="12">
        <v>0</v>
      </c>
      <c r="J3983" s="12">
        <v>0</v>
      </c>
    </row>
    <row r="3984" spans="2:10" s="1" customFormat="1" ht="62.9" customHeight="1" x14ac:dyDescent="0.25">
      <c r="B3984" s="9" t="s">
        <v>28</v>
      </c>
      <c r="C3984" s="10" t="s">
        <v>16</v>
      </c>
      <c r="D3984" s="11">
        <v>45992</v>
      </c>
      <c r="E3984" s="11">
        <v>46043</v>
      </c>
      <c r="F3984" s="10" t="s">
        <v>17</v>
      </c>
      <c r="G3984" s="12">
        <v>4241.0600000000004</v>
      </c>
      <c r="H3984" s="12">
        <v>0</v>
      </c>
      <c r="I3984" s="12">
        <v>0</v>
      </c>
      <c r="J3984" s="12">
        <v>0</v>
      </c>
    </row>
    <row r="3985" spans="2:10" s="1" customFormat="1" ht="62.9" customHeight="1" x14ac:dyDescent="0.25">
      <c r="B3985" s="9" t="s">
        <v>28</v>
      </c>
      <c r="C3985" s="10" t="s">
        <v>16</v>
      </c>
      <c r="D3985" s="11">
        <v>45992</v>
      </c>
      <c r="E3985" s="11">
        <v>46046</v>
      </c>
      <c r="F3985" s="10" t="s">
        <v>17</v>
      </c>
      <c r="G3985" s="12">
        <v>14643.9</v>
      </c>
      <c r="H3985" s="12">
        <v>0</v>
      </c>
      <c r="I3985" s="12">
        <v>0</v>
      </c>
      <c r="J3985" s="12">
        <v>0</v>
      </c>
    </row>
    <row r="3986" spans="2:10" s="1" customFormat="1" ht="62.9" customHeight="1" x14ac:dyDescent="0.25">
      <c r="B3986" s="9" t="s">
        <v>28</v>
      </c>
      <c r="C3986" s="10" t="s">
        <v>16</v>
      </c>
      <c r="D3986" s="11">
        <v>45992</v>
      </c>
      <c r="E3986" s="11">
        <v>46050</v>
      </c>
      <c r="F3986" s="10" t="s">
        <v>17</v>
      </c>
      <c r="G3986" s="12">
        <v>14814.03</v>
      </c>
      <c r="H3986" s="12">
        <v>0</v>
      </c>
      <c r="I3986" s="12">
        <v>0</v>
      </c>
      <c r="J3986" s="12">
        <v>0</v>
      </c>
    </row>
    <row r="3987" spans="2:10" s="1" customFormat="1" ht="62.9" customHeight="1" x14ac:dyDescent="0.25">
      <c r="B3987" s="9" t="s">
        <v>28</v>
      </c>
      <c r="C3987" s="10" t="s">
        <v>16</v>
      </c>
      <c r="D3987" s="11">
        <v>45992</v>
      </c>
      <c r="E3987" s="11">
        <v>46051</v>
      </c>
      <c r="F3987" s="10" t="s">
        <v>19</v>
      </c>
      <c r="G3987" s="12">
        <v>70597.69</v>
      </c>
      <c r="H3987" s="12">
        <v>0</v>
      </c>
      <c r="I3987" s="12">
        <v>0</v>
      </c>
      <c r="J3987" s="12">
        <v>0</v>
      </c>
    </row>
    <row r="3988" spans="2:10" s="1" customFormat="1" ht="62.9" customHeight="1" x14ac:dyDescent="0.25">
      <c r="B3988" s="9" t="s">
        <v>28</v>
      </c>
      <c r="C3988" s="10" t="s">
        <v>16</v>
      </c>
      <c r="D3988" s="11">
        <v>45992</v>
      </c>
      <c r="E3988" s="11">
        <v>46053</v>
      </c>
      <c r="F3988" s="10" t="s">
        <v>17</v>
      </c>
      <c r="G3988" s="12">
        <v>113892.91</v>
      </c>
      <c r="H3988" s="12">
        <v>0</v>
      </c>
      <c r="I3988" s="12">
        <v>0</v>
      </c>
      <c r="J3988" s="12">
        <v>0</v>
      </c>
    </row>
    <row r="3989" spans="2:10" s="1" customFormat="1" ht="62.9" customHeight="1" x14ac:dyDescent="0.25">
      <c r="B3989" s="9" t="s">
        <v>28</v>
      </c>
      <c r="C3989" s="10" t="s">
        <v>16</v>
      </c>
      <c r="D3989" s="11">
        <v>45992</v>
      </c>
      <c r="E3989" s="11">
        <v>46053</v>
      </c>
      <c r="F3989" s="10" t="s">
        <v>19</v>
      </c>
      <c r="G3989" s="12">
        <v>8534.5300000000007</v>
      </c>
      <c r="H3989" s="12">
        <v>0</v>
      </c>
      <c r="I3989" s="12">
        <v>0</v>
      </c>
      <c r="J3989" s="12">
        <v>0</v>
      </c>
    </row>
    <row r="3990" spans="2:10" s="1" customFormat="1" ht="62.9" customHeight="1" x14ac:dyDescent="0.25">
      <c r="B3990" s="9" t="s">
        <v>28</v>
      </c>
      <c r="C3990" s="10" t="s">
        <v>16</v>
      </c>
      <c r="D3990" s="11">
        <v>45992</v>
      </c>
      <c r="E3990" s="11">
        <v>46082</v>
      </c>
      <c r="F3990" s="10" t="s">
        <v>17</v>
      </c>
      <c r="G3990" s="12">
        <v>228.78</v>
      </c>
      <c r="H3990" s="12">
        <v>0</v>
      </c>
      <c r="I3990" s="12">
        <v>0</v>
      </c>
      <c r="J3990" s="12">
        <v>0</v>
      </c>
    </row>
    <row r="3991" spans="2:10" s="1" customFormat="1" ht="62.9" customHeight="1" x14ac:dyDescent="0.25">
      <c r="B3991" s="9" t="s">
        <v>28</v>
      </c>
      <c r="C3991" s="10" t="s">
        <v>16</v>
      </c>
      <c r="D3991" s="11">
        <v>45992</v>
      </c>
      <c r="E3991" s="11">
        <v>46112</v>
      </c>
      <c r="F3991" s="10" t="s">
        <v>17</v>
      </c>
      <c r="G3991" s="12">
        <v>79003.14</v>
      </c>
      <c r="H3991" s="12">
        <v>0</v>
      </c>
      <c r="I3991" s="12">
        <v>0</v>
      </c>
      <c r="J3991" s="12">
        <v>0</v>
      </c>
    </row>
    <row r="3992" spans="2:10" s="1" customFormat="1" ht="62.9" customHeight="1" x14ac:dyDescent="0.25">
      <c r="B3992" s="9" t="s">
        <v>28</v>
      </c>
      <c r="C3992" s="10" t="s">
        <v>16</v>
      </c>
      <c r="D3992" s="11">
        <v>45992</v>
      </c>
      <c r="E3992" s="11">
        <v>46387</v>
      </c>
      <c r="F3992" s="10" t="s">
        <v>17</v>
      </c>
      <c r="G3992" s="12">
        <v>4189996.39</v>
      </c>
      <c r="H3992" s="12">
        <v>0</v>
      </c>
      <c r="I3992" s="12">
        <v>0</v>
      </c>
      <c r="J3992" s="12">
        <v>0</v>
      </c>
    </row>
    <row r="3993" spans="2:10" s="1" customFormat="1" ht="62.9" customHeight="1" x14ac:dyDescent="0.25">
      <c r="B3993" s="9" t="s">
        <v>28</v>
      </c>
      <c r="C3993" s="10" t="s">
        <v>16</v>
      </c>
      <c r="D3993" s="11">
        <v>45992</v>
      </c>
      <c r="E3993" s="11"/>
      <c r="F3993" s="10" t="s">
        <v>17</v>
      </c>
      <c r="G3993" s="12">
        <v>5602.7</v>
      </c>
      <c r="H3993" s="12">
        <v>0</v>
      </c>
      <c r="I3993" s="12">
        <v>0</v>
      </c>
      <c r="J3993" s="12">
        <v>0</v>
      </c>
    </row>
    <row r="3994" spans="2:10" s="1" customFormat="1" ht="62.9" customHeight="1" x14ac:dyDescent="0.25">
      <c r="B3994" s="9" t="s">
        <v>28</v>
      </c>
      <c r="C3994" s="10" t="s">
        <v>16</v>
      </c>
      <c r="D3994" s="11">
        <v>45994</v>
      </c>
      <c r="E3994" s="11">
        <v>46024</v>
      </c>
      <c r="F3994" s="10" t="s">
        <v>19</v>
      </c>
      <c r="G3994" s="12">
        <v>1515.92</v>
      </c>
      <c r="H3994" s="12">
        <v>0</v>
      </c>
      <c r="I3994" s="12">
        <v>0</v>
      </c>
      <c r="J3994" s="12">
        <v>0</v>
      </c>
    </row>
    <row r="3995" spans="2:10" s="1" customFormat="1" ht="62.9" customHeight="1" x14ac:dyDescent="0.25">
      <c r="B3995" s="9" t="s">
        <v>28</v>
      </c>
      <c r="C3995" s="10" t="s">
        <v>16</v>
      </c>
      <c r="D3995" s="11">
        <v>45995</v>
      </c>
      <c r="E3995" s="11">
        <v>46037</v>
      </c>
      <c r="F3995" s="10" t="s">
        <v>17</v>
      </c>
      <c r="G3995" s="12">
        <v>372.55</v>
      </c>
      <c r="H3995" s="12">
        <v>0</v>
      </c>
      <c r="I3995" s="12">
        <v>0</v>
      </c>
      <c r="J3995" s="12">
        <v>0</v>
      </c>
    </row>
    <row r="3996" spans="2:10" s="1" customFormat="1" ht="62.9" customHeight="1" x14ac:dyDescent="0.25">
      <c r="B3996" s="9" t="s">
        <v>28</v>
      </c>
      <c r="C3996" s="10" t="s">
        <v>16</v>
      </c>
      <c r="D3996" s="11">
        <v>45996</v>
      </c>
      <c r="E3996" s="11">
        <v>46037</v>
      </c>
      <c r="F3996" s="10" t="s">
        <v>19</v>
      </c>
      <c r="G3996" s="12">
        <v>455.01</v>
      </c>
      <c r="H3996" s="12">
        <v>0</v>
      </c>
      <c r="I3996" s="12">
        <v>0</v>
      </c>
      <c r="J3996" s="12">
        <v>0</v>
      </c>
    </row>
    <row r="3997" spans="2:10" s="1" customFormat="1" ht="62.9" customHeight="1" x14ac:dyDescent="0.25">
      <c r="B3997" s="9" t="s">
        <v>28</v>
      </c>
      <c r="C3997" s="10" t="s">
        <v>16</v>
      </c>
      <c r="D3997" s="11">
        <v>46006</v>
      </c>
      <c r="E3997" s="11">
        <v>46037</v>
      </c>
      <c r="F3997" s="10" t="s">
        <v>17</v>
      </c>
      <c r="G3997" s="12">
        <v>7452.63</v>
      </c>
      <c r="H3997" s="12">
        <v>0</v>
      </c>
      <c r="I3997" s="12">
        <v>0</v>
      </c>
      <c r="J3997" s="12">
        <v>0</v>
      </c>
    </row>
    <row r="3998" spans="2:10" s="1" customFormat="1" ht="62.9" customHeight="1" x14ac:dyDescent="0.25">
      <c r="B3998" s="9" t="s">
        <v>28</v>
      </c>
      <c r="C3998" s="10" t="s">
        <v>16</v>
      </c>
      <c r="D3998" s="11">
        <v>46006</v>
      </c>
      <c r="E3998" s="11">
        <v>46052</v>
      </c>
      <c r="F3998" s="10" t="s">
        <v>17</v>
      </c>
      <c r="G3998" s="12">
        <v>880.55</v>
      </c>
      <c r="H3998" s="12">
        <v>0</v>
      </c>
      <c r="I3998" s="12">
        <v>0</v>
      </c>
      <c r="J3998" s="12">
        <v>0</v>
      </c>
    </row>
    <row r="3999" spans="2:10" s="1" customFormat="1" ht="62.9" customHeight="1" x14ac:dyDescent="0.25">
      <c r="B3999" s="9" t="s">
        <v>28</v>
      </c>
      <c r="C3999" s="10" t="s">
        <v>16</v>
      </c>
      <c r="D3999" s="11">
        <v>46006</v>
      </c>
      <c r="E3999" s="11">
        <v>46053</v>
      </c>
      <c r="F3999" s="10" t="s">
        <v>17</v>
      </c>
      <c r="G3999" s="12">
        <v>4752.3100000000004</v>
      </c>
      <c r="H3999" s="12">
        <v>0</v>
      </c>
      <c r="I3999" s="12">
        <v>0</v>
      </c>
      <c r="J3999" s="12">
        <v>0</v>
      </c>
    </row>
    <row r="4000" spans="2:10" s="1" customFormat="1" ht="62.9" customHeight="1" x14ac:dyDescent="0.25">
      <c r="B4000" s="9" t="s">
        <v>28</v>
      </c>
      <c r="C4000" s="10" t="s">
        <v>16</v>
      </c>
      <c r="D4000" s="11">
        <v>46006</v>
      </c>
      <c r="E4000" s="11">
        <v>46111</v>
      </c>
      <c r="F4000" s="10" t="s">
        <v>17</v>
      </c>
      <c r="G4000" s="12">
        <v>40908.080000000002</v>
      </c>
      <c r="H4000" s="12">
        <v>0</v>
      </c>
      <c r="I4000" s="12">
        <v>0</v>
      </c>
      <c r="J4000" s="12">
        <v>0</v>
      </c>
    </row>
    <row r="4001" spans="2:10" s="1" customFormat="1" ht="62.9" customHeight="1" x14ac:dyDescent="0.25">
      <c r="B4001" s="9" t="s">
        <v>28</v>
      </c>
      <c r="C4001" s="10" t="s">
        <v>16</v>
      </c>
      <c r="D4001" s="11">
        <v>46007</v>
      </c>
      <c r="E4001" s="11">
        <v>46030</v>
      </c>
      <c r="F4001" s="10" t="s">
        <v>17</v>
      </c>
      <c r="G4001" s="12">
        <v>15311.38</v>
      </c>
      <c r="H4001" s="12">
        <v>0</v>
      </c>
      <c r="I4001" s="12">
        <v>0</v>
      </c>
      <c r="J4001" s="12">
        <v>0</v>
      </c>
    </row>
    <row r="4002" spans="2:10" s="1" customFormat="1" ht="62.9" customHeight="1" x14ac:dyDescent="0.25">
      <c r="B4002" s="9" t="s">
        <v>28</v>
      </c>
      <c r="C4002" s="10" t="s">
        <v>16</v>
      </c>
      <c r="D4002" s="11">
        <v>46010</v>
      </c>
      <c r="E4002" s="11">
        <v>46052</v>
      </c>
      <c r="F4002" s="10" t="s">
        <v>17</v>
      </c>
      <c r="G4002" s="12">
        <v>4594.08</v>
      </c>
      <c r="H4002" s="12">
        <v>0</v>
      </c>
      <c r="I4002" s="12">
        <v>0</v>
      </c>
      <c r="J4002" s="12">
        <v>0</v>
      </c>
    </row>
    <row r="4003" spans="2:10" s="1" customFormat="1" ht="62.9" customHeight="1" x14ac:dyDescent="0.25">
      <c r="B4003" s="9" t="s">
        <v>28</v>
      </c>
      <c r="C4003" s="10" t="s">
        <v>16</v>
      </c>
      <c r="D4003" s="11">
        <v>46011</v>
      </c>
      <c r="E4003" s="11">
        <v>46042</v>
      </c>
      <c r="F4003" s="10" t="s">
        <v>17</v>
      </c>
      <c r="G4003" s="12">
        <v>69948.800000000003</v>
      </c>
      <c r="H4003" s="12">
        <v>0</v>
      </c>
      <c r="I4003" s="12">
        <v>0</v>
      </c>
      <c r="J4003" s="12">
        <v>0</v>
      </c>
    </row>
    <row r="4004" spans="2:10" s="1" customFormat="1" ht="62.9" customHeight="1" x14ac:dyDescent="0.25">
      <c r="B4004" s="9" t="s">
        <v>28</v>
      </c>
      <c r="C4004" s="10" t="s">
        <v>16</v>
      </c>
      <c r="D4004" s="11">
        <v>46020</v>
      </c>
      <c r="E4004" s="11">
        <v>46050</v>
      </c>
      <c r="F4004" s="10" t="s">
        <v>17</v>
      </c>
      <c r="G4004" s="12">
        <v>4424.62</v>
      </c>
      <c r="H4004" s="12">
        <v>0</v>
      </c>
      <c r="I4004" s="12">
        <v>0</v>
      </c>
      <c r="J4004" s="12">
        <v>0</v>
      </c>
    </row>
    <row r="4005" spans="2:10" s="1" customFormat="1" ht="62.9" customHeight="1" x14ac:dyDescent="0.25">
      <c r="B4005" s="9" t="s">
        <v>28</v>
      </c>
      <c r="C4005" s="10" t="s">
        <v>16</v>
      </c>
      <c r="D4005" s="11">
        <v>46022</v>
      </c>
      <c r="E4005" s="11">
        <v>46023</v>
      </c>
      <c r="F4005" s="10" t="s">
        <v>17</v>
      </c>
      <c r="G4005" s="12">
        <v>167030.21</v>
      </c>
      <c r="H4005" s="12">
        <v>0</v>
      </c>
      <c r="I4005" s="12">
        <v>0</v>
      </c>
      <c r="J4005" s="12">
        <v>0</v>
      </c>
    </row>
    <row r="4006" spans="2:10" s="1" customFormat="1" ht="62.9" customHeight="1" x14ac:dyDescent="0.25">
      <c r="B4006" s="9" t="s">
        <v>28</v>
      </c>
      <c r="C4006" s="10" t="s">
        <v>16</v>
      </c>
      <c r="D4006" s="11">
        <v>46022</v>
      </c>
      <c r="E4006" s="11">
        <v>46028</v>
      </c>
      <c r="F4006" s="10" t="s">
        <v>17</v>
      </c>
      <c r="G4006" s="12">
        <v>7021.68</v>
      </c>
      <c r="H4006" s="12">
        <v>0</v>
      </c>
      <c r="I4006" s="12">
        <v>0</v>
      </c>
      <c r="J4006" s="12">
        <v>0</v>
      </c>
    </row>
    <row r="4007" spans="2:10" s="1" customFormat="1" ht="62.9" customHeight="1" x14ac:dyDescent="0.25">
      <c r="B4007" s="9" t="s">
        <v>28</v>
      </c>
      <c r="C4007" s="10" t="s">
        <v>16</v>
      </c>
      <c r="D4007" s="11">
        <v>46022</v>
      </c>
      <c r="E4007" s="11">
        <v>46031</v>
      </c>
      <c r="F4007" s="10" t="s">
        <v>17</v>
      </c>
      <c r="G4007" s="12">
        <v>6473.43</v>
      </c>
      <c r="H4007" s="12">
        <v>0</v>
      </c>
      <c r="I4007" s="12">
        <v>0</v>
      </c>
      <c r="J4007" s="12">
        <v>0</v>
      </c>
    </row>
    <row r="4008" spans="2:10" s="1" customFormat="1" ht="62.9" customHeight="1" x14ac:dyDescent="0.25">
      <c r="B4008" s="9" t="s">
        <v>28</v>
      </c>
      <c r="C4008" s="10" t="s">
        <v>16</v>
      </c>
      <c r="D4008" s="11">
        <v>46022</v>
      </c>
      <c r="E4008" s="11">
        <v>46032</v>
      </c>
      <c r="F4008" s="10" t="s">
        <v>17</v>
      </c>
      <c r="G4008" s="12">
        <v>0</v>
      </c>
      <c r="H4008" s="12">
        <v>0</v>
      </c>
      <c r="I4008" s="12">
        <v>0</v>
      </c>
      <c r="J4008" s="12">
        <v>0</v>
      </c>
    </row>
    <row r="4009" spans="2:10" s="1" customFormat="1" ht="62.9" customHeight="1" x14ac:dyDescent="0.25">
      <c r="B4009" s="9" t="s">
        <v>28</v>
      </c>
      <c r="C4009" s="10" t="s">
        <v>16</v>
      </c>
      <c r="D4009" s="11">
        <v>46022</v>
      </c>
      <c r="E4009" s="11">
        <v>46032</v>
      </c>
      <c r="F4009" s="10" t="s">
        <v>19</v>
      </c>
      <c r="G4009" s="12">
        <v>35863.26</v>
      </c>
      <c r="H4009" s="12">
        <v>0</v>
      </c>
      <c r="I4009" s="12">
        <v>0</v>
      </c>
      <c r="J4009" s="12">
        <v>0</v>
      </c>
    </row>
    <row r="4010" spans="2:10" s="1" customFormat="1" ht="62.9" customHeight="1" x14ac:dyDescent="0.25">
      <c r="B4010" s="9" t="s">
        <v>28</v>
      </c>
      <c r="C4010" s="10" t="s">
        <v>16</v>
      </c>
      <c r="D4010" s="11">
        <v>46022</v>
      </c>
      <c r="E4010" s="11">
        <v>46033</v>
      </c>
      <c r="F4010" s="10" t="s">
        <v>19</v>
      </c>
      <c r="G4010" s="12">
        <v>92059.72</v>
      </c>
      <c r="H4010" s="12">
        <v>0</v>
      </c>
      <c r="I4010" s="12">
        <v>0</v>
      </c>
      <c r="J4010" s="12">
        <v>0</v>
      </c>
    </row>
    <row r="4011" spans="2:10" s="1" customFormat="1" ht="62.9" customHeight="1" x14ac:dyDescent="0.25">
      <c r="B4011" s="9" t="s">
        <v>28</v>
      </c>
      <c r="C4011" s="10" t="s">
        <v>16</v>
      </c>
      <c r="D4011" s="11">
        <v>46022</v>
      </c>
      <c r="E4011" s="11">
        <v>46036</v>
      </c>
      <c r="F4011" s="10" t="s">
        <v>17</v>
      </c>
      <c r="G4011" s="12">
        <v>28706.13</v>
      </c>
      <c r="H4011" s="12">
        <v>0</v>
      </c>
      <c r="I4011" s="12">
        <v>0</v>
      </c>
      <c r="J4011" s="12">
        <v>0</v>
      </c>
    </row>
    <row r="4012" spans="2:10" s="1" customFormat="1" ht="62.9" customHeight="1" x14ac:dyDescent="0.25">
      <c r="B4012" s="9" t="s">
        <v>28</v>
      </c>
      <c r="C4012" s="10" t="s">
        <v>16</v>
      </c>
      <c r="D4012" s="11">
        <v>46022</v>
      </c>
      <c r="E4012" s="11">
        <v>46037</v>
      </c>
      <c r="F4012" s="10" t="s">
        <v>17</v>
      </c>
      <c r="G4012" s="12">
        <v>2442804.36</v>
      </c>
      <c r="H4012" s="12">
        <v>0</v>
      </c>
      <c r="I4012" s="12">
        <v>0</v>
      </c>
      <c r="J4012" s="12">
        <v>0</v>
      </c>
    </row>
    <row r="4013" spans="2:10" s="1" customFormat="1" ht="62.9" customHeight="1" x14ac:dyDescent="0.25">
      <c r="B4013" s="9" t="s">
        <v>28</v>
      </c>
      <c r="C4013" s="10" t="s">
        <v>16</v>
      </c>
      <c r="D4013" s="11">
        <v>46022</v>
      </c>
      <c r="E4013" s="11">
        <v>46037</v>
      </c>
      <c r="F4013" s="10" t="s">
        <v>19</v>
      </c>
      <c r="G4013" s="12">
        <v>198263.2</v>
      </c>
      <c r="H4013" s="12">
        <v>0</v>
      </c>
      <c r="I4013" s="12">
        <v>0</v>
      </c>
      <c r="J4013" s="12">
        <v>0</v>
      </c>
    </row>
    <row r="4014" spans="2:10" s="1" customFormat="1" ht="62.9" customHeight="1" x14ac:dyDescent="0.25">
      <c r="B4014" s="9" t="s">
        <v>28</v>
      </c>
      <c r="C4014" s="10" t="s">
        <v>16</v>
      </c>
      <c r="D4014" s="11">
        <v>46022</v>
      </c>
      <c r="E4014" s="11">
        <v>46042</v>
      </c>
      <c r="F4014" s="10" t="s">
        <v>17</v>
      </c>
      <c r="G4014" s="12">
        <v>1509.37</v>
      </c>
      <c r="H4014" s="12">
        <v>0</v>
      </c>
      <c r="I4014" s="12">
        <v>0</v>
      </c>
      <c r="J4014" s="12">
        <v>0</v>
      </c>
    </row>
    <row r="4015" spans="2:10" s="1" customFormat="1" ht="62.9" customHeight="1" x14ac:dyDescent="0.25">
      <c r="B4015" s="9" t="s">
        <v>28</v>
      </c>
      <c r="C4015" s="10" t="s">
        <v>16</v>
      </c>
      <c r="D4015" s="11">
        <v>46022</v>
      </c>
      <c r="E4015" s="11">
        <v>46044</v>
      </c>
      <c r="F4015" s="10" t="s">
        <v>17</v>
      </c>
      <c r="G4015" s="12">
        <v>15558.12</v>
      </c>
      <c r="H4015" s="12">
        <v>0</v>
      </c>
      <c r="I4015" s="12">
        <v>0</v>
      </c>
      <c r="J4015" s="12">
        <v>0</v>
      </c>
    </row>
    <row r="4016" spans="2:10" s="1" customFormat="1" ht="62.9" customHeight="1" x14ac:dyDescent="0.25">
      <c r="B4016" s="9" t="s">
        <v>28</v>
      </c>
      <c r="C4016" s="10" t="s">
        <v>16</v>
      </c>
      <c r="D4016" s="11">
        <v>46022</v>
      </c>
      <c r="E4016" s="11">
        <v>46052</v>
      </c>
      <c r="F4016" s="10" t="s">
        <v>17</v>
      </c>
      <c r="G4016" s="12">
        <v>1485.74</v>
      </c>
      <c r="H4016" s="12">
        <v>0</v>
      </c>
      <c r="I4016" s="12">
        <v>0</v>
      </c>
      <c r="J4016" s="12">
        <v>0</v>
      </c>
    </row>
    <row r="4017" spans="2:10" s="1" customFormat="1" ht="62.9" customHeight="1" x14ac:dyDescent="0.25">
      <c r="B4017" s="9" t="s">
        <v>28</v>
      </c>
      <c r="C4017" s="10" t="s">
        <v>16</v>
      </c>
      <c r="D4017" s="11">
        <v>46022</v>
      </c>
      <c r="E4017" s="11">
        <v>46053</v>
      </c>
      <c r="F4017" s="10" t="s">
        <v>17</v>
      </c>
      <c r="G4017" s="12">
        <v>2408330.4</v>
      </c>
      <c r="H4017" s="12">
        <v>0</v>
      </c>
      <c r="I4017" s="12">
        <v>0</v>
      </c>
      <c r="J4017" s="12">
        <v>0</v>
      </c>
    </row>
    <row r="4018" spans="2:10" s="1" customFormat="1" ht="62.9" customHeight="1" x14ac:dyDescent="0.25">
      <c r="B4018" s="9" t="s">
        <v>28</v>
      </c>
      <c r="C4018" s="10" t="s">
        <v>16</v>
      </c>
      <c r="D4018" s="11">
        <v>46022</v>
      </c>
      <c r="E4018" s="11">
        <v>46053</v>
      </c>
      <c r="F4018" s="10" t="s">
        <v>19</v>
      </c>
      <c r="G4018" s="12">
        <v>399616.14</v>
      </c>
      <c r="H4018" s="12">
        <v>0</v>
      </c>
      <c r="I4018" s="12">
        <v>0</v>
      </c>
      <c r="J4018" s="12">
        <v>0</v>
      </c>
    </row>
    <row r="4019" spans="2:10" s="1" customFormat="1" ht="62.9" customHeight="1" x14ac:dyDescent="0.25">
      <c r="B4019" s="9" t="s">
        <v>28</v>
      </c>
      <c r="C4019" s="10" t="s">
        <v>16</v>
      </c>
      <c r="D4019" s="11">
        <v>46022</v>
      </c>
      <c r="E4019" s="11">
        <v>46111</v>
      </c>
      <c r="F4019" s="10" t="s">
        <v>17</v>
      </c>
      <c r="G4019" s="12">
        <v>687.17</v>
      </c>
      <c r="H4019" s="12">
        <v>0</v>
      </c>
      <c r="I4019" s="12">
        <v>0</v>
      </c>
      <c r="J4019" s="12">
        <v>0</v>
      </c>
    </row>
    <row r="4020" spans="2:10" s="1" customFormat="1" ht="62.9" customHeight="1" x14ac:dyDescent="0.25">
      <c r="B4020" s="9" t="s">
        <v>28</v>
      </c>
      <c r="C4020" s="10" t="s">
        <v>16</v>
      </c>
      <c r="D4020" s="11">
        <v>46022</v>
      </c>
      <c r="E4020" s="11">
        <v>46112</v>
      </c>
      <c r="F4020" s="10" t="s">
        <v>17</v>
      </c>
      <c r="G4020" s="12">
        <v>25740.52</v>
      </c>
      <c r="H4020" s="12">
        <v>0</v>
      </c>
      <c r="I4020" s="12">
        <v>0</v>
      </c>
      <c r="J4020" s="12">
        <v>0</v>
      </c>
    </row>
    <row r="4021" spans="2:10" s="1" customFormat="1" ht="62.9" customHeight="1" x14ac:dyDescent="0.25">
      <c r="B4021" s="9" t="s">
        <v>28</v>
      </c>
      <c r="C4021" s="10" t="s">
        <v>16</v>
      </c>
      <c r="D4021" s="11">
        <v>46022</v>
      </c>
      <c r="E4021" s="11">
        <v>46127</v>
      </c>
      <c r="F4021" s="10" t="s">
        <v>17</v>
      </c>
      <c r="G4021" s="12">
        <v>849.81</v>
      </c>
      <c r="H4021" s="12">
        <v>0</v>
      </c>
      <c r="I4021" s="12">
        <v>0</v>
      </c>
      <c r="J4021" s="12">
        <v>0</v>
      </c>
    </row>
    <row r="4022" spans="2:10" s="1" customFormat="1" ht="62.9" customHeight="1" x14ac:dyDescent="0.25">
      <c r="B4022" s="9" t="s">
        <v>28</v>
      </c>
      <c r="C4022" s="10" t="s">
        <v>16</v>
      </c>
      <c r="D4022" s="11">
        <v>46022</v>
      </c>
      <c r="E4022" s="11">
        <v>46310</v>
      </c>
      <c r="F4022" s="10" t="s">
        <v>17</v>
      </c>
      <c r="G4022" s="12">
        <v>187.49</v>
      </c>
      <c r="H4022" s="12">
        <v>0</v>
      </c>
      <c r="I4022" s="12">
        <v>0</v>
      </c>
      <c r="J4022" s="12">
        <v>0</v>
      </c>
    </row>
    <row r="4023" spans="2:10" s="1" customFormat="1" ht="62.9" customHeight="1" x14ac:dyDescent="0.25">
      <c r="B4023" s="9" t="s">
        <v>28</v>
      </c>
      <c r="C4023" s="10" t="s">
        <v>16</v>
      </c>
      <c r="D4023" s="11">
        <v>46022</v>
      </c>
      <c r="E4023" s="11">
        <v>46356</v>
      </c>
      <c r="F4023" s="10" t="s">
        <v>17</v>
      </c>
      <c r="G4023" s="12">
        <v>205990.22</v>
      </c>
      <c r="H4023" s="12">
        <v>0</v>
      </c>
      <c r="I4023" s="12">
        <v>0</v>
      </c>
      <c r="J4023" s="12">
        <v>0</v>
      </c>
    </row>
    <row r="4024" spans="2:10" s="1" customFormat="1" ht="62.9" customHeight="1" x14ac:dyDescent="0.25">
      <c r="B4024" s="9" t="s">
        <v>28</v>
      </c>
      <c r="C4024" s="10" t="s">
        <v>16</v>
      </c>
      <c r="D4024" s="11">
        <v>46022</v>
      </c>
      <c r="E4024" s="11">
        <v>46387</v>
      </c>
      <c r="F4024" s="10" t="s">
        <v>17</v>
      </c>
      <c r="G4024" s="12">
        <v>828155.98</v>
      </c>
      <c r="H4024" s="12">
        <v>0</v>
      </c>
      <c r="I4024" s="12">
        <v>0</v>
      </c>
      <c r="J4024" s="12">
        <v>0</v>
      </c>
    </row>
    <row r="4025" spans="2:10" s="1" customFormat="1" ht="62.9" customHeight="1" x14ac:dyDescent="0.25">
      <c r="B4025" s="9" t="s">
        <v>28</v>
      </c>
      <c r="C4025" s="10" t="s">
        <v>16</v>
      </c>
      <c r="D4025" s="11">
        <v>46022</v>
      </c>
      <c r="E4025" s="11">
        <v>46387</v>
      </c>
      <c r="F4025" s="10" t="s">
        <v>19</v>
      </c>
      <c r="G4025" s="12">
        <v>140155.12</v>
      </c>
      <c r="H4025" s="12">
        <v>0</v>
      </c>
      <c r="I4025" s="12">
        <v>0</v>
      </c>
      <c r="J4025" s="12">
        <v>0</v>
      </c>
    </row>
    <row r="4026" spans="2:10" s="1" customFormat="1" ht="62.9" customHeight="1" x14ac:dyDescent="0.25">
      <c r="B4026" s="9" t="s">
        <v>28</v>
      </c>
      <c r="C4026" s="10" t="s">
        <v>16</v>
      </c>
      <c r="D4026" s="11">
        <v>46022</v>
      </c>
      <c r="E4026" s="11"/>
      <c r="F4026" s="10" t="s">
        <v>17</v>
      </c>
      <c r="G4026" s="12">
        <v>216570.23999999999</v>
      </c>
      <c r="H4026" s="12">
        <v>0</v>
      </c>
      <c r="I4026" s="12">
        <v>0</v>
      </c>
      <c r="J4026" s="12">
        <v>0</v>
      </c>
    </row>
    <row r="4027" spans="2:10" s="1" customFormat="1" ht="62.9" customHeight="1" x14ac:dyDescent="0.25">
      <c r="B4027" s="9" t="s">
        <v>28</v>
      </c>
      <c r="C4027" s="10" t="s">
        <v>16</v>
      </c>
      <c r="D4027" s="11"/>
      <c r="E4027" s="11">
        <v>46023</v>
      </c>
      <c r="F4027" s="10" t="s">
        <v>17</v>
      </c>
      <c r="G4027" s="12">
        <v>12026.29</v>
      </c>
      <c r="H4027" s="12">
        <v>0</v>
      </c>
      <c r="I4027" s="12">
        <v>0</v>
      </c>
      <c r="J4027" s="12">
        <v>0</v>
      </c>
    </row>
    <row r="4028" spans="2:10" s="1" customFormat="1" ht="62.9" customHeight="1" x14ac:dyDescent="0.25">
      <c r="B4028" s="9" t="s">
        <v>28</v>
      </c>
      <c r="C4028" s="10" t="s">
        <v>16</v>
      </c>
      <c r="D4028" s="11"/>
      <c r="E4028" s="11">
        <v>46037</v>
      </c>
      <c r="F4028" s="10" t="s">
        <v>17</v>
      </c>
      <c r="G4028" s="12">
        <v>31337.25</v>
      </c>
      <c r="H4028" s="12">
        <v>0</v>
      </c>
      <c r="I4028" s="12">
        <v>0</v>
      </c>
      <c r="J4028" s="12">
        <v>0</v>
      </c>
    </row>
    <row r="4029" spans="2:10" s="1" customFormat="1" ht="62.9" customHeight="1" x14ac:dyDescent="0.25">
      <c r="B4029" s="9" t="s">
        <v>28</v>
      </c>
      <c r="C4029" s="10" t="s">
        <v>16</v>
      </c>
      <c r="D4029" s="11"/>
      <c r="E4029" s="11">
        <v>46053</v>
      </c>
      <c r="F4029" s="10" t="s">
        <v>17</v>
      </c>
      <c r="G4029" s="12">
        <v>45343.9</v>
      </c>
      <c r="H4029" s="12">
        <v>0</v>
      </c>
      <c r="I4029" s="12">
        <v>0</v>
      </c>
      <c r="J4029" s="12">
        <v>0</v>
      </c>
    </row>
    <row r="4030" spans="2:10" s="1" customFormat="1" ht="62.9" customHeight="1" x14ac:dyDescent="0.25">
      <c r="B4030" s="9" t="s">
        <v>28</v>
      </c>
      <c r="C4030" s="10" t="s">
        <v>16</v>
      </c>
      <c r="D4030" s="11"/>
      <c r="E4030" s="11">
        <v>46081</v>
      </c>
      <c r="F4030" s="10" t="s">
        <v>17</v>
      </c>
      <c r="G4030" s="12">
        <v>12502.49</v>
      </c>
      <c r="H4030" s="12">
        <v>0</v>
      </c>
      <c r="I4030" s="12">
        <v>0</v>
      </c>
      <c r="J4030" s="12">
        <v>0</v>
      </c>
    </row>
    <row r="4031" spans="2:10" s="1" customFormat="1" ht="62.9" customHeight="1" x14ac:dyDescent="0.25">
      <c r="B4031" s="9" t="s">
        <v>28</v>
      </c>
      <c r="C4031" s="10" t="s">
        <v>16</v>
      </c>
      <c r="D4031" s="11"/>
      <c r="E4031" s="11">
        <v>46112</v>
      </c>
      <c r="F4031" s="10" t="s">
        <v>17</v>
      </c>
      <c r="G4031" s="12">
        <v>12009.38</v>
      </c>
      <c r="H4031" s="12">
        <v>0</v>
      </c>
      <c r="I4031" s="12">
        <v>0</v>
      </c>
      <c r="J4031" s="12">
        <v>0</v>
      </c>
    </row>
    <row r="4032" spans="2:10" s="1" customFormat="1" ht="62.9" customHeight="1" x14ac:dyDescent="0.25">
      <c r="B4032" s="9" t="s">
        <v>28</v>
      </c>
      <c r="C4032" s="10" t="s">
        <v>16</v>
      </c>
      <c r="D4032" s="11"/>
      <c r="E4032" s="11">
        <v>46387</v>
      </c>
      <c r="F4032" s="10" t="s">
        <v>17</v>
      </c>
      <c r="G4032" s="12">
        <v>9920.41</v>
      </c>
      <c r="H4032" s="12">
        <v>0</v>
      </c>
      <c r="I4032" s="12">
        <v>0</v>
      </c>
      <c r="J4032" s="12">
        <v>0</v>
      </c>
    </row>
    <row r="4033" spans="2:10" s="1" customFormat="1" ht="62.9" customHeight="1" x14ac:dyDescent="0.25">
      <c r="B4033" s="9" t="s">
        <v>28</v>
      </c>
      <c r="C4033" s="10" t="s">
        <v>16</v>
      </c>
      <c r="D4033" s="11"/>
      <c r="E4033" s="11">
        <v>53326</v>
      </c>
      <c r="F4033" s="10" t="s">
        <v>17</v>
      </c>
      <c r="G4033" s="12">
        <v>40018.239999999998</v>
      </c>
      <c r="H4033" s="12">
        <v>0</v>
      </c>
      <c r="I4033" s="12">
        <v>0</v>
      </c>
      <c r="J4033" s="12">
        <v>0</v>
      </c>
    </row>
    <row r="4034" spans="2:10" s="1" customFormat="1" ht="62.9" customHeight="1" x14ac:dyDescent="0.25">
      <c r="B4034" s="9" t="s">
        <v>28</v>
      </c>
      <c r="C4034" s="10" t="s">
        <v>16</v>
      </c>
      <c r="D4034" s="11"/>
      <c r="E4034" s="11"/>
      <c r="F4034" s="10" t="s">
        <v>17</v>
      </c>
      <c r="G4034" s="12">
        <v>172209106.21000001</v>
      </c>
      <c r="H4034" s="12">
        <v>18708.330000000002</v>
      </c>
      <c r="I4034" s="12">
        <v>0</v>
      </c>
      <c r="J4034" s="12">
        <v>0</v>
      </c>
    </row>
    <row r="4035" spans="2:10" s="1" customFormat="1" ht="62.9" customHeight="1" x14ac:dyDescent="0.25">
      <c r="B4035" s="9" t="s">
        <v>28</v>
      </c>
      <c r="C4035" s="10" t="s">
        <v>16</v>
      </c>
      <c r="D4035" s="11"/>
      <c r="E4035" s="11"/>
      <c r="F4035" s="10" t="s">
        <v>19</v>
      </c>
      <c r="G4035" s="12">
        <v>6763508.4000000004</v>
      </c>
      <c r="H4035" s="12">
        <v>0</v>
      </c>
      <c r="I4035" s="12">
        <v>0</v>
      </c>
      <c r="J4035" s="12">
        <v>0</v>
      </c>
    </row>
    <row r="4036" spans="2:10" s="1" customFormat="1" ht="62.9" customHeight="1" x14ac:dyDescent="0.25">
      <c r="B4036" s="9" t="s">
        <v>28</v>
      </c>
      <c r="C4036" s="10" t="s">
        <v>22</v>
      </c>
      <c r="D4036" s="11"/>
      <c r="E4036" s="11"/>
      <c r="F4036" s="10" t="s">
        <v>17</v>
      </c>
      <c r="G4036" s="12">
        <v>0</v>
      </c>
      <c r="H4036" s="12">
        <v>0</v>
      </c>
      <c r="I4036" s="12">
        <v>0</v>
      </c>
      <c r="J4036" s="12">
        <v>0</v>
      </c>
    </row>
    <row r="4037" spans="2:10" s="1" customFormat="1" ht="73.5" customHeight="1" x14ac:dyDescent="0.25">
      <c r="B4037" s="9" t="s">
        <v>29</v>
      </c>
      <c r="C4037" s="10" t="s">
        <v>16</v>
      </c>
      <c r="D4037" s="11">
        <v>35065</v>
      </c>
      <c r="E4037" s="11">
        <v>46387</v>
      </c>
      <c r="F4037" s="10" t="s">
        <v>17</v>
      </c>
      <c r="G4037" s="12">
        <v>181845.11</v>
      </c>
      <c r="H4037" s="12">
        <v>0</v>
      </c>
      <c r="I4037" s="12">
        <v>708252.12</v>
      </c>
      <c r="J4037" s="12">
        <v>0</v>
      </c>
    </row>
    <row r="4038" spans="2:10" s="1" customFormat="1" ht="73.5" customHeight="1" x14ac:dyDescent="0.25">
      <c r="B4038" s="9" t="s">
        <v>29</v>
      </c>
      <c r="C4038" s="10" t="s">
        <v>16</v>
      </c>
      <c r="D4038" s="11">
        <v>39814</v>
      </c>
      <c r="E4038" s="11">
        <v>50890</v>
      </c>
      <c r="F4038" s="10" t="s">
        <v>17</v>
      </c>
      <c r="G4038" s="12">
        <v>88382.18</v>
      </c>
      <c r="H4038" s="12">
        <v>0</v>
      </c>
      <c r="I4038" s="12">
        <v>0</v>
      </c>
      <c r="J4038" s="12">
        <v>0</v>
      </c>
    </row>
    <row r="4039" spans="2:10" s="1" customFormat="1" ht="73.5" customHeight="1" x14ac:dyDescent="0.25">
      <c r="B4039" s="9" t="s">
        <v>29</v>
      </c>
      <c r="C4039" s="10" t="s">
        <v>16</v>
      </c>
      <c r="D4039" s="11">
        <v>40422</v>
      </c>
      <c r="E4039" s="11">
        <v>46387</v>
      </c>
      <c r="F4039" s="10" t="s">
        <v>17</v>
      </c>
      <c r="G4039" s="12">
        <v>22264</v>
      </c>
      <c r="H4039" s="12">
        <v>0</v>
      </c>
      <c r="I4039" s="12">
        <v>0</v>
      </c>
      <c r="J4039" s="12">
        <v>0</v>
      </c>
    </row>
    <row r="4040" spans="2:10" s="1" customFormat="1" ht="73.5" customHeight="1" x14ac:dyDescent="0.25">
      <c r="B4040" s="9" t="s">
        <v>29</v>
      </c>
      <c r="C4040" s="10" t="s">
        <v>16</v>
      </c>
      <c r="D4040" s="11">
        <v>40663</v>
      </c>
      <c r="E4040" s="11">
        <v>46023</v>
      </c>
      <c r="F4040" s="10" t="s">
        <v>17</v>
      </c>
      <c r="G4040" s="12">
        <v>10200</v>
      </c>
      <c r="H4040" s="12">
        <v>0</v>
      </c>
      <c r="I4040" s="12">
        <v>0</v>
      </c>
      <c r="J4040" s="12">
        <v>0</v>
      </c>
    </row>
    <row r="4041" spans="2:10" s="1" customFormat="1" ht="73.5" customHeight="1" x14ac:dyDescent="0.25">
      <c r="B4041" s="9" t="s">
        <v>29</v>
      </c>
      <c r="C4041" s="10" t="s">
        <v>16</v>
      </c>
      <c r="D4041" s="11">
        <v>41275</v>
      </c>
      <c r="E4041" s="11">
        <v>46387</v>
      </c>
      <c r="F4041" s="10" t="s">
        <v>19</v>
      </c>
      <c r="G4041" s="12">
        <v>3300</v>
      </c>
      <c r="H4041" s="12">
        <v>0</v>
      </c>
      <c r="I4041" s="12">
        <v>0</v>
      </c>
      <c r="J4041" s="12">
        <v>0</v>
      </c>
    </row>
    <row r="4042" spans="2:10" s="1" customFormat="1" ht="73.5" customHeight="1" x14ac:dyDescent="0.25">
      <c r="B4042" s="9" t="s">
        <v>29</v>
      </c>
      <c r="C4042" s="10" t="s">
        <v>16</v>
      </c>
      <c r="D4042" s="11">
        <v>42128</v>
      </c>
      <c r="E4042" s="11">
        <v>46752</v>
      </c>
      <c r="F4042" s="10" t="s">
        <v>17</v>
      </c>
      <c r="G4042" s="12">
        <v>10000</v>
      </c>
      <c r="H4042" s="12">
        <v>0</v>
      </c>
      <c r="I4042" s="12">
        <v>0</v>
      </c>
      <c r="J4042" s="12">
        <v>0</v>
      </c>
    </row>
    <row r="4043" spans="2:10" s="1" customFormat="1" ht="73.5" customHeight="1" x14ac:dyDescent="0.25">
      <c r="B4043" s="9" t="s">
        <v>29</v>
      </c>
      <c r="C4043" s="10" t="s">
        <v>16</v>
      </c>
      <c r="D4043" s="11">
        <v>42430</v>
      </c>
      <c r="E4043" s="11">
        <v>46387</v>
      </c>
      <c r="F4043" s="10" t="s">
        <v>17</v>
      </c>
      <c r="G4043" s="12">
        <v>0</v>
      </c>
      <c r="H4043" s="12">
        <v>0</v>
      </c>
      <c r="I4043" s="12">
        <v>0</v>
      </c>
      <c r="J4043" s="12">
        <v>0</v>
      </c>
    </row>
    <row r="4044" spans="2:10" s="1" customFormat="1" ht="73.5" customHeight="1" x14ac:dyDescent="0.25">
      <c r="B4044" s="9" t="s">
        <v>29</v>
      </c>
      <c r="C4044" s="10" t="s">
        <v>16</v>
      </c>
      <c r="D4044" s="11">
        <v>42430</v>
      </c>
      <c r="E4044" s="11">
        <v>46568</v>
      </c>
      <c r="F4044" s="10" t="s">
        <v>17</v>
      </c>
      <c r="G4044" s="12">
        <v>148500</v>
      </c>
      <c r="H4044" s="12">
        <v>0</v>
      </c>
      <c r="I4044" s="12">
        <v>0</v>
      </c>
      <c r="J4044" s="12">
        <v>0</v>
      </c>
    </row>
    <row r="4045" spans="2:10" s="1" customFormat="1" ht="73.5" customHeight="1" x14ac:dyDescent="0.25">
      <c r="B4045" s="9" t="s">
        <v>29</v>
      </c>
      <c r="C4045" s="10" t="s">
        <v>16</v>
      </c>
      <c r="D4045" s="11">
        <v>42490</v>
      </c>
      <c r="E4045" s="11">
        <v>46387</v>
      </c>
      <c r="F4045" s="10" t="s">
        <v>17</v>
      </c>
      <c r="G4045" s="12">
        <v>40000</v>
      </c>
      <c r="H4045" s="12">
        <v>0</v>
      </c>
      <c r="I4045" s="12">
        <v>0</v>
      </c>
      <c r="J4045" s="12">
        <v>0</v>
      </c>
    </row>
    <row r="4046" spans="2:10" s="1" customFormat="1" ht="73.5" customHeight="1" x14ac:dyDescent="0.25">
      <c r="B4046" s="9" t="s">
        <v>29</v>
      </c>
      <c r="C4046" s="10" t="s">
        <v>16</v>
      </c>
      <c r="D4046" s="11">
        <v>42723</v>
      </c>
      <c r="E4046" s="11">
        <v>46387</v>
      </c>
      <c r="F4046" s="10" t="s">
        <v>17</v>
      </c>
      <c r="G4046" s="12">
        <v>22970.3</v>
      </c>
      <c r="H4046" s="12">
        <v>0</v>
      </c>
      <c r="I4046" s="12">
        <v>0</v>
      </c>
      <c r="J4046" s="12">
        <v>0</v>
      </c>
    </row>
    <row r="4047" spans="2:10" s="1" customFormat="1" ht="73.5" customHeight="1" x14ac:dyDescent="0.25">
      <c r="B4047" s="9" t="s">
        <v>29</v>
      </c>
      <c r="C4047" s="10" t="s">
        <v>16</v>
      </c>
      <c r="D4047" s="11">
        <v>42736</v>
      </c>
      <c r="E4047" s="11">
        <v>46183</v>
      </c>
      <c r="F4047" s="10" t="s">
        <v>17</v>
      </c>
      <c r="G4047" s="12">
        <v>2797.46</v>
      </c>
      <c r="H4047" s="12">
        <v>0</v>
      </c>
      <c r="I4047" s="12">
        <v>0</v>
      </c>
      <c r="J4047" s="12">
        <v>0</v>
      </c>
    </row>
    <row r="4048" spans="2:10" s="1" customFormat="1" ht="73.5" customHeight="1" x14ac:dyDescent="0.25">
      <c r="B4048" s="9" t="s">
        <v>29</v>
      </c>
      <c r="C4048" s="10" t="s">
        <v>16</v>
      </c>
      <c r="D4048" s="11">
        <v>42880</v>
      </c>
      <c r="E4048" s="11">
        <v>48298</v>
      </c>
      <c r="F4048" s="10" t="s">
        <v>17</v>
      </c>
      <c r="G4048" s="12">
        <v>97980.07</v>
      </c>
      <c r="H4048" s="12">
        <v>0</v>
      </c>
      <c r="I4048" s="12">
        <v>0</v>
      </c>
      <c r="J4048" s="12">
        <v>0</v>
      </c>
    </row>
    <row r="4049" spans="2:10" s="1" customFormat="1" ht="73.5" customHeight="1" x14ac:dyDescent="0.25">
      <c r="B4049" s="9" t="s">
        <v>29</v>
      </c>
      <c r="C4049" s="10" t="s">
        <v>16</v>
      </c>
      <c r="D4049" s="11">
        <v>42906</v>
      </c>
      <c r="E4049" s="11">
        <v>46558</v>
      </c>
      <c r="F4049" s="10" t="s">
        <v>17</v>
      </c>
      <c r="G4049" s="12">
        <v>12000</v>
      </c>
      <c r="H4049" s="12">
        <v>0</v>
      </c>
      <c r="I4049" s="12">
        <v>0</v>
      </c>
      <c r="J4049" s="12">
        <v>0</v>
      </c>
    </row>
    <row r="4050" spans="2:10" s="1" customFormat="1" ht="73.5" customHeight="1" x14ac:dyDescent="0.25">
      <c r="B4050" s="9" t="s">
        <v>29</v>
      </c>
      <c r="C4050" s="10" t="s">
        <v>16</v>
      </c>
      <c r="D4050" s="11">
        <v>42910</v>
      </c>
      <c r="E4050" s="11">
        <v>47081</v>
      </c>
      <c r="F4050" s="10" t="s">
        <v>17</v>
      </c>
      <c r="G4050" s="12">
        <v>20328</v>
      </c>
      <c r="H4050" s="12">
        <v>0</v>
      </c>
      <c r="I4050" s="12">
        <v>0</v>
      </c>
      <c r="J4050" s="12">
        <v>0</v>
      </c>
    </row>
    <row r="4051" spans="2:10" s="1" customFormat="1" ht="73.5" customHeight="1" x14ac:dyDescent="0.25">
      <c r="B4051" s="9" t="s">
        <v>29</v>
      </c>
      <c r="C4051" s="10" t="s">
        <v>16</v>
      </c>
      <c r="D4051" s="11">
        <v>42941</v>
      </c>
      <c r="E4051" s="11">
        <v>46057</v>
      </c>
      <c r="F4051" s="10" t="s">
        <v>17</v>
      </c>
      <c r="G4051" s="12">
        <v>762000</v>
      </c>
      <c r="H4051" s="12">
        <v>0</v>
      </c>
      <c r="I4051" s="12">
        <v>0</v>
      </c>
      <c r="J4051" s="12">
        <v>0</v>
      </c>
    </row>
    <row r="4052" spans="2:10" s="1" customFormat="1" ht="73.5" customHeight="1" x14ac:dyDescent="0.25">
      <c r="B4052" s="9" t="s">
        <v>29</v>
      </c>
      <c r="C4052" s="10" t="s">
        <v>16</v>
      </c>
      <c r="D4052" s="11">
        <v>43240</v>
      </c>
      <c r="E4052" s="11">
        <v>48719</v>
      </c>
      <c r="F4052" s="10" t="s">
        <v>17</v>
      </c>
      <c r="G4052" s="12">
        <v>4341.3</v>
      </c>
      <c r="H4052" s="12">
        <v>0</v>
      </c>
      <c r="I4052" s="12">
        <v>0</v>
      </c>
      <c r="J4052" s="12">
        <v>0</v>
      </c>
    </row>
    <row r="4053" spans="2:10" s="1" customFormat="1" ht="73.5" customHeight="1" x14ac:dyDescent="0.25">
      <c r="B4053" s="9" t="s">
        <v>29</v>
      </c>
      <c r="C4053" s="10" t="s">
        <v>16</v>
      </c>
      <c r="D4053" s="11">
        <v>43565</v>
      </c>
      <c r="E4053" s="11">
        <v>46387</v>
      </c>
      <c r="F4053" s="10" t="s">
        <v>17</v>
      </c>
      <c r="G4053" s="12">
        <v>62500</v>
      </c>
      <c r="H4053" s="12">
        <v>0</v>
      </c>
      <c r="I4053" s="12">
        <v>0</v>
      </c>
      <c r="J4053" s="12">
        <v>0</v>
      </c>
    </row>
    <row r="4054" spans="2:10" s="1" customFormat="1" ht="73.5" customHeight="1" x14ac:dyDescent="0.25">
      <c r="B4054" s="9" t="s">
        <v>29</v>
      </c>
      <c r="C4054" s="10" t="s">
        <v>16</v>
      </c>
      <c r="D4054" s="11">
        <v>43830</v>
      </c>
      <c r="E4054" s="11">
        <v>46387</v>
      </c>
      <c r="F4054" s="10" t="s">
        <v>17</v>
      </c>
      <c r="G4054" s="12">
        <v>6000</v>
      </c>
      <c r="H4054" s="12">
        <v>0</v>
      </c>
      <c r="I4054" s="12">
        <v>0</v>
      </c>
      <c r="J4054" s="12">
        <v>0</v>
      </c>
    </row>
    <row r="4055" spans="2:10" s="1" customFormat="1" ht="73.5" customHeight="1" x14ac:dyDescent="0.25">
      <c r="B4055" s="9" t="s">
        <v>29</v>
      </c>
      <c r="C4055" s="10" t="s">
        <v>16</v>
      </c>
      <c r="D4055" s="11">
        <v>43860</v>
      </c>
      <c r="E4055" s="11">
        <v>46752</v>
      </c>
      <c r="F4055" s="10" t="s">
        <v>17</v>
      </c>
      <c r="G4055" s="12">
        <v>5873.28</v>
      </c>
      <c r="H4055" s="12">
        <v>0</v>
      </c>
      <c r="I4055" s="12">
        <v>0</v>
      </c>
      <c r="J4055" s="12">
        <v>0</v>
      </c>
    </row>
    <row r="4056" spans="2:10" s="1" customFormat="1" ht="73.5" customHeight="1" x14ac:dyDescent="0.25">
      <c r="B4056" s="9" t="s">
        <v>29</v>
      </c>
      <c r="C4056" s="10" t="s">
        <v>16</v>
      </c>
      <c r="D4056" s="11">
        <v>44012</v>
      </c>
      <c r="E4056" s="11">
        <v>46387</v>
      </c>
      <c r="F4056" s="10" t="s">
        <v>19</v>
      </c>
      <c r="G4056" s="12">
        <v>0</v>
      </c>
      <c r="H4056" s="12">
        <v>0</v>
      </c>
      <c r="I4056" s="12">
        <v>0</v>
      </c>
      <c r="J4056" s="12">
        <v>0</v>
      </c>
    </row>
    <row r="4057" spans="2:10" s="1" customFormat="1" ht="73.5" customHeight="1" x14ac:dyDescent="0.25">
      <c r="B4057" s="9" t="s">
        <v>29</v>
      </c>
      <c r="C4057" s="10" t="s">
        <v>16</v>
      </c>
      <c r="D4057" s="11">
        <v>44099</v>
      </c>
      <c r="E4057" s="11">
        <v>47720</v>
      </c>
      <c r="F4057" s="10" t="s">
        <v>17</v>
      </c>
      <c r="G4057" s="12">
        <v>62616.41</v>
      </c>
      <c r="H4057" s="12">
        <v>0</v>
      </c>
      <c r="I4057" s="12">
        <v>0</v>
      </c>
      <c r="J4057" s="12">
        <v>0</v>
      </c>
    </row>
    <row r="4058" spans="2:10" s="1" customFormat="1" ht="73.5" customHeight="1" x14ac:dyDescent="0.25">
      <c r="B4058" s="9" t="s">
        <v>29</v>
      </c>
      <c r="C4058" s="10" t="s">
        <v>16</v>
      </c>
      <c r="D4058" s="11">
        <v>44181</v>
      </c>
      <c r="E4058" s="11">
        <v>46387</v>
      </c>
      <c r="F4058" s="10" t="s">
        <v>17</v>
      </c>
      <c r="G4058" s="12">
        <v>3984.9</v>
      </c>
      <c r="H4058" s="12">
        <v>0</v>
      </c>
      <c r="I4058" s="12">
        <v>0</v>
      </c>
      <c r="J4058" s="12">
        <v>0</v>
      </c>
    </row>
    <row r="4059" spans="2:10" s="1" customFormat="1" ht="73.5" customHeight="1" x14ac:dyDescent="0.25">
      <c r="B4059" s="9" t="s">
        <v>29</v>
      </c>
      <c r="C4059" s="10" t="s">
        <v>16</v>
      </c>
      <c r="D4059" s="11">
        <v>44289</v>
      </c>
      <c r="E4059" s="11">
        <v>46387</v>
      </c>
      <c r="F4059" s="10" t="s">
        <v>17</v>
      </c>
      <c r="G4059" s="12">
        <v>5000</v>
      </c>
      <c r="H4059" s="12">
        <v>0</v>
      </c>
      <c r="I4059" s="12">
        <v>0</v>
      </c>
      <c r="J4059" s="12">
        <v>0</v>
      </c>
    </row>
    <row r="4060" spans="2:10" s="1" customFormat="1" ht="73.5" customHeight="1" x14ac:dyDescent="0.25">
      <c r="B4060" s="9" t="s">
        <v>29</v>
      </c>
      <c r="C4060" s="10" t="s">
        <v>16</v>
      </c>
      <c r="D4060" s="11">
        <v>44392</v>
      </c>
      <c r="E4060" s="11">
        <v>46356</v>
      </c>
      <c r="F4060" s="10" t="s">
        <v>17</v>
      </c>
      <c r="G4060" s="12">
        <v>2472</v>
      </c>
      <c r="H4060" s="12">
        <v>0</v>
      </c>
      <c r="I4060" s="12">
        <v>0</v>
      </c>
      <c r="J4060" s="12">
        <v>0</v>
      </c>
    </row>
    <row r="4061" spans="2:10" s="1" customFormat="1" ht="73.5" customHeight="1" x14ac:dyDescent="0.25">
      <c r="B4061" s="9" t="s">
        <v>29</v>
      </c>
      <c r="C4061" s="10" t="s">
        <v>16</v>
      </c>
      <c r="D4061" s="11">
        <v>44525</v>
      </c>
      <c r="E4061" s="11">
        <v>48177</v>
      </c>
      <c r="F4061" s="10" t="s">
        <v>17</v>
      </c>
      <c r="G4061" s="12">
        <v>88750</v>
      </c>
      <c r="H4061" s="12">
        <v>0</v>
      </c>
      <c r="I4061" s="12">
        <v>0</v>
      </c>
      <c r="J4061" s="12">
        <v>0</v>
      </c>
    </row>
    <row r="4062" spans="2:10" s="1" customFormat="1" ht="73.5" customHeight="1" x14ac:dyDescent="0.25">
      <c r="B4062" s="9" t="s">
        <v>29</v>
      </c>
      <c r="C4062" s="10" t="s">
        <v>16</v>
      </c>
      <c r="D4062" s="11">
        <v>44692</v>
      </c>
      <c r="E4062" s="11">
        <v>46387</v>
      </c>
      <c r="F4062" s="10" t="s">
        <v>17</v>
      </c>
      <c r="G4062" s="12">
        <v>0</v>
      </c>
      <c r="H4062" s="12">
        <v>0</v>
      </c>
      <c r="I4062" s="12">
        <v>0</v>
      </c>
      <c r="J4062" s="12">
        <v>0</v>
      </c>
    </row>
    <row r="4063" spans="2:10" s="1" customFormat="1" ht="73.5" customHeight="1" x14ac:dyDescent="0.25">
      <c r="B4063" s="9" t="s">
        <v>29</v>
      </c>
      <c r="C4063" s="10" t="s">
        <v>16</v>
      </c>
      <c r="D4063" s="11">
        <v>44816</v>
      </c>
      <c r="E4063" s="11">
        <v>46276</v>
      </c>
      <c r="F4063" s="10" t="s">
        <v>17</v>
      </c>
      <c r="G4063" s="12">
        <v>5105.76</v>
      </c>
      <c r="H4063" s="12">
        <v>0</v>
      </c>
      <c r="I4063" s="12">
        <v>0</v>
      </c>
      <c r="J4063" s="12">
        <v>0</v>
      </c>
    </row>
    <row r="4064" spans="2:10" s="1" customFormat="1" ht="73.5" customHeight="1" x14ac:dyDescent="0.25">
      <c r="B4064" s="9" t="s">
        <v>29</v>
      </c>
      <c r="C4064" s="10" t="s">
        <v>16</v>
      </c>
      <c r="D4064" s="11">
        <v>44865</v>
      </c>
      <c r="E4064" s="11">
        <v>46691</v>
      </c>
      <c r="F4064" s="10" t="s">
        <v>17</v>
      </c>
      <c r="G4064" s="12">
        <v>184253.55</v>
      </c>
      <c r="H4064" s="12">
        <v>0</v>
      </c>
      <c r="I4064" s="12">
        <v>0</v>
      </c>
      <c r="J4064" s="12">
        <v>0</v>
      </c>
    </row>
    <row r="4065" spans="2:10" s="1" customFormat="1" ht="73.5" customHeight="1" x14ac:dyDescent="0.25">
      <c r="B4065" s="9" t="s">
        <v>29</v>
      </c>
      <c r="C4065" s="10" t="s">
        <v>16</v>
      </c>
      <c r="D4065" s="11">
        <v>44915</v>
      </c>
      <c r="E4065" s="11">
        <v>48568</v>
      </c>
      <c r="F4065" s="10" t="s">
        <v>17</v>
      </c>
      <c r="G4065" s="12">
        <v>47640</v>
      </c>
      <c r="H4065" s="12">
        <v>0</v>
      </c>
      <c r="I4065" s="12">
        <v>0</v>
      </c>
      <c r="J4065" s="12">
        <v>0</v>
      </c>
    </row>
    <row r="4066" spans="2:10" s="1" customFormat="1" ht="73.5" customHeight="1" x14ac:dyDescent="0.25">
      <c r="B4066" s="9" t="s">
        <v>29</v>
      </c>
      <c r="C4066" s="10" t="s">
        <v>16</v>
      </c>
      <c r="D4066" s="11">
        <v>44927</v>
      </c>
      <c r="E4066" s="11">
        <v>46387</v>
      </c>
      <c r="F4066" s="10" t="s">
        <v>17</v>
      </c>
      <c r="G4066" s="12">
        <v>3240</v>
      </c>
      <c r="H4066" s="12">
        <v>0</v>
      </c>
      <c r="I4066" s="12">
        <v>0</v>
      </c>
      <c r="J4066" s="12">
        <v>0</v>
      </c>
    </row>
    <row r="4067" spans="2:10" s="1" customFormat="1" ht="73.5" customHeight="1" x14ac:dyDescent="0.25">
      <c r="B4067" s="9" t="s">
        <v>29</v>
      </c>
      <c r="C4067" s="10" t="s">
        <v>16</v>
      </c>
      <c r="D4067" s="11">
        <v>45034</v>
      </c>
      <c r="E4067" s="11">
        <v>46387</v>
      </c>
      <c r="F4067" s="10" t="s">
        <v>17</v>
      </c>
      <c r="G4067" s="12">
        <v>16110.4</v>
      </c>
      <c r="H4067" s="12">
        <v>0</v>
      </c>
      <c r="I4067" s="12">
        <v>0</v>
      </c>
      <c r="J4067" s="12">
        <v>0</v>
      </c>
    </row>
    <row r="4068" spans="2:10" s="1" customFormat="1" ht="73.5" customHeight="1" x14ac:dyDescent="0.25">
      <c r="B4068" s="9" t="s">
        <v>29</v>
      </c>
      <c r="C4068" s="10" t="s">
        <v>16</v>
      </c>
      <c r="D4068" s="11">
        <v>45069</v>
      </c>
      <c r="E4068" s="11">
        <v>46058</v>
      </c>
      <c r="F4068" s="10" t="s">
        <v>17</v>
      </c>
      <c r="G4068" s="12">
        <v>0</v>
      </c>
      <c r="H4068" s="12">
        <v>0</v>
      </c>
      <c r="I4068" s="12">
        <v>0</v>
      </c>
      <c r="J4068" s="12">
        <v>0</v>
      </c>
    </row>
    <row r="4069" spans="2:10" s="1" customFormat="1" ht="73.5" customHeight="1" x14ac:dyDescent="0.25">
      <c r="B4069" s="9" t="s">
        <v>29</v>
      </c>
      <c r="C4069" s="10" t="s">
        <v>16</v>
      </c>
      <c r="D4069" s="11">
        <v>45194</v>
      </c>
      <c r="E4069" s="11">
        <v>46053</v>
      </c>
      <c r="F4069" s="10" t="s">
        <v>17</v>
      </c>
      <c r="G4069" s="12">
        <v>16183</v>
      </c>
      <c r="H4069" s="12">
        <v>0</v>
      </c>
      <c r="I4069" s="12">
        <v>0</v>
      </c>
      <c r="J4069" s="12">
        <v>0</v>
      </c>
    </row>
    <row r="4070" spans="2:10" s="1" customFormat="1" ht="73.5" customHeight="1" x14ac:dyDescent="0.25">
      <c r="B4070" s="9" t="s">
        <v>29</v>
      </c>
      <c r="C4070" s="10" t="s">
        <v>16</v>
      </c>
      <c r="D4070" s="11">
        <v>45198</v>
      </c>
      <c r="E4070" s="11">
        <v>46387</v>
      </c>
      <c r="F4070" s="10" t="s">
        <v>17</v>
      </c>
      <c r="G4070" s="12">
        <v>30000</v>
      </c>
      <c r="H4070" s="12">
        <v>0</v>
      </c>
      <c r="I4070" s="12">
        <v>0</v>
      </c>
      <c r="J4070" s="12">
        <v>0</v>
      </c>
    </row>
    <row r="4071" spans="2:10" s="1" customFormat="1" ht="73.5" customHeight="1" x14ac:dyDescent="0.25">
      <c r="B4071" s="9" t="s">
        <v>29</v>
      </c>
      <c r="C4071" s="10" t="s">
        <v>16</v>
      </c>
      <c r="D4071" s="11">
        <v>45200</v>
      </c>
      <c r="E4071" s="11">
        <v>46203</v>
      </c>
      <c r="F4071" s="10" t="s">
        <v>17</v>
      </c>
      <c r="G4071" s="12">
        <v>9700</v>
      </c>
      <c r="H4071" s="12">
        <v>0</v>
      </c>
      <c r="I4071" s="12">
        <v>0</v>
      </c>
      <c r="J4071" s="12">
        <v>0</v>
      </c>
    </row>
    <row r="4072" spans="2:10" s="1" customFormat="1" ht="73.5" customHeight="1" x14ac:dyDescent="0.25">
      <c r="B4072" s="9" t="s">
        <v>29</v>
      </c>
      <c r="C4072" s="10" t="s">
        <v>16</v>
      </c>
      <c r="D4072" s="11">
        <v>45267</v>
      </c>
      <c r="E4072" s="11">
        <v>46362</v>
      </c>
      <c r="F4072" s="10" t="s">
        <v>17</v>
      </c>
      <c r="G4072" s="12">
        <v>65000</v>
      </c>
      <c r="H4072" s="12">
        <v>0</v>
      </c>
      <c r="I4072" s="12">
        <v>0</v>
      </c>
      <c r="J4072" s="12">
        <v>0</v>
      </c>
    </row>
    <row r="4073" spans="2:10" s="1" customFormat="1" ht="73.5" customHeight="1" x14ac:dyDescent="0.25">
      <c r="B4073" s="9" t="s">
        <v>29</v>
      </c>
      <c r="C4073" s="10" t="s">
        <v>16</v>
      </c>
      <c r="D4073" s="11">
        <v>45287</v>
      </c>
      <c r="E4073" s="11">
        <v>46387</v>
      </c>
      <c r="F4073" s="10" t="s">
        <v>19</v>
      </c>
      <c r="G4073" s="12">
        <v>55000</v>
      </c>
      <c r="H4073" s="12">
        <v>0</v>
      </c>
      <c r="I4073" s="12">
        <v>0</v>
      </c>
      <c r="J4073" s="12">
        <v>0</v>
      </c>
    </row>
    <row r="4074" spans="2:10" s="1" customFormat="1" ht="73.5" customHeight="1" x14ac:dyDescent="0.25">
      <c r="B4074" s="9" t="s">
        <v>29</v>
      </c>
      <c r="C4074" s="10" t="s">
        <v>16</v>
      </c>
      <c r="D4074" s="11">
        <v>45291</v>
      </c>
      <c r="E4074" s="11">
        <v>46965</v>
      </c>
      <c r="F4074" s="10" t="s">
        <v>17</v>
      </c>
      <c r="G4074" s="12">
        <v>127950.77</v>
      </c>
      <c r="H4074" s="12">
        <v>0</v>
      </c>
      <c r="I4074" s="12">
        <v>0</v>
      </c>
      <c r="J4074" s="12">
        <v>0</v>
      </c>
    </row>
    <row r="4075" spans="2:10" s="1" customFormat="1" ht="73.5" customHeight="1" x14ac:dyDescent="0.25">
      <c r="B4075" s="9" t="s">
        <v>29</v>
      </c>
      <c r="C4075" s="10" t="s">
        <v>16</v>
      </c>
      <c r="D4075" s="11">
        <v>45292</v>
      </c>
      <c r="E4075" s="11">
        <v>46387</v>
      </c>
      <c r="F4075" s="10" t="s">
        <v>17</v>
      </c>
      <c r="G4075" s="12">
        <v>4440</v>
      </c>
      <c r="H4075" s="12">
        <v>0</v>
      </c>
      <c r="I4075" s="12">
        <v>0</v>
      </c>
      <c r="J4075" s="12">
        <v>0</v>
      </c>
    </row>
    <row r="4076" spans="2:10" s="1" customFormat="1" ht="73.5" customHeight="1" x14ac:dyDescent="0.25">
      <c r="B4076" s="9" t="s">
        <v>29</v>
      </c>
      <c r="C4076" s="10" t="s">
        <v>16</v>
      </c>
      <c r="D4076" s="11">
        <v>45334</v>
      </c>
      <c r="E4076" s="11">
        <v>46065</v>
      </c>
      <c r="F4076" s="10" t="s">
        <v>17</v>
      </c>
      <c r="G4076" s="12">
        <v>1586.84</v>
      </c>
      <c r="H4076" s="12">
        <v>0</v>
      </c>
      <c r="I4076" s="12">
        <v>0</v>
      </c>
      <c r="J4076" s="12">
        <v>0</v>
      </c>
    </row>
    <row r="4077" spans="2:10" s="1" customFormat="1" ht="73.5" customHeight="1" x14ac:dyDescent="0.25">
      <c r="B4077" s="9" t="s">
        <v>29</v>
      </c>
      <c r="C4077" s="10" t="s">
        <v>16</v>
      </c>
      <c r="D4077" s="11">
        <v>45474</v>
      </c>
      <c r="E4077" s="11">
        <v>46387</v>
      </c>
      <c r="F4077" s="10" t="s">
        <v>17</v>
      </c>
      <c r="G4077" s="12">
        <v>66000</v>
      </c>
      <c r="H4077" s="12">
        <v>0</v>
      </c>
      <c r="I4077" s="12">
        <v>0</v>
      </c>
      <c r="J4077" s="12">
        <v>0</v>
      </c>
    </row>
    <row r="4078" spans="2:10" s="1" customFormat="1" ht="73.5" customHeight="1" x14ac:dyDescent="0.25">
      <c r="B4078" s="9" t="s">
        <v>29</v>
      </c>
      <c r="C4078" s="10" t="s">
        <v>16</v>
      </c>
      <c r="D4078" s="11">
        <v>45647</v>
      </c>
      <c r="E4078" s="11">
        <v>46377</v>
      </c>
      <c r="F4078" s="10" t="s">
        <v>17</v>
      </c>
      <c r="G4078" s="12">
        <v>206.5</v>
      </c>
      <c r="H4078" s="12">
        <v>0</v>
      </c>
      <c r="I4078" s="12">
        <v>0</v>
      </c>
      <c r="J4078" s="12">
        <v>0</v>
      </c>
    </row>
    <row r="4079" spans="2:10" s="1" customFormat="1" ht="73.5" customHeight="1" x14ac:dyDescent="0.25">
      <c r="B4079" s="9" t="s">
        <v>29</v>
      </c>
      <c r="C4079" s="10" t="s">
        <v>16</v>
      </c>
      <c r="D4079" s="11">
        <v>45658</v>
      </c>
      <c r="E4079" s="11">
        <v>46058</v>
      </c>
      <c r="F4079" s="10" t="s">
        <v>17</v>
      </c>
      <c r="G4079" s="12">
        <v>0</v>
      </c>
      <c r="H4079" s="12">
        <v>0</v>
      </c>
      <c r="I4079" s="12">
        <v>0</v>
      </c>
      <c r="J4079" s="12">
        <v>0</v>
      </c>
    </row>
    <row r="4080" spans="2:10" s="1" customFormat="1" ht="73.5" customHeight="1" x14ac:dyDescent="0.25">
      <c r="B4080" s="9" t="s">
        <v>29</v>
      </c>
      <c r="C4080" s="10" t="s">
        <v>16</v>
      </c>
      <c r="D4080" s="11">
        <v>45658</v>
      </c>
      <c r="E4080" s="11">
        <v>46387</v>
      </c>
      <c r="F4080" s="10" t="s">
        <v>17</v>
      </c>
      <c r="G4080" s="12">
        <v>24000</v>
      </c>
      <c r="H4080" s="12">
        <v>0</v>
      </c>
      <c r="I4080" s="12">
        <v>0</v>
      </c>
      <c r="J4080" s="12">
        <v>0</v>
      </c>
    </row>
    <row r="4081" spans="2:10" s="1" customFormat="1" ht="73.5" customHeight="1" x14ac:dyDescent="0.25">
      <c r="B4081" s="9" t="s">
        <v>29</v>
      </c>
      <c r="C4081" s="10" t="s">
        <v>16</v>
      </c>
      <c r="D4081" s="11">
        <v>45658</v>
      </c>
      <c r="E4081" s="11">
        <v>49674</v>
      </c>
      <c r="F4081" s="10" t="s">
        <v>17</v>
      </c>
      <c r="G4081" s="12">
        <v>190281</v>
      </c>
      <c r="H4081" s="12">
        <v>0</v>
      </c>
      <c r="I4081" s="12">
        <v>0</v>
      </c>
      <c r="J4081" s="12">
        <v>0</v>
      </c>
    </row>
    <row r="4082" spans="2:10" s="1" customFormat="1" ht="73.5" customHeight="1" x14ac:dyDescent="0.25">
      <c r="B4082" s="9" t="s">
        <v>29</v>
      </c>
      <c r="C4082" s="10" t="s">
        <v>16</v>
      </c>
      <c r="D4082" s="11">
        <v>45680</v>
      </c>
      <c r="E4082" s="11">
        <v>46387</v>
      </c>
      <c r="F4082" s="10" t="s">
        <v>17</v>
      </c>
      <c r="G4082" s="12">
        <v>17755.43</v>
      </c>
      <c r="H4082" s="12">
        <v>0</v>
      </c>
      <c r="I4082" s="12">
        <v>0</v>
      </c>
      <c r="J4082" s="12">
        <v>0</v>
      </c>
    </row>
    <row r="4083" spans="2:10" s="1" customFormat="1" ht="73.5" customHeight="1" x14ac:dyDescent="0.25">
      <c r="B4083" s="9" t="s">
        <v>29</v>
      </c>
      <c r="C4083" s="10" t="s">
        <v>16</v>
      </c>
      <c r="D4083" s="11">
        <v>45695</v>
      </c>
      <c r="E4083" s="11">
        <v>46059</v>
      </c>
      <c r="F4083" s="10" t="s">
        <v>17</v>
      </c>
      <c r="G4083" s="12">
        <v>0</v>
      </c>
      <c r="H4083" s="12">
        <v>0</v>
      </c>
      <c r="I4083" s="12">
        <v>0</v>
      </c>
      <c r="J4083" s="12">
        <v>0</v>
      </c>
    </row>
    <row r="4084" spans="2:10" s="1" customFormat="1" ht="73.5" customHeight="1" x14ac:dyDescent="0.25">
      <c r="B4084" s="9" t="s">
        <v>29</v>
      </c>
      <c r="C4084" s="10" t="s">
        <v>16</v>
      </c>
      <c r="D4084" s="11">
        <v>45744</v>
      </c>
      <c r="E4084" s="11">
        <v>46108</v>
      </c>
      <c r="F4084" s="10" t="s">
        <v>17</v>
      </c>
      <c r="G4084" s="12">
        <v>12000</v>
      </c>
      <c r="H4084" s="12">
        <v>0</v>
      </c>
      <c r="I4084" s="12">
        <v>0</v>
      </c>
      <c r="J4084" s="12">
        <v>0</v>
      </c>
    </row>
    <row r="4085" spans="2:10" s="1" customFormat="1" ht="73.5" customHeight="1" x14ac:dyDescent="0.25">
      <c r="B4085" s="9" t="s">
        <v>29</v>
      </c>
      <c r="C4085" s="10" t="s">
        <v>16</v>
      </c>
      <c r="D4085" s="11">
        <v>45769</v>
      </c>
      <c r="E4085" s="11">
        <v>46387</v>
      </c>
      <c r="F4085" s="10" t="s">
        <v>17</v>
      </c>
      <c r="G4085" s="12">
        <v>7935.86</v>
      </c>
      <c r="H4085" s="12">
        <v>0</v>
      </c>
      <c r="I4085" s="12">
        <v>0</v>
      </c>
      <c r="J4085" s="12">
        <v>0</v>
      </c>
    </row>
    <row r="4086" spans="2:10" s="1" customFormat="1" ht="73.5" customHeight="1" x14ac:dyDescent="0.25">
      <c r="B4086" s="9" t="s">
        <v>29</v>
      </c>
      <c r="C4086" s="10" t="s">
        <v>16</v>
      </c>
      <c r="D4086" s="11">
        <v>45779</v>
      </c>
      <c r="E4086" s="11">
        <v>46387</v>
      </c>
      <c r="F4086" s="10" t="s">
        <v>17</v>
      </c>
      <c r="G4086" s="12">
        <v>2000</v>
      </c>
      <c r="H4086" s="12">
        <v>0</v>
      </c>
      <c r="I4086" s="12">
        <v>0</v>
      </c>
      <c r="J4086" s="12">
        <v>0</v>
      </c>
    </row>
    <row r="4087" spans="2:10" s="1" customFormat="1" ht="73.5" customHeight="1" x14ac:dyDescent="0.25">
      <c r="B4087" s="9" t="s">
        <v>29</v>
      </c>
      <c r="C4087" s="10" t="s">
        <v>16</v>
      </c>
      <c r="D4087" s="11">
        <v>45805</v>
      </c>
      <c r="E4087" s="11">
        <v>46878</v>
      </c>
      <c r="F4087" s="10" t="s">
        <v>17</v>
      </c>
      <c r="G4087" s="12">
        <v>13995</v>
      </c>
      <c r="H4087" s="12">
        <v>0</v>
      </c>
      <c r="I4087" s="12">
        <v>0</v>
      </c>
      <c r="J4087" s="12">
        <v>0</v>
      </c>
    </row>
    <row r="4088" spans="2:10" s="1" customFormat="1" ht="73.5" customHeight="1" x14ac:dyDescent="0.25">
      <c r="B4088" s="9" t="s">
        <v>29</v>
      </c>
      <c r="C4088" s="10" t="s">
        <v>16</v>
      </c>
      <c r="D4088" s="11">
        <v>45824</v>
      </c>
      <c r="E4088" s="11">
        <v>46387</v>
      </c>
      <c r="F4088" s="10" t="s">
        <v>17</v>
      </c>
      <c r="G4088" s="12">
        <v>10000</v>
      </c>
      <c r="H4088" s="12">
        <v>0</v>
      </c>
      <c r="I4088" s="12">
        <v>0</v>
      </c>
      <c r="J4088" s="12">
        <v>0</v>
      </c>
    </row>
    <row r="4089" spans="2:10" s="1" customFormat="1" ht="73.5" customHeight="1" x14ac:dyDescent="0.25">
      <c r="B4089" s="9" t="s">
        <v>29</v>
      </c>
      <c r="C4089" s="10" t="s">
        <v>16</v>
      </c>
      <c r="D4089" s="11">
        <v>45825</v>
      </c>
      <c r="E4089" s="11">
        <v>46190</v>
      </c>
      <c r="F4089" s="10" t="s">
        <v>17</v>
      </c>
      <c r="G4089" s="12">
        <v>0</v>
      </c>
      <c r="H4089" s="12">
        <v>0</v>
      </c>
      <c r="I4089" s="12">
        <v>0</v>
      </c>
      <c r="J4089" s="12">
        <v>0</v>
      </c>
    </row>
    <row r="4090" spans="2:10" s="1" customFormat="1" ht="73.5" customHeight="1" x14ac:dyDescent="0.25">
      <c r="B4090" s="9" t="s">
        <v>29</v>
      </c>
      <c r="C4090" s="10" t="s">
        <v>16</v>
      </c>
      <c r="D4090" s="11">
        <v>45826</v>
      </c>
      <c r="E4090" s="11">
        <v>46387</v>
      </c>
      <c r="F4090" s="10" t="s">
        <v>17</v>
      </c>
      <c r="G4090" s="12">
        <v>9000</v>
      </c>
      <c r="H4090" s="12">
        <v>0</v>
      </c>
      <c r="I4090" s="12">
        <v>0</v>
      </c>
      <c r="J4090" s="12">
        <v>0</v>
      </c>
    </row>
    <row r="4091" spans="2:10" s="1" customFormat="1" ht="73.5" customHeight="1" x14ac:dyDescent="0.25">
      <c r="B4091" s="9" t="s">
        <v>29</v>
      </c>
      <c r="C4091" s="10" t="s">
        <v>16</v>
      </c>
      <c r="D4091" s="11">
        <v>45839</v>
      </c>
      <c r="E4091" s="11">
        <v>46387</v>
      </c>
      <c r="F4091" s="10" t="s">
        <v>17</v>
      </c>
      <c r="G4091" s="12">
        <v>23000</v>
      </c>
      <c r="H4091" s="12">
        <v>0</v>
      </c>
      <c r="I4091" s="12">
        <v>0</v>
      </c>
      <c r="J4091" s="12">
        <v>0</v>
      </c>
    </row>
    <row r="4092" spans="2:10" s="1" customFormat="1" ht="73.5" customHeight="1" x14ac:dyDescent="0.25">
      <c r="B4092" s="9" t="s">
        <v>29</v>
      </c>
      <c r="C4092" s="10" t="s">
        <v>16</v>
      </c>
      <c r="D4092" s="11">
        <v>45852</v>
      </c>
      <c r="E4092" s="11">
        <v>46965</v>
      </c>
      <c r="F4092" s="10" t="s">
        <v>17</v>
      </c>
      <c r="G4092" s="12">
        <v>14452.09</v>
      </c>
      <c r="H4092" s="12">
        <v>0</v>
      </c>
      <c r="I4092" s="12">
        <v>0</v>
      </c>
      <c r="J4092" s="12">
        <v>0</v>
      </c>
    </row>
    <row r="4093" spans="2:10" s="1" customFormat="1" ht="73.5" customHeight="1" x14ac:dyDescent="0.25">
      <c r="B4093" s="9" t="s">
        <v>29</v>
      </c>
      <c r="C4093" s="10" t="s">
        <v>16</v>
      </c>
      <c r="D4093" s="11">
        <v>45869</v>
      </c>
      <c r="E4093" s="11">
        <v>47304</v>
      </c>
      <c r="F4093" s="10" t="s">
        <v>17</v>
      </c>
      <c r="G4093" s="12">
        <v>40911.9</v>
      </c>
      <c r="H4093" s="12">
        <v>0</v>
      </c>
      <c r="I4093" s="12">
        <v>0</v>
      </c>
      <c r="J4093" s="12">
        <v>0</v>
      </c>
    </row>
    <row r="4094" spans="2:10" s="1" customFormat="1" ht="73.5" customHeight="1" x14ac:dyDescent="0.25">
      <c r="B4094" s="9" t="s">
        <v>29</v>
      </c>
      <c r="C4094" s="10" t="s">
        <v>16</v>
      </c>
      <c r="D4094" s="11">
        <v>45930</v>
      </c>
      <c r="E4094" s="11">
        <v>46023</v>
      </c>
      <c r="F4094" s="10" t="s">
        <v>17</v>
      </c>
      <c r="G4094" s="12">
        <v>44000</v>
      </c>
      <c r="H4094" s="12">
        <v>0</v>
      </c>
      <c r="I4094" s="12">
        <v>0</v>
      </c>
      <c r="J4094" s="12">
        <v>0</v>
      </c>
    </row>
    <row r="4095" spans="2:10" s="1" customFormat="1" ht="73.5" customHeight="1" x14ac:dyDescent="0.25">
      <c r="B4095" s="9" t="s">
        <v>29</v>
      </c>
      <c r="C4095" s="10" t="s">
        <v>16</v>
      </c>
      <c r="D4095" s="11">
        <v>45931</v>
      </c>
      <c r="E4095" s="11">
        <v>46023</v>
      </c>
      <c r="F4095" s="10" t="s">
        <v>17</v>
      </c>
      <c r="G4095" s="12">
        <v>5399.99</v>
      </c>
      <c r="H4095" s="12">
        <v>0</v>
      </c>
      <c r="I4095" s="12">
        <v>0</v>
      </c>
      <c r="J4095" s="12">
        <v>0</v>
      </c>
    </row>
    <row r="4096" spans="2:10" s="1" customFormat="1" ht="73.5" customHeight="1" x14ac:dyDescent="0.25">
      <c r="B4096" s="9" t="s">
        <v>29</v>
      </c>
      <c r="C4096" s="10" t="s">
        <v>16</v>
      </c>
      <c r="D4096" s="11">
        <v>45931</v>
      </c>
      <c r="E4096" s="11">
        <v>46053</v>
      </c>
      <c r="F4096" s="10" t="s">
        <v>17</v>
      </c>
      <c r="G4096" s="12">
        <v>18796.32</v>
      </c>
      <c r="H4096" s="12">
        <v>0</v>
      </c>
      <c r="I4096" s="12">
        <v>0</v>
      </c>
      <c r="J4096" s="12">
        <v>0</v>
      </c>
    </row>
    <row r="4097" spans="2:10" s="1" customFormat="1" ht="73.5" customHeight="1" x14ac:dyDescent="0.25">
      <c r="B4097" s="9" t="s">
        <v>29</v>
      </c>
      <c r="C4097" s="10" t="s">
        <v>16</v>
      </c>
      <c r="D4097" s="11">
        <v>45931</v>
      </c>
      <c r="E4097" s="11">
        <v>46112</v>
      </c>
      <c r="F4097" s="10" t="s">
        <v>17</v>
      </c>
      <c r="G4097" s="12">
        <v>31350</v>
      </c>
      <c r="H4097" s="12">
        <v>0</v>
      </c>
      <c r="I4097" s="12">
        <v>0</v>
      </c>
      <c r="J4097" s="12">
        <v>0</v>
      </c>
    </row>
    <row r="4098" spans="2:10" s="1" customFormat="1" ht="73.5" customHeight="1" x14ac:dyDescent="0.25">
      <c r="B4098" s="9" t="s">
        <v>29</v>
      </c>
      <c r="C4098" s="10" t="s">
        <v>16</v>
      </c>
      <c r="D4098" s="11">
        <v>45973</v>
      </c>
      <c r="E4098" s="11">
        <v>46063</v>
      </c>
      <c r="F4098" s="10" t="s">
        <v>17</v>
      </c>
      <c r="G4098" s="12">
        <v>15000</v>
      </c>
      <c r="H4098" s="12">
        <v>0</v>
      </c>
      <c r="I4098" s="12">
        <v>0</v>
      </c>
      <c r="J4098" s="12">
        <v>0</v>
      </c>
    </row>
    <row r="4099" spans="2:10" s="1" customFormat="1" ht="73.5" customHeight="1" x14ac:dyDescent="0.25">
      <c r="B4099" s="9" t="s">
        <v>29</v>
      </c>
      <c r="C4099" s="10" t="s">
        <v>16</v>
      </c>
      <c r="D4099" s="11">
        <v>45979</v>
      </c>
      <c r="E4099" s="11">
        <v>46387</v>
      </c>
      <c r="F4099" s="10" t="s">
        <v>17</v>
      </c>
      <c r="G4099" s="12">
        <v>2000</v>
      </c>
      <c r="H4099" s="12">
        <v>0</v>
      </c>
      <c r="I4099" s="12">
        <v>0</v>
      </c>
      <c r="J4099" s="12">
        <v>0</v>
      </c>
    </row>
    <row r="4100" spans="2:10" s="1" customFormat="1" ht="73.5" customHeight="1" x14ac:dyDescent="0.25">
      <c r="B4100" s="9" t="s">
        <v>29</v>
      </c>
      <c r="C4100" s="10" t="s">
        <v>16</v>
      </c>
      <c r="D4100" s="11">
        <v>45989</v>
      </c>
      <c r="E4100" s="11">
        <v>46353</v>
      </c>
      <c r="F4100" s="10" t="s">
        <v>17</v>
      </c>
      <c r="G4100" s="12">
        <v>5000</v>
      </c>
      <c r="H4100" s="12">
        <v>0</v>
      </c>
      <c r="I4100" s="12">
        <v>0</v>
      </c>
      <c r="J4100" s="12">
        <v>0</v>
      </c>
    </row>
    <row r="4101" spans="2:10" s="1" customFormat="1" ht="73.5" customHeight="1" x14ac:dyDescent="0.25">
      <c r="B4101" s="9" t="s">
        <v>29</v>
      </c>
      <c r="C4101" s="10" t="s">
        <v>16</v>
      </c>
      <c r="D4101" s="11">
        <v>45991</v>
      </c>
      <c r="E4101" s="11">
        <v>46356</v>
      </c>
      <c r="F4101" s="10" t="s">
        <v>17</v>
      </c>
      <c r="G4101" s="12">
        <v>2401.25</v>
      </c>
      <c r="H4101" s="12">
        <v>0</v>
      </c>
      <c r="I4101" s="12">
        <v>0</v>
      </c>
      <c r="J4101" s="12">
        <v>0</v>
      </c>
    </row>
    <row r="4102" spans="2:10" s="1" customFormat="1" ht="73.5" customHeight="1" x14ac:dyDescent="0.25">
      <c r="B4102" s="9" t="s">
        <v>29</v>
      </c>
      <c r="C4102" s="10" t="s">
        <v>16</v>
      </c>
      <c r="D4102" s="11">
        <v>45992</v>
      </c>
      <c r="E4102" s="11">
        <v>46037</v>
      </c>
      <c r="F4102" s="10" t="s">
        <v>19</v>
      </c>
      <c r="G4102" s="12">
        <v>38708.89</v>
      </c>
      <c r="H4102" s="12">
        <v>0</v>
      </c>
      <c r="I4102" s="12">
        <v>0</v>
      </c>
      <c r="J4102" s="12">
        <v>0</v>
      </c>
    </row>
    <row r="4103" spans="2:10" s="1" customFormat="1" ht="73.5" customHeight="1" x14ac:dyDescent="0.25">
      <c r="B4103" s="9" t="s">
        <v>29</v>
      </c>
      <c r="C4103" s="10" t="s">
        <v>16</v>
      </c>
      <c r="D4103" s="11">
        <v>45992</v>
      </c>
      <c r="E4103" s="11">
        <v>46387</v>
      </c>
      <c r="F4103" s="10" t="s">
        <v>17</v>
      </c>
      <c r="G4103" s="12">
        <v>8415.48</v>
      </c>
      <c r="H4103" s="12">
        <v>0</v>
      </c>
      <c r="I4103" s="12">
        <v>0</v>
      </c>
      <c r="J4103" s="12">
        <v>0</v>
      </c>
    </row>
    <row r="4104" spans="2:10" s="1" customFormat="1" ht="73.5" customHeight="1" x14ac:dyDescent="0.25">
      <c r="B4104" s="9" t="s">
        <v>29</v>
      </c>
      <c r="C4104" s="10" t="s">
        <v>16</v>
      </c>
      <c r="D4104" s="11">
        <v>46019</v>
      </c>
      <c r="E4104" s="11">
        <v>46387</v>
      </c>
      <c r="F4104" s="10" t="s">
        <v>17</v>
      </c>
      <c r="G4104" s="12">
        <v>10000</v>
      </c>
      <c r="H4104" s="12">
        <v>0</v>
      </c>
      <c r="I4104" s="12">
        <v>0</v>
      </c>
      <c r="J4104" s="12">
        <v>0</v>
      </c>
    </row>
    <row r="4105" spans="2:10" s="1" customFormat="1" ht="73.5" customHeight="1" x14ac:dyDescent="0.25">
      <c r="B4105" s="9" t="s">
        <v>29</v>
      </c>
      <c r="C4105" s="10" t="s">
        <v>16</v>
      </c>
      <c r="D4105" s="11">
        <v>46021</v>
      </c>
      <c r="E4105" s="11">
        <v>46203</v>
      </c>
      <c r="F4105" s="10" t="s">
        <v>17</v>
      </c>
      <c r="G4105" s="12">
        <v>13000</v>
      </c>
      <c r="H4105" s="12">
        <v>0</v>
      </c>
      <c r="I4105" s="12">
        <v>0</v>
      </c>
      <c r="J4105" s="12">
        <v>0</v>
      </c>
    </row>
    <row r="4106" spans="2:10" s="1" customFormat="1" ht="73.5" customHeight="1" x14ac:dyDescent="0.25">
      <c r="B4106" s="9" t="s">
        <v>29</v>
      </c>
      <c r="C4106" s="10" t="s">
        <v>16</v>
      </c>
      <c r="D4106" s="11">
        <v>46022</v>
      </c>
      <c r="E4106" s="11">
        <v>46052</v>
      </c>
      <c r="F4106" s="10" t="s">
        <v>17</v>
      </c>
      <c r="G4106" s="12">
        <v>2110</v>
      </c>
      <c r="H4106" s="12">
        <v>0</v>
      </c>
      <c r="I4106" s="12">
        <v>0</v>
      </c>
      <c r="J4106" s="12">
        <v>0</v>
      </c>
    </row>
    <row r="4107" spans="2:10" s="1" customFormat="1" ht="73.5" customHeight="1" x14ac:dyDescent="0.25">
      <c r="B4107" s="9" t="s">
        <v>29</v>
      </c>
      <c r="C4107" s="10" t="s">
        <v>16</v>
      </c>
      <c r="D4107" s="11">
        <v>46022</v>
      </c>
      <c r="E4107" s="11">
        <v>46053</v>
      </c>
      <c r="F4107" s="10" t="s">
        <v>19</v>
      </c>
      <c r="G4107" s="12">
        <v>0</v>
      </c>
      <c r="H4107" s="12">
        <v>0</v>
      </c>
      <c r="I4107" s="12">
        <v>0</v>
      </c>
      <c r="J4107" s="12">
        <v>0</v>
      </c>
    </row>
    <row r="4108" spans="2:10" s="1" customFormat="1" ht="19.75" customHeight="1" x14ac:dyDescent="0.25">
      <c r="B4108" s="9" t="s">
        <v>30</v>
      </c>
      <c r="C4108" s="10" t="s">
        <v>31</v>
      </c>
      <c r="D4108" s="11"/>
      <c r="E4108" s="11"/>
      <c r="F4108" s="10" t="s">
        <v>17</v>
      </c>
      <c r="G4108" s="12">
        <v>0</v>
      </c>
      <c r="H4108" s="12">
        <v>0</v>
      </c>
      <c r="I4108" s="12">
        <v>0</v>
      </c>
      <c r="J4108" s="12">
        <v>0</v>
      </c>
    </row>
    <row r="4109" spans="2:10" s="1" customFormat="1" ht="30.4" customHeight="1" x14ac:dyDescent="0.25">
      <c r="B4109" s="9" t="s">
        <v>32</v>
      </c>
      <c r="C4109" s="10" t="s">
        <v>16</v>
      </c>
      <c r="D4109" s="11">
        <v>32874</v>
      </c>
      <c r="E4109" s="11">
        <v>46053</v>
      </c>
      <c r="F4109" s="10" t="s">
        <v>17</v>
      </c>
      <c r="G4109" s="12">
        <v>13739.71</v>
      </c>
      <c r="H4109" s="12">
        <v>0</v>
      </c>
      <c r="I4109" s="12">
        <v>0</v>
      </c>
      <c r="J4109" s="12">
        <v>0</v>
      </c>
    </row>
    <row r="4110" spans="2:10" s="1" customFormat="1" ht="30.4" customHeight="1" x14ac:dyDescent="0.25">
      <c r="B4110" s="9" t="s">
        <v>32</v>
      </c>
      <c r="C4110" s="10" t="s">
        <v>16</v>
      </c>
      <c r="D4110" s="11">
        <v>37530</v>
      </c>
      <c r="E4110" s="11">
        <v>55153</v>
      </c>
      <c r="F4110" s="10" t="s">
        <v>19</v>
      </c>
      <c r="G4110" s="12">
        <v>159481.37</v>
      </c>
      <c r="H4110" s="12">
        <v>0</v>
      </c>
      <c r="I4110" s="12">
        <v>0</v>
      </c>
      <c r="J4110" s="12">
        <v>0</v>
      </c>
    </row>
    <row r="4111" spans="2:10" s="1" customFormat="1" ht="30.4" customHeight="1" x14ac:dyDescent="0.25">
      <c r="B4111" s="9" t="s">
        <v>32</v>
      </c>
      <c r="C4111" s="10" t="s">
        <v>16</v>
      </c>
      <c r="D4111" s="11">
        <v>39111</v>
      </c>
      <c r="E4111" s="11">
        <v>50034</v>
      </c>
      <c r="F4111" s="10" t="s">
        <v>19</v>
      </c>
      <c r="G4111" s="12">
        <v>106104.93</v>
      </c>
      <c r="H4111" s="12">
        <v>0</v>
      </c>
      <c r="I4111" s="12">
        <v>0</v>
      </c>
      <c r="J4111" s="12">
        <v>0</v>
      </c>
    </row>
    <row r="4112" spans="2:10" s="1" customFormat="1" ht="30.4" customHeight="1" x14ac:dyDescent="0.25">
      <c r="B4112" s="9" t="s">
        <v>32</v>
      </c>
      <c r="C4112" s="10" t="s">
        <v>16</v>
      </c>
      <c r="D4112" s="11">
        <v>42005</v>
      </c>
      <c r="E4112" s="11">
        <v>46053</v>
      </c>
      <c r="F4112" s="10" t="s">
        <v>17</v>
      </c>
      <c r="G4112" s="12">
        <v>30029.02</v>
      </c>
      <c r="H4112" s="12">
        <v>0</v>
      </c>
      <c r="I4112" s="12">
        <v>0</v>
      </c>
      <c r="J4112" s="12">
        <v>0</v>
      </c>
    </row>
    <row r="4113" spans="2:10" s="1" customFormat="1" ht="30.4" customHeight="1" x14ac:dyDescent="0.25">
      <c r="B4113" s="9" t="s">
        <v>32</v>
      </c>
      <c r="C4113" s="10" t="s">
        <v>16</v>
      </c>
      <c r="D4113" s="11">
        <v>42093</v>
      </c>
      <c r="E4113" s="11">
        <v>46356</v>
      </c>
      <c r="F4113" s="10" t="s">
        <v>17</v>
      </c>
      <c r="G4113" s="12">
        <v>92360.25</v>
      </c>
      <c r="H4113" s="12">
        <v>0</v>
      </c>
      <c r="I4113" s="12">
        <v>0</v>
      </c>
      <c r="J4113" s="12">
        <v>0</v>
      </c>
    </row>
    <row r="4114" spans="2:10" s="1" customFormat="1" ht="30.4" customHeight="1" x14ac:dyDescent="0.25">
      <c r="B4114" s="9" t="s">
        <v>32</v>
      </c>
      <c r="C4114" s="10" t="s">
        <v>16</v>
      </c>
      <c r="D4114" s="11">
        <v>42368</v>
      </c>
      <c r="E4114" s="11">
        <v>46387</v>
      </c>
      <c r="F4114" s="10" t="s">
        <v>17</v>
      </c>
      <c r="G4114" s="12">
        <v>122770.73</v>
      </c>
      <c r="H4114" s="12">
        <v>0</v>
      </c>
      <c r="I4114" s="12">
        <v>0</v>
      </c>
      <c r="J4114" s="12">
        <v>0</v>
      </c>
    </row>
    <row r="4115" spans="2:10" s="1" customFormat="1" ht="30.4" customHeight="1" x14ac:dyDescent="0.25">
      <c r="B4115" s="9" t="s">
        <v>32</v>
      </c>
      <c r="C4115" s="10" t="s">
        <v>16</v>
      </c>
      <c r="D4115" s="11">
        <v>42370</v>
      </c>
      <c r="E4115" s="11">
        <v>46023</v>
      </c>
      <c r="F4115" s="10" t="s">
        <v>17</v>
      </c>
      <c r="G4115" s="12">
        <v>267364.56</v>
      </c>
      <c r="H4115" s="12">
        <v>0</v>
      </c>
      <c r="I4115" s="12">
        <v>0</v>
      </c>
      <c r="J4115" s="12">
        <v>0</v>
      </c>
    </row>
    <row r="4116" spans="2:10" s="1" customFormat="1" ht="30.4" customHeight="1" x14ac:dyDescent="0.25">
      <c r="B4116" s="9" t="s">
        <v>32</v>
      </c>
      <c r="C4116" s="10" t="s">
        <v>16</v>
      </c>
      <c r="D4116" s="11">
        <v>42370</v>
      </c>
      <c r="E4116" s="11">
        <v>46023</v>
      </c>
      <c r="F4116" s="10" t="s">
        <v>19</v>
      </c>
      <c r="G4116" s="12">
        <v>30651.66</v>
      </c>
      <c r="H4116" s="12">
        <v>0</v>
      </c>
      <c r="I4116" s="12">
        <v>0</v>
      </c>
      <c r="J4116" s="12">
        <v>0</v>
      </c>
    </row>
    <row r="4117" spans="2:10" s="1" customFormat="1" ht="30.4" customHeight="1" x14ac:dyDescent="0.25">
      <c r="B4117" s="9" t="s">
        <v>32</v>
      </c>
      <c r="C4117" s="10" t="s">
        <v>16</v>
      </c>
      <c r="D4117" s="11">
        <v>42370</v>
      </c>
      <c r="E4117" s="11">
        <v>46053</v>
      </c>
      <c r="F4117" s="10" t="s">
        <v>17</v>
      </c>
      <c r="G4117" s="12">
        <v>463495.67</v>
      </c>
      <c r="H4117" s="12">
        <v>0</v>
      </c>
      <c r="I4117" s="12">
        <v>0</v>
      </c>
      <c r="J4117" s="12">
        <v>0</v>
      </c>
    </row>
    <row r="4118" spans="2:10" s="1" customFormat="1" ht="30.4" customHeight="1" x14ac:dyDescent="0.25">
      <c r="B4118" s="9" t="s">
        <v>32</v>
      </c>
      <c r="C4118" s="10" t="s">
        <v>16</v>
      </c>
      <c r="D4118" s="11">
        <v>42370</v>
      </c>
      <c r="E4118" s="11">
        <v>46053</v>
      </c>
      <c r="F4118" s="10" t="s">
        <v>19</v>
      </c>
      <c r="G4118" s="12">
        <v>27544.66</v>
      </c>
      <c r="H4118" s="12">
        <v>0</v>
      </c>
      <c r="I4118" s="12">
        <v>0</v>
      </c>
      <c r="J4118" s="12">
        <v>0</v>
      </c>
    </row>
    <row r="4119" spans="2:10" s="1" customFormat="1" ht="30.4" customHeight="1" x14ac:dyDescent="0.25">
      <c r="B4119" s="9" t="s">
        <v>32</v>
      </c>
      <c r="C4119" s="10" t="s">
        <v>16</v>
      </c>
      <c r="D4119" s="11">
        <v>42370</v>
      </c>
      <c r="E4119" s="11">
        <v>46081</v>
      </c>
      <c r="F4119" s="10" t="s">
        <v>17</v>
      </c>
      <c r="G4119" s="12">
        <v>13202.22</v>
      </c>
      <c r="H4119" s="12">
        <v>0</v>
      </c>
      <c r="I4119" s="12">
        <v>0</v>
      </c>
      <c r="J4119" s="12">
        <v>0</v>
      </c>
    </row>
    <row r="4120" spans="2:10" s="1" customFormat="1" ht="30.4" customHeight="1" x14ac:dyDescent="0.25">
      <c r="B4120" s="9" t="s">
        <v>32</v>
      </c>
      <c r="C4120" s="10" t="s">
        <v>16</v>
      </c>
      <c r="D4120" s="11">
        <v>42370</v>
      </c>
      <c r="E4120" s="11">
        <v>46112</v>
      </c>
      <c r="F4120" s="10" t="s">
        <v>17</v>
      </c>
      <c r="G4120" s="12">
        <v>344477.28</v>
      </c>
      <c r="H4120" s="12">
        <v>0</v>
      </c>
      <c r="I4120" s="12">
        <v>0</v>
      </c>
      <c r="J4120" s="12">
        <v>0</v>
      </c>
    </row>
    <row r="4121" spans="2:10" s="1" customFormat="1" ht="30.4" customHeight="1" x14ac:dyDescent="0.25">
      <c r="B4121" s="9" t="s">
        <v>32</v>
      </c>
      <c r="C4121" s="10" t="s">
        <v>16</v>
      </c>
      <c r="D4121" s="11">
        <v>42370</v>
      </c>
      <c r="E4121" s="11">
        <v>46387</v>
      </c>
      <c r="F4121" s="10" t="s">
        <v>17</v>
      </c>
      <c r="G4121" s="12">
        <v>1207698.2</v>
      </c>
      <c r="H4121" s="12">
        <v>0</v>
      </c>
      <c r="I4121" s="12">
        <v>0</v>
      </c>
      <c r="J4121" s="12">
        <v>0</v>
      </c>
    </row>
    <row r="4122" spans="2:10" s="1" customFormat="1" ht="30.4" customHeight="1" x14ac:dyDescent="0.25">
      <c r="B4122" s="9" t="s">
        <v>32</v>
      </c>
      <c r="C4122" s="10" t="s">
        <v>16</v>
      </c>
      <c r="D4122" s="11">
        <v>42370</v>
      </c>
      <c r="E4122" s="11">
        <v>46387</v>
      </c>
      <c r="F4122" s="10" t="s">
        <v>19</v>
      </c>
      <c r="G4122" s="12">
        <v>560659.26</v>
      </c>
      <c r="H4122" s="12">
        <v>0</v>
      </c>
      <c r="I4122" s="12">
        <v>0</v>
      </c>
      <c r="J4122" s="12">
        <v>0</v>
      </c>
    </row>
    <row r="4123" spans="2:10" s="1" customFormat="1" ht="30.4" customHeight="1" x14ac:dyDescent="0.25">
      <c r="B4123" s="9" t="s">
        <v>32</v>
      </c>
      <c r="C4123" s="10" t="s">
        <v>16</v>
      </c>
      <c r="D4123" s="11">
        <v>42370</v>
      </c>
      <c r="E4123" s="11">
        <v>47848</v>
      </c>
      <c r="F4123" s="10" t="s">
        <v>17</v>
      </c>
      <c r="G4123" s="12">
        <v>311679.55</v>
      </c>
      <c r="H4123" s="12">
        <v>0</v>
      </c>
      <c r="I4123" s="12">
        <v>0</v>
      </c>
      <c r="J4123" s="12">
        <v>0</v>
      </c>
    </row>
    <row r="4124" spans="2:10" s="1" customFormat="1" ht="30.4" customHeight="1" x14ac:dyDescent="0.25">
      <c r="B4124" s="9" t="s">
        <v>32</v>
      </c>
      <c r="C4124" s="10" t="s">
        <v>16</v>
      </c>
      <c r="D4124" s="11">
        <v>42370</v>
      </c>
      <c r="E4124" s="11">
        <v>48359</v>
      </c>
      <c r="F4124" s="10" t="s">
        <v>17</v>
      </c>
      <c r="G4124" s="12">
        <v>6572.61</v>
      </c>
      <c r="H4124" s="12">
        <v>0</v>
      </c>
      <c r="I4124" s="12">
        <v>0</v>
      </c>
      <c r="J4124" s="12">
        <v>0</v>
      </c>
    </row>
    <row r="4125" spans="2:10" s="1" customFormat="1" ht="30.4" customHeight="1" x14ac:dyDescent="0.25">
      <c r="B4125" s="9" t="s">
        <v>32</v>
      </c>
      <c r="C4125" s="10" t="s">
        <v>16</v>
      </c>
      <c r="D4125" s="11">
        <v>42370</v>
      </c>
      <c r="E4125" s="11"/>
      <c r="F4125" s="10" t="s">
        <v>17</v>
      </c>
      <c r="G4125" s="12">
        <v>6326.62</v>
      </c>
      <c r="H4125" s="12">
        <v>0</v>
      </c>
      <c r="I4125" s="12">
        <v>0</v>
      </c>
      <c r="J4125" s="12">
        <v>0</v>
      </c>
    </row>
    <row r="4126" spans="2:10" s="1" customFormat="1" ht="30.4" customHeight="1" x14ac:dyDescent="0.25">
      <c r="B4126" s="9" t="s">
        <v>32</v>
      </c>
      <c r="C4126" s="10" t="s">
        <v>16</v>
      </c>
      <c r="D4126" s="11">
        <v>42461</v>
      </c>
      <c r="E4126" s="11">
        <v>46387</v>
      </c>
      <c r="F4126" s="10" t="s">
        <v>17</v>
      </c>
      <c r="G4126" s="12">
        <v>27797.18</v>
      </c>
      <c r="H4126" s="12">
        <v>0</v>
      </c>
      <c r="I4126" s="12">
        <v>0</v>
      </c>
      <c r="J4126" s="12">
        <v>0</v>
      </c>
    </row>
    <row r="4127" spans="2:10" s="1" customFormat="1" ht="30.4" customHeight="1" x14ac:dyDescent="0.25">
      <c r="B4127" s="9" t="s">
        <v>32</v>
      </c>
      <c r="C4127" s="10" t="s">
        <v>16</v>
      </c>
      <c r="D4127" s="11">
        <v>42487</v>
      </c>
      <c r="E4127" s="11">
        <v>46023</v>
      </c>
      <c r="F4127" s="10" t="s">
        <v>17</v>
      </c>
      <c r="G4127" s="12">
        <v>46731.27</v>
      </c>
      <c r="H4127" s="12">
        <v>0</v>
      </c>
      <c r="I4127" s="12">
        <v>0</v>
      </c>
      <c r="J4127" s="12">
        <v>0</v>
      </c>
    </row>
    <row r="4128" spans="2:10" s="1" customFormat="1" ht="30.4" customHeight="1" x14ac:dyDescent="0.25">
      <c r="B4128" s="9" t="s">
        <v>32</v>
      </c>
      <c r="C4128" s="10" t="s">
        <v>16</v>
      </c>
      <c r="D4128" s="11">
        <v>42551</v>
      </c>
      <c r="E4128" s="11">
        <v>46382</v>
      </c>
      <c r="F4128" s="10" t="s">
        <v>17</v>
      </c>
      <c r="G4128" s="12">
        <v>67870.16</v>
      </c>
      <c r="H4128" s="12">
        <v>0</v>
      </c>
      <c r="I4128" s="12">
        <v>0</v>
      </c>
      <c r="J4128" s="12">
        <v>0</v>
      </c>
    </row>
    <row r="4129" spans="2:10" s="1" customFormat="1" ht="30.4" customHeight="1" x14ac:dyDescent="0.25">
      <c r="B4129" s="9" t="s">
        <v>32</v>
      </c>
      <c r="C4129" s="10" t="s">
        <v>16</v>
      </c>
      <c r="D4129" s="11">
        <v>42552</v>
      </c>
      <c r="E4129" s="11"/>
      <c r="F4129" s="10" t="s">
        <v>17</v>
      </c>
      <c r="G4129" s="12">
        <v>29724.93</v>
      </c>
      <c r="H4129" s="12">
        <v>0</v>
      </c>
      <c r="I4129" s="12">
        <v>0</v>
      </c>
      <c r="J4129" s="12">
        <v>0</v>
      </c>
    </row>
    <row r="4130" spans="2:10" s="1" customFormat="1" ht="30.4" customHeight="1" x14ac:dyDescent="0.25">
      <c r="B4130" s="9" t="s">
        <v>32</v>
      </c>
      <c r="C4130" s="10" t="s">
        <v>16</v>
      </c>
      <c r="D4130" s="11">
        <v>42643</v>
      </c>
      <c r="E4130" s="11">
        <v>47848</v>
      </c>
      <c r="F4130" s="10" t="s">
        <v>17</v>
      </c>
      <c r="G4130" s="12">
        <v>35889.360000000001</v>
      </c>
      <c r="H4130" s="12">
        <v>0</v>
      </c>
      <c r="I4130" s="12">
        <v>0</v>
      </c>
      <c r="J4130" s="12">
        <v>0</v>
      </c>
    </row>
    <row r="4131" spans="2:10" s="1" customFormat="1" ht="30.4" customHeight="1" x14ac:dyDescent="0.25">
      <c r="B4131" s="9" t="s">
        <v>32</v>
      </c>
      <c r="C4131" s="10" t="s">
        <v>16</v>
      </c>
      <c r="D4131" s="11">
        <v>42643</v>
      </c>
      <c r="E4131" s="11"/>
      <c r="F4131" s="10" t="s">
        <v>17</v>
      </c>
      <c r="G4131" s="12">
        <v>39438.67</v>
      </c>
      <c r="H4131" s="12">
        <v>0</v>
      </c>
      <c r="I4131" s="12">
        <v>0</v>
      </c>
      <c r="J4131" s="12">
        <v>0</v>
      </c>
    </row>
    <row r="4132" spans="2:10" s="1" customFormat="1" ht="30.4" customHeight="1" x14ac:dyDescent="0.25">
      <c r="B4132" s="9" t="s">
        <v>32</v>
      </c>
      <c r="C4132" s="10" t="s">
        <v>16</v>
      </c>
      <c r="D4132" s="11">
        <v>42736</v>
      </c>
      <c r="E4132" s="11">
        <v>46053</v>
      </c>
      <c r="F4132" s="10" t="s">
        <v>17</v>
      </c>
      <c r="G4132" s="12">
        <v>253215.23</v>
      </c>
      <c r="H4132" s="12">
        <v>0</v>
      </c>
      <c r="I4132" s="12">
        <v>0</v>
      </c>
      <c r="J4132" s="12">
        <v>0</v>
      </c>
    </row>
    <row r="4133" spans="2:10" s="1" customFormat="1" ht="30.4" customHeight="1" x14ac:dyDescent="0.25">
      <c r="B4133" s="9" t="s">
        <v>32</v>
      </c>
      <c r="C4133" s="10" t="s">
        <v>16</v>
      </c>
      <c r="D4133" s="11">
        <v>42736</v>
      </c>
      <c r="E4133" s="11">
        <v>46112</v>
      </c>
      <c r="F4133" s="10" t="s">
        <v>17</v>
      </c>
      <c r="G4133" s="12">
        <v>159391.01</v>
      </c>
      <c r="H4133" s="12">
        <v>0</v>
      </c>
      <c r="I4133" s="12">
        <v>0</v>
      </c>
      <c r="J4133" s="12">
        <v>0</v>
      </c>
    </row>
    <row r="4134" spans="2:10" s="1" customFormat="1" ht="30.4" customHeight="1" x14ac:dyDescent="0.25">
      <c r="B4134" s="9" t="s">
        <v>32</v>
      </c>
      <c r="C4134" s="10" t="s">
        <v>16</v>
      </c>
      <c r="D4134" s="11">
        <v>42736</v>
      </c>
      <c r="E4134" s="11">
        <v>46387</v>
      </c>
      <c r="F4134" s="10" t="s">
        <v>17</v>
      </c>
      <c r="G4134" s="12">
        <v>60459.08</v>
      </c>
      <c r="H4134" s="12">
        <v>0</v>
      </c>
      <c r="I4134" s="12">
        <v>0</v>
      </c>
      <c r="J4134" s="12">
        <v>0</v>
      </c>
    </row>
    <row r="4135" spans="2:10" s="1" customFormat="1" ht="30.4" customHeight="1" x14ac:dyDescent="0.25">
      <c r="B4135" s="9" t="s">
        <v>32</v>
      </c>
      <c r="C4135" s="10" t="s">
        <v>16</v>
      </c>
      <c r="D4135" s="11">
        <v>42736</v>
      </c>
      <c r="E4135" s="11">
        <v>46387</v>
      </c>
      <c r="F4135" s="10" t="s">
        <v>19</v>
      </c>
      <c r="G4135" s="12">
        <v>404820.83</v>
      </c>
      <c r="H4135" s="12">
        <v>0</v>
      </c>
      <c r="I4135" s="12">
        <v>0</v>
      </c>
      <c r="J4135" s="12">
        <v>0</v>
      </c>
    </row>
    <row r="4136" spans="2:10" s="1" customFormat="1" ht="30.4" customHeight="1" x14ac:dyDescent="0.25">
      <c r="B4136" s="9" t="s">
        <v>32</v>
      </c>
      <c r="C4136" s="10" t="s">
        <v>16</v>
      </c>
      <c r="D4136" s="11">
        <v>43100</v>
      </c>
      <c r="E4136" s="11">
        <v>46025</v>
      </c>
      <c r="F4136" s="10" t="s">
        <v>17</v>
      </c>
      <c r="G4136" s="12">
        <v>59636.51</v>
      </c>
      <c r="H4136" s="12">
        <v>0</v>
      </c>
      <c r="I4136" s="12">
        <v>0</v>
      </c>
      <c r="J4136" s="12">
        <v>0</v>
      </c>
    </row>
    <row r="4137" spans="2:10" s="1" customFormat="1" ht="30.4" customHeight="1" x14ac:dyDescent="0.25">
      <c r="B4137" s="9" t="s">
        <v>32</v>
      </c>
      <c r="C4137" s="10" t="s">
        <v>16</v>
      </c>
      <c r="D4137" s="11">
        <v>43100</v>
      </c>
      <c r="E4137" s="11"/>
      <c r="F4137" s="10" t="s">
        <v>17</v>
      </c>
      <c r="G4137" s="12">
        <v>199836.33</v>
      </c>
      <c r="H4137" s="12">
        <v>0</v>
      </c>
      <c r="I4137" s="12">
        <v>0</v>
      </c>
      <c r="J4137" s="12">
        <v>0</v>
      </c>
    </row>
    <row r="4138" spans="2:10" s="1" customFormat="1" ht="30.4" customHeight="1" x14ac:dyDescent="0.25">
      <c r="B4138" s="9" t="s">
        <v>32</v>
      </c>
      <c r="C4138" s="10" t="s">
        <v>16</v>
      </c>
      <c r="D4138" s="11">
        <v>43101</v>
      </c>
      <c r="E4138" s="11">
        <v>46023</v>
      </c>
      <c r="F4138" s="10" t="s">
        <v>17</v>
      </c>
      <c r="G4138" s="12">
        <v>1686520.22</v>
      </c>
      <c r="H4138" s="12">
        <v>0</v>
      </c>
      <c r="I4138" s="12">
        <v>0</v>
      </c>
      <c r="J4138" s="12">
        <v>0</v>
      </c>
    </row>
    <row r="4139" spans="2:10" s="1" customFormat="1" ht="30.4" customHeight="1" x14ac:dyDescent="0.25">
      <c r="B4139" s="9" t="s">
        <v>32</v>
      </c>
      <c r="C4139" s="10" t="s">
        <v>16</v>
      </c>
      <c r="D4139" s="11">
        <v>43101</v>
      </c>
      <c r="E4139" s="11">
        <v>46041</v>
      </c>
      <c r="F4139" s="10" t="s">
        <v>17</v>
      </c>
      <c r="G4139" s="12">
        <v>135163.04999999999</v>
      </c>
      <c r="H4139" s="12">
        <v>0</v>
      </c>
      <c r="I4139" s="12">
        <v>0</v>
      </c>
      <c r="J4139" s="12">
        <v>0</v>
      </c>
    </row>
    <row r="4140" spans="2:10" s="1" customFormat="1" ht="30.4" customHeight="1" x14ac:dyDescent="0.25">
      <c r="B4140" s="9" t="s">
        <v>32</v>
      </c>
      <c r="C4140" s="10" t="s">
        <v>16</v>
      </c>
      <c r="D4140" s="11">
        <v>43101</v>
      </c>
      <c r="E4140" s="11">
        <v>46053</v>
      </c>
      <c r="F4140" s="10" t="s">
        <v>17</v>
      </c>
      <c r="G4140" s="12">
        <v>528203.82999999996</v>
      </c>
      <c r="H4140" s="12">
        <v>0</v>
      </c>
      <c r="I4140" s="12">
        <v>0</v>
      </c>
      <c r="J4140" s="12">
        <v>0</v>
      </c>
    </row>
    <row r="4141" spans="2:10" s="1" customFormat="1" ht="30.4" customHeight="1" x14ac:dyDescent="0.25">
      <c r="B4141" s="9" t="s">
        <v>32</v>
      </c>
      <c r="C4141" s="10" t="s">
        <v>16</v>
      </c>
      <c r="D4141" s="11">
        <v>43101</v>
      </c>
      <c r="E4141" s="11">
        <v>46057</v>
      </c>
      <c r="F4141" s="10" t="s">
        <v>17</v>
      </c>
      <c r="G4141" s="12">
        <v>100667.48</v>
      </c>
      <c r="H4141" s="12">
        <v>0</v>
      </c>
      <c r="I4141" s="12">
        <v>0</v>
      </c>
      <c r="J4141" s="12">
        <v>0</v>
      </c>
    </row>
    <row r="4142" spans="2:10" s="1" customFormat="1" ht="30.4" customHeight="1" x14ac:dyDescent="0.25">
      <c r="B4142" s="9" t="s">
        <v>32</v>
      </c>
      <c r="C4142" s="10" t="s">
        <v>16</v>
      </c>
      <c r="D4142" s="11">
        <v>43101</v>
      </c>
      <c r="E4142" s="11">
        <v>46203</v>
      </c>
      <c r="F4142" s="10" t="s">
        <v>17</v>
      </c>
      <c r="G4142" s="12">
        <v>177883.44</v>
      </c>
      <c r="H4142" s="12">
        <v>0</v>
      </c>
      <c r="I4142" s="12">
        <v>0</v>
      </c>
      <c r="J4142" s="12">
        <v>0</v>
      </c>
    </row>
    <row r="4143" spans="2:10" s="1" customFormat="1" ht="30.4" customHeight="1" x14ac:dyDescent="0.25">
      <c r="B4143" s="9" t="s">
        <v>32</v>
      </c>
      <c r="C4143" s="10" t="s">
        <v>16</v>
      </c>
      <c r="D4143" s="11">
        <v>43101</v>
      </c>
      <c r="E4143" s="11">
        <v>46387</v>
      </c>
      <c r="F4143" s="10" t="s">
        <v>17</v>
      </c>
      <c r="G4143" s="12">
        <v>829611.61</v>
      </c>
      <c r="H4143" s="12">
        <v>0</v>
      </c>
      <c r="I4143" s="12">
        <v>0</v>
      </c>
      <c r="J4143" s="12">
        <v>0</v>
      </c>
    </row>
    <row r="4144" spans="2:10" s="1" customFormat="1" ht="30.4" customHeight="1" x14ac:dyDescent="0.25">
      <c r="B4144" s="9" t="s">
        <v>32</v>
      </c>
      <c r="C4144" s="10" t="s">
        <v>16</v>
      </c>
      <c r="D4144" s="11">
        <v>43101</v>
      </c>
      <c r="E4144" s="11">
        <v>46387</v>
      </c>
      <c r="F4144" s="10" t="s">
        <v>19</v>
      </c>
      <c r="G4144" s="12">
        <v>322874.89</v>
      </c>
      <c r="H4144" s="12">
        <v>0</v>
      </c>
      <c r="I4144" s="12">
        <v>0</v>
      </c>
      <c r="J4144" s="12">
        <v>0</v>
      </c>
    </row>
    <row r="4145" spans="2:10" s="1" customFormat="1" ht="30.4" customHeight="1" x14ac:dyDescent="0.25">
      <c r="B4145" s="9" t="s">
        <v>32</v>
      </c>
      <c r="C4145" s="10" t="s">
        <v>16</v>
      </c>
      <c r="D4145" s="11">
        <v>43101</v>
      </c>
      <c r="E4145" s="11">
        <v>46752</v>
      </c>
      <c r="F4145" s="10" t="s">
        <v>17</v>
      </c>
      <c r="G4145" s="12">
        <v>67171.14</v>
      </c>
      <c r="H4145" s="12">
        <v>0</v>
      </c>
      <c r="I4145" s="12">
        <v>0</v>
      </c>
      <c r="J4145" s="12">
        <v>0</v>
      </c>
    </row>
    <row r="4146" spans="2:10" s="1" customFormat="1" ht="30.4" customHeight="1" x14ac:dyDescent="0.25">
      <c r="B4146" s="9" t="s">
        <v>32</v>
      </c>
      <c r="C4146" s="10" t="s">
        <v>16</v>
      </c>
      <c r="D4146" s="11">
        <v>43101</v>
      </c>
      <c r="E4146" s="11">
        <v>47118</v>
      </c>
      <c r="F4146" s="10" t="s">
        <v>17</v>
      </c>
      <c r="G4146" s="12">
        <v>94367.34</v>
      </c>
      <c r="H4146" s="12">
        <v>0</v>
      </c>
      <c r="I4146" s="12">
        <v>0</v>
      </c>
      <c r="J4146" s="12">
        <v>0</v>
      </c>
    </row>
    <row r="4147" spans="2:10" s="1" customFormat="1" ht="30.4" customHeight="1" x14ac:dyDescent="0.25">
      <c r="B4147" s="9" t="s">
        <v>32</v>
      </c>
      <c r="C4147" s="10" t="s">
        <v>16</v>
      </c>
      <c r="D4147" s="11">
        <v>43101</v>
      </c>
      <c r="E4147" s="11">
        <v>49310</v>
      </c>
      <c r="F4147" s="10" t="s">
        <v>17</v>
      </c>
      <c r="G4147" s="12">
        <v>2778.63</v>
      </c>
      <c r="H4147" s="12">
        <v>0</v>
      </c>
      <c r="I4147" s="12">
        <v>0</v>
      </c>
      <c r="J4147" s="12">
        <v>0</v>
      </c>
    </row>
    <row r="4148" spans="2:10" s="1" customFormat="1" ht="30.4" customHeight="1" x14ac:dyDescent="0.25">
      <c r="B4148" s="9" t="s">
        <v>32</v>
      </c>
      <c r="C4148" s="10" t="s">
        <v>16</v>
      </c>
      <c r="D4148" s="11">
        <v>43101</v>
      </c>
      <c r="E4148" s="11"/>
      <c r="F4148" s="10" t="s">
        <v>17</v>
      </c>
      <c r="G4148" s="12">
        <v>197114.23</v>
      </c>
      <c r="H4148" s="12">
        <v>0</v>
      </c>
      <c r="I4148" s="12">
        <v>0</v>
      </c>
      <c r="J4148" s="12">
        <v>0</v>
      </c>
    </row>
    <row r="4149" spans="2:10" s="1" customFormat="1" ht="30.4" customHeight="1" x14ac:dyDescent="0.25">
      <c r="B4149" s="9" t="s">
        <v>32</v>
      </c>
      <c r="C4149" s="10" t="s">
        <v>16</v>
      </c>
      <c r="D4149" s="11">
        <v>43101</v>
      </c>
      <c r="E4149" s="11"/>
      <c r="F4149" s="10" t="s">
        <v>19</v>
      </c>
      <c r="G4149" s="12">
        <v>107196.88</v>
      </c>
      <c r="H4149" s="12">
        <v>0</v>
      </c>
      <c r="I4149" s="12">
        <v>0</v>
      </c>
      <c r="J4149" s="12">
        <v>0</v>
      </c>
    </row>
    <row r="4150" spans="2:10" s="1" customFormat="1" ht="30.4" customHeight="1" x14ac:dyDescent="0.25">
      <c r="B4150" s="9" t="s">
        <v>32</v>
      </c>
      <c r="C4150" s="10" t="s">
        <v>16</v>
      </c>
      <c r="D4150" s="11">
        <v>43160</v>
      </c>
      <c r="E4150" s="11">
        <v>47848</v>
      </c>
      <c r="F4150" s="10" t="s">
        <v>17</v>
      </c>
      <c r="G4150" s="12">
        <v>49400.21</v>
      </c>
      <c r="H4150" s="12">
        <v>0</v>
      </c>
      <c r="I4150" s="12">
        <v>0</v>
      </c>
      <c r="J4150" s="12">
        <v>0</v>
      </c>
    </row>
    <row r="4151" spans="2:10" s="1" customFormat="1" ht="30.4" customHeight="1" x14ac:dyDescent="0.25">
      <c r="B4151" s="9" t="s">
        <v>32</v>
      </c>
      <c r="C4151" s="10" t="s">
        <v>16</v>
      </c>
      <c r="D4151" s="11">
        <v>43221</v>
      </c>
      <c r="E4151" s="11">
        <v>46112</v>
      </c>
      <c r="F4151" s="10" t="s">
        <v>17</v>
      </c>
      <c r="G4151" s="12">
        <v>1259.5</v>
      </c>
      <c r="H4151" s="12">
        <v>0</v>
      </c>
      <c r="I4151" s="12">
        <v>0</v>
      </c>
      <c r="J4151" s="12">
        <v>0</v>
      </c>
    </row>
    <row r="4152" spans="2:10" s="1" customFormat="1" ht="30.4" customHeight="1" x14ac:dyDescent="0.25">
      <c r="B4152" s="9" t="s">
        <v>32</v>
      </c>
      <c r="C4152" s="10" t="s">
        <v>16</v>
      </c>
      <c r="D4152" s="11">
        <v>43252</v>
      </c>
      <c r="E4152" s="11">
        <v>46361</v>
      </c>
      <c r="F4152" s="10" t="s">
        <v>17</v>
      </c>
      <c r="G4152" s="12">
        <v>64739.199999999997</v>
      </c>
      <c r="H4152" s="12">
        <v>0</v>
      </c>
      <c r="I4152" s="12">
        <v>0</v>
      </c>
      <c r="J4152" s="12">
        <v>0</v>
      </c>
    </row>
    <row r="4153" spans="2:10" s="1" customFormat="1" ht="30.4" customHeight="1" x14ac:dyDescent="0.25">
      <c r="B4153" s="9" t="s">
        <v>32</v>
      </c>
      <c r="C4153" s="10" t="s">
        <v>16</v>
      </c>
      <c r="D4153" s="11">
        <v>43454</v>
      </c>
      <c r="E4153" s="11">
        <v>51102</v>
      </c>
      <c r="F4153" s="10" t="s">
        <v>17</v>
      </c>
      <c r="G4153" s="12">
        <v>11037622.99</v>
      </c>
      <c r="H4153" s="12">
        <v>0</v>
      </c>
      <c r="I4153" s="12">
        <v>0</v>
      </c>
      <c r="J4153" s="12">
        <v>0</v>
      </c>
    </row>
    <row r="4154" spans="2:10" s="1" customFormat="1" ht="30.4" customHeight="1" x14ac:dyDescent="0.25">
      <c r="B4154" s="9" t="s">
        <v>32</v>
      </c>
      <c r="C4154" s="10" t="s">
        <v>16</v>
      </c>
      <c r="D4154" s="11">
        <v>43463</v>
      </c>
      <c r="E4154" s="11">
        <v>46053</v>
      </c>
      <c r="F4154" s="10" t="s">
        <v>17</v>
      </c>
      <c r="G4154" s="12">
        <v>22535.47</v>
      </c>
      <c r="H4154" s="12">
        <v>0</v>
      </c>
      <c r="I4154" s="12">
        <v>0</v>
      </c>
      <c r="J4154" s="12">
        <v>0</v>
      </c>
    </row>
    <row r="4155" spans="2:10" s="1" customFormat="1" ht="30.4" customHeight="1" x14ac:dyDescent="0.25">
      <c r="B4155" s="9" t="s">
        <v>32</v>
      </c>
      <c r="C4155" s="10" t="s">
        <v>16</v>
      </c>
      <c r="D4155" s="11">
        <v>43466</v>
      </c>
      <c r="E4155" s="11">
        <v>46023</v>
      </c>
      <c r="F4155" s="10" t="s">
        <v>17</v>
      </c>
      <c r="G4155" s="12">
        <v>157668.69</v>
      </c>
      <c r="H4155" s="12">
        <v>0</v>
      </c>
      <c r="I4155" s="12">
        <v>0</v>
      </c>
      <c r="J4155" s="12">
        <v>0</v>
      </c>
    </row>
    <row r="4156" spans="2:10" s="1" customFormat="1" ht="30.4" customHeight="1" x14ac:dyDescent="0.25">
      <c r="B4156" s="9" t="s">
        <v>32</v>
      </c>
      <c r="C4156" s="10" t="s">
        <v>16</v>
      </c>
      <c r="D4156" s="11">
        <v>43466</v>
      </c>
      <c r="E4156" s="11">
        <v>46053</v>
      </c>
      <c r="F4156" s="10" t="s">
        <v>17</v>
      </c>
      <c r="G4156" s="12">
        <v>192005.06</v>
      </c>
      <c r="H4156" s="12">
        <v>0</v>
      </c>
      <c r="I4156" s="12">
        <v>0</v>
      </c>
      <c r="J4156" s="12">
        <v>0</v>
      </c>
    </row>
    <row r="4157" spans="2:10" s="1" customFormat="1" ht="30.4" customHeight="1" x14ac:dyDescent="0.25">
      <c r="B4157" s="9" t="s">
        <v>32</v>
      </c>
      <c r="C4157" s="10" t="s">
        <v>16</v>
      </c>
      <c r="D4157" s="11">
        <v>43466</v>
      </c>
      <c r="E4157" s="11">
        <v>46387</v>
      </c>
      <c r="F4157" s="10" t="s">
        <v>17</v>
      </c>
      <c r="G4157" s="12">
        <v>127930.74</v>
      </c>
      <c r="H4157" s="12">
        <v>0</v>
      </c>
      <c r="I4157" s="12">
        <v>0</v>
      </c>
      <c r="J4157" s="12">
        <v>0</v>
      </c>
    </row>
    <row r="4158" spans="2:10" s="1" customFormat="1" ht="30.4" customHeight="1" x14ac:dyDescent="0.25">
      <c r="B4158" s="9" t="s">
        <v>32</v>
      </c>
      <c r="C4158" s="10" t="s">
        <v>16</v>
      </c>
      <c r="D4158" s="11">
        <v>43466</v>
      </c>
      <c r="E4158" s="11">
        <v>46387</v>
      </c>
      <c r="F4158" s="10" t="s">
        <v>19</v>
      </c>
      <c r="G4158" s="12">
        <v>1995459.01</v>
      </c>
      <c r="H4158" s="12">
        <v>0</v>
      </c>
      <c r="I4158" s="12">
        <v>0</v>
      </c>
      <c r="J4158" s="12">
        <v>0</v>
      </c>
    </row>
    <row r="4159" spans="2:10" s="1" customFormat="1" ht="30.4" customHeight="1" x14ac:dyDescent="0.25">
      <c r="B4159" s="9" t="s">
        <v>32</v>
      </c>
      <c r="C4159" s="10" t="s">
        <v>16</v>
      </c>
      <c r="D4159" s="11">
        <v>43466</v>
      </c>
      <c r="E4159" s="11">
        <v>46752</v>
      </c>
      <c r="F4159" s="10" t="s">
        <v>17</v>
      </c>
      <c r="G4159" s="12">
        <v>160099.66</v>
      </c>
      <c r="H4159" s="12">
        <v>0</v>
      </c>
      <c r="I4159" s="12">
        <v>0</v>
      </c>
      <c r="J4159" s="12">
        <v>0</v>
      </c>
    </row>
    <row r="4160" spans="2:10" s="1" customFormat="1" ht="30.4" customHeight="1" x14ac:dyDescent="0.25">
      <c r="B4160" s="9" t="s">
        <v>32</v>
      </c>
      <c r="C4160" s="10" t="s">
        <v>16</v>
      </c>
      <c r="D4160" s="11">
        <v>43466</v>
      </c>
      <c r="E4160" s="11">
        <v>47118</v>
      </c>
      <c r="F4160" s="10" t="s">
        <v>17</v>
      </c>
      <c r="G4160" s="12">
        <v>223015.39</v>
      </c>
      <c r="H4160" s="12">
        <v>0</v>
      </c>
      <c r="I4160" s="12">
        <v>0</v>
      </c>
      <c r="J4160" s="12">
        <v>0</v>
      </c>
    </row>
    <row r="4161" spans="2:10" s="1" customFormat="1" ht="30.4" customHeight="1" x14ac:dyDescent="0.25">
      <c r="B4161" s="9" t="s">
        <v>32</v>
      </c>
      <c r="C4161" s="10" t="s">
        <v>16</v>
      </c>
      <c r="D4161" s="11">
        <v>43466</v>
      </c>
      <c r="E4161" s="11">
        <v>47514</v>
      </c>
      <c r="F4161" s="10" t="s">
        <v>19</v>
      </c>
      <c r="G4161" s="12">
        <v>45802.78</v>
      </c>
      <c r="H4161" s="12">
        <v>0</v>
      </c>
      <c r="I4161" s="12">
        <v>0</v>
      </c>
      <c r="J4161" s="12">
        <v>0</v>
      </c>
    </row>
    <row r="4162" spans="2:10" s="1" customFormat="1" ht="30.4" customHeight="1" x14ac:dyDescent="0.25">
      <c r="B4162" s="9" t="s">
        <v>32</v>
      </c>
      <c r="C4162" s="10" t="s">
        <v>16</v>
      </c>
      <c r="D4162" s="11">
        <v>43466</v>
      </c>
      <c r="E4162" s="11">
        <v>69763</v>
      </c>
      <c r="F4162" s="10" t="s">
        <v>19</v>
      </c>
      <c r="G4162" s="12">
        <v>51928.29</v>
      </c>
      <c r="H4162" s="12">
        <v>0</v>
      </c>
      <c r="I4162" s="12">
        <v>0</v>
      </c>
      <c r="J4162" s="12">
        <v>0</v>
      </c>
    </row>
    <row r="4163" spans="2:10" s="1" customFormat="1" ht="30.4" customHeight="1" x14ac:dyDescent="0.25">
      <c r="B4163" s="9" t="s">
        <v>32</v>
      </c>
      <c r="C4163" s="10" t="s">
        <v>16</v>
      </c>
      <c r="D4163" s="11">
        <v>43646</v>
      </c>
      <c r="E4163" s="11">
        <v>46023</v>
      </c>
      <c r="F4163" s="10" t="s">
        <v>17</v>
      </c>
      <c r="G4163" s="12">
        <v>697547.88</v>
      </c>
      <c r="H4163" s="12">
        <v>0</v>
      </c>
      <c r="I4163" s="12">
        <v>0</v>
      </c>
      <c r="J4163" s="12">
        <v>0</v>
      </c>
    </row>
    <row r="4164" spans="2:10" s="1" customFormat="1" ht="30.4" customHeight="1" x14ac:dyDescent="0.25">
      <c r="B4164" s="9" t="s">
        <v>32</v>
      </c>
      <c r="C4164" s="10" t="s">
        <v>16</v>
      </c>
      <c r="D4164" s="11">
        <v>43646</v>
      </c>
      <c r="E4164" s="11">
        <v>46387</v>
      </c>
      <c r="F4164" s="10" t="s">
        <v>17</v>
      </c>
      <c r="G4164" s="12">
        <v>672352.29</v>
      </c>
      <c r="H4164" s="12">
        <v>0</v>
      </c>
      <c r="I4164" s="12">
        <v>0</v>
      </c>
      <c r="J4164" s="12">
        <v>0</v>
      </c>
    </row>
    <row r="4165" spans="2:10" s="1" customFormat="1" ht="30.4" customHeight="1" x14ac:dyDescent="0.25">
      <c r="B4165" s="9" t="s">
        <v>32</v>
      </c>
      <c r="C4165" s="10" t="s">
        <v>16</v>
      </c>
      <c r="D4165" s="11">
        <v>43647</v>
      </c>
      <c r="E4165" s="11">
        <v>47299</v>
      </c>
      <c r="F4165" s="10" t="s">
        <v>17</v>
      </c>
      <c r="G4165" s="12">
        <v>264494.03000000003</v>
      </c>
      <c r="H4165" s="12">
        <v>0</v>
      </c>
      <c r="I4165" s="12">
        <v>0</v>
      </c>
      <c r="J4165" s="12">
        <v>0</v>
      </c>
    </row>
    <row r="4166" spans="2:10" s="1" customFormat="1" ht="30.4" customHeight="1" x14ac:dyDescent="0.25">
      <c r="B4166" s="9" t="s">
        <v>32</v>
      </c>
      <c r="C4166" s="10" t="s">
        <v>16</v>
      </c>
      <c r="D4166" s="11">
        <v>43739</v>
      </c>
      <c r="E4166" s="11">
        <v>46112</v>
      </c>
      <c r="F4166" s="10" t="s">
        <v>17</v>
      </c>
      <c r="G4166" s="12">
        <v>127718.94</v>
      </c>
      <c r="H4166" s="12">
        <v>0</v>
      </c>
      <c r="I4166" s="12">
        <v>0</v>
      </c>
      <c r="J4166" s="12">
        <v>0</v>
      </c>
    </row>
    <row r="4167" spans="2:10" s="1" customFormat="1" ht="30.4" customHeight="1" x14ac:dyDescent="0.25">
      <c r="B4167" s="9" t="s">
        <v>32</v>
      </c>
      <c r="C4167" s="10" t="s">
        <v>16</v>
      </c>
      <c r="D4167" s="11">
        <v>43800</v>
      </c>
      <c r="E4167" s="11">
        <v>46112</v>
      </c>
      <c r="F4167" s="10" t="s">
        <v>17</v>
      </c>
      <c r="G4167" s="12">
        <v>97673.85</v>
      </c>
      <c r="H4167" s="12">
        <v>0</v>
      </c>
      <c r="I4167" s="12">
        <v>0</v>
      </c>
      <c r="J4167" s="12">
        <v>0</v>
      </c>
    </row>
    <row r="4168" spans="2:10" s="1" customFormat="1" ht="30.4" customHeight="1" x14ac:dyDescent="0.25">
      <c r="B4168" s="9" t="s">
        <v>32</v>
      </c>
      <c r="C4168" s="10" t="s">
        <v>16</v>
      </c>
      <c r="D4168" s="11">
        <v>43829</v>
      </c>
      <c r="E4168" s="11">
        <v>46387</v>
      </c>
      <c r="F4168" s="10" t="s">
        <v>17</v>
      </c>
      <c r="G4168" s="12">
        <v>580308.1</v>
      </c>
      <c r="H4168" s="12">
        <v>0</v>
      </c>
      <c r="I4168" s="12">
        <v>0</v>
      </c>
      <c r="J4168" s="12">
        <v>0</v>
      </c>
    </row>
    <row r="4169" spans="2:10" s="1" customFormat="1" ht="30.4" customHeight="1" x14ac:dyDescent="0.25">
      <c r="B4169" s="9" t="s">
        <v>32</v>
      </c>
      <c r="C4169" s="10" t="s">
        <v>16</v>
      </c>
      <c r="D4169" s="11">
        <v>43831</v>
      </c>
      <c r="E4169" s="11">
        <v>46023</v>
      </c>
      <c r="F4169" s="10" t="s">
        <v>17</v>
      </c>
      <c r="G4169" s="12">
        <v>582241.88</v>
      </c>
      <c r="H4169" s="12">
        <v>0</v>
      </c>
      <c r="I4169" s="12">
        <v>0</v>
      </c>
      <c r="J4169" s="12">
        <v>0</v>
      </c>
    </row>
    <row r="4170" spans="2:10" s="1" customFormat="1" ht="30.4" customHeight="1" x14ac:dyDescent="0.25">
      <c r="B4170" s="9" t="s">
        <v>32</v>
      </c>
      <c r="C4170" s="10" t="s">
        <v>16</v>
      </c>
      <c r="D4170" s="11">
        <v>43831</v>
      </c>
      <c r="E4170" s="11">
        <v>46037</v>
      </c>
      <c r="F4170" s="10" t="s">
        <v>17</v>
      </c>
      <c r="G4170" s="12">
        <v>47060.58</v>
      </c>
      <c r="H4170" s="12">
        <v>0</v>
      </c>
      <c r="I4170" s="12">
        <v>0</v>
      </c>
      <c r="J4170" s="12">
        <v>0</v>
      </c>
    </row>
    <row r="4171" spans="2:10" s="1" customFormat="1" ht="30.4" customHeight="1" x14ac:dyDescent="0.25">
      <c r="B4171" s="9" t="s">
        <v>32</v>
      </c>
      <c r="C4171" s="10" t="s">
        <v>16</v>
      </c>
      <c r="D4171" s="11">
        <v>43831</v>
      </c>
      <c r="E4171" s="11">
        <v>46053</v>
      </c>
      <c r="F4171" s="10" t="s">
        <v>17</v>
      </c>
      <c r="G4171" s="12">
        <v>254499.24</v>
      </c>
      <c r="H4171" s="12">
        <v>0</v>
      </c>
      <c r="I4171" s="12">
        <v>0</v>
      </c>
      <c r="J4171" s="12">
        <v>0</v>
      </c>
    </row>
    <row r="4172" spans="2:10" s="1" customFormat="1" ht="30.4" customHeight="1" x14ac:dyDescent="0.25">
      <c r="B4172" s="9" t="s">
        <v>32</v>
      </c>
      <c r="C4172" s="10" t="s">
        <v>16</v>
      </c>
      <c r="D4172" s="11">
        <v>43831</v>
      </c>
      <c r="E4172" s="11">
        <v>46053</v>
      </c>
      <c r="F4172" s="10" t="s">
        <v>19</v>
      </c>
      <c r="G4172" s="12">
        <v>78182.429999999993</v>
      </c>
      <c r="H4172" s="12">
        <v>0</v>
      </c>
      <c r="I4172" s="12">
        <v>0</v>
      </c>
      <c r="J4172" s="12">
        <v>0</v>
      </c>
    </row>
    <row r="4173" spans="2:10" s="1" customFormat="1" ht="30.4" customHeight="1" x14ac:dyDescent="0.25">
      <c r="B4173" s="9" t="s">
        <v>32</v>
      </c>
      <c r="C4173" s="10" t="s">
        <v>16</v>
      </c>
      <c r="D4173" s="11">
        <v>43831</v>
      </c>
      <c r="E4173" s="11">
        <v>46387</v>
      </c>
      <c r="F4173" s="10" t="s">
        <v>17</v>
      </c>
      <c r="G4173" s="12">
        <v>783391.47</v>
      </c>
      <c r="H4173" s="12">
        <v>0</v>
      </c>
      <c r="I4173" s="12">
        <v>0</v>
      </c>
      <c r="J4173" s="12">
        <v>0</v>
      </c>
    </row>
    <row r="4174" spans="2:10" s="1" customFormat="1" ht="30.4" customHeight="1" x14ac:dyDescent="0.25">
      <c r="B4174" s="9" t="s">
        <v>32</v>
      </c>
      <c r="C4174" s="10" t="s">
        <v>16</v>
      </c>
      <c r="D4174" s="11">
        <v>44044</v>
      </c>
      <c r="E4174" s="11">
        <v>46387</v>
      </c>
      <c r="F4174" s="10" t="s">
        <v>17</v>
      </c>
      <c r="G4174" s="12">
        <v>60516.639999999999</v>
      </c>
      <c r="H4174" s="12">
        <v>0</v>
      </c>
      <c r="I4174" s="12">
        <v>0</v>
      </c>
      <c r="J4174" s="12">
        <v>0</v>
      </c>
    </row>
    <row r="4175" spans="2:10" s="1" customFormat="1" ht="30.4" customHeight="1" x14ac:dyDescent="0.25">
      <c r="B4175" s="9" t="s">
        <v>32</v>
      </c>
      <c r="C4175" s="10" t="s">
        <v>16</v>
      </c>
      <c r="D4175" s="11">
        <v>44057</v>
      </c>
      <c r="E4175" s="11">
        <v>46990</v>
      </c>
      <c r="F4175" s="10" t="s">
        <v>17</v>
      </c>
      <c r="G4175" s="12">
        <v>128485.25</v>
      </c>
      <c r="H4175" s="12">
        <v>0</v>
      </c>
      <c r="I4175" s="12">
        <v>0</v>
      </c>
      <c r="J4175" s="12">
        <v>0</v>
      </c>
    </row>
    <row r="4176" spans="2:10" s="1" customFormat="1" ht="30.4" customHeight="1" x14ac:dyDescent="0.25">
      <c r="B4176" s="9" t="s">
        <v>32</v>
      </c>
      <c r="C4176" s="10" t="s">
        <v>16</v>
      </c>
      <c r="D4176" s="11">
        <v>44136</v>
      </c>
      <c r="E4176" s="11">
        <v>46387</v>
      </c>
      <c r="F4176" s="10" t="s">
        <v>17</v>
      </c>
      <c r="G4176" s="12">
        <v>133485.57</v>
      </c>
      <c r="H4176" s="12">
        <v>0</v>
      </c>
      <c r="I4176" s="12">
        <v>0</v>
      </c>
      <c r="J4176" s="12">
        <v>0</v>
      </c>
    </row>
    <row r="4177" spans="2:10" s="1" customFormat="1" ht="30.4" customHeight="1" x14ac:dyDescent="0.25">
      <c r="B4177" s="9" t="s">
        <v>32</v>
      </c>
      <c r="C4177" s="10" t="s">
        <v>16</v>
      </c>
      <c r="D4177" s="11">
        <v>44166</v>
      </c>
      <c r="E4177" s="11">
        <v>46053</v>
      </c>
      <c r="F4177" s="10" t="s">
        <v>17</v>
      </c>
      <c r="G4177" s="12">
        <v>9697.52</v>
      </c>
      <c r="H4177" s="12">
        <v>0</v>
      </c>
      <c r="I4177" s="12">
        <v>0</v>
      </c>
      <c r="J4177" s="12">
        <v>0</v>
      </c>
    </row>
    <row r="4178" spans="2:10" s="1" customFormat="1" ht="30.4" customHeight="1" x14ac:dyDescent="0.25">
      <c r="B4178" s="9" t="s">
        <v>32</v>
      </c>
      <c r="C4178" s="10" t="s">
        <v>16</v>
      </c>
      <c r="D4178" s="11">
        <v>44197</v>
      </c>
      <c r="E4178" s="11">
        <v>46023</v>
      </c>
      <c r="F4178" s="10" t="s">
        <v>17</v>
      </c>
      <c r="G4178" s="12">
        <v>393035.28</v>
      </c>
      <c r="H4178" s="12">
        <v>0</v>
      </c>
      <c r="I4178" s="12">
        <v>0</v>
      </c>
      <c r="J4178" s="12">
        <v>0</v>
      </c>
    </row>
    <row r="4179" spans="2:10" s="1" customFormat="1" ht="30.4" customHeight="1" x14ac:dyDescent="0.25">
      <c r="B4179" s="9" t="s">
        <v>32</v>
      </c>
      <c r="C4179" s="10" t="s">
        <v>16</v>
      </c>
      <c r="D4179" s="11">
        <v>44197</v>
      </c>
      <c r="E4179" s="11">
        <v>46037</v>
      </c>
      <c r="F4179" s="10" t="s">
        <v>17</v>
      </c>
      <c r="G4179" s="12">
        <v>22052.03</v>
      </c>
      <c r="H4179" s="12">
        <v>0</v>
      </c>
      <c r="I4179" s="12">
        <v>0</v>
      </c>
      <c r="J4179" s="12">
        <v>0</v>
      </c>
    </row>
    <row r="4180" spans="2:10" s="1" customFormat="1" ht="30.4" customHeight="1" x14ac:dyDescent="0.25">
      <c r="B4180" s="9" t="s">
        <v>32</v>
      </c>
      <c r="C4180" s="10" t="s">
        <v>16</v>
      </c>
      <c r="D4180" s="11">
        <v>44197</v>
      </c>
      <c r="E4180" s="11">
        <v>46053</v>
      </c>
      <c r="F4180" s="10" t="s">
        <v>17</v>
      </c>
      <c r="G4180" s="12">
        <v>24650.1</v>
      </c>
      <c r="H4180" s="12">
        <v>0</v>
      </c>
      <c r="I4180" s="12">
        <v>0</v>
      </c>
      <c r="J4180" s="12">
        <v>0</v>
      </c>
    </row>
    <row r="4181" spans="2:10" s="1" customFormat="1" ht="30.4" customHeight="1" x14ac:dyDescent="0.25">
      <c r="B4181" s="9" t="s">
        <v>32</v>
      </c>
      <c r="C4181" s="10" t="s">
        <v>16</v>
      </c>
      <c r="D4181" s="11">
        <v>44197</v>
      </c>
      <c r="E4181" s="11">
        <v>46057</v>
      </c>
      <c r="F4181" s="10" t="s">
        <v>19</v>
      </c>
      <c r="G4181" s="12">
        <v>141704.97</v>
      </c>
      <c r="H4181" s="12">
        <v>0</v>
      </c>
      <c r="I4181" s="12">
        <v>0</v>
      </c>
      <c r="J4181" s="12">
        <v>0</v>
      </c>
    </row>
    <row r="4182" spans="2:10" s="1" customFormat="1" ht="30.4" customHeight="1" x14ac:dyDescent="0.25">
      <c r="B4182" s="9" t="s">
        <v>32</v>
      </c>
      <c r="C4182" s="10" t="s">
        <v>16</v>
      </c>
      <c r="D4182" s="11">
        <v>44197</v>
      </c>
      <c r="E4182" s="11">
        <v>46112</v>
      </c>
      <c r="F4182" s="10" t="s">
        <v>17</v>
      </c>
      <c r="G4182" s="12">
        <v>198638.26</v>
      </c>
      <c r="H4182" s="12">
        <v>0</v>
      </c>
      <c r="I4182" s="12">
        <v>0</v>
      </c>
      <c r="J4182" s="12">
        <v>0</v>
      </c>
    </row>
    <row r="4183" spans="2:10" s="1" customFormat="1" ht="30.4" customHeight="1" x14ac:dyDescent="0.25">
      <c r="B4183" s="9" t="s">
        <v>32</v>
      </c>
      <c r="C4183" s="10" t="s">
        <v>16</v>
      </c>
      <c r="D4183" s="11">
        <v>44197</v>
      </c>
      <c r="E4183" s="11">
        <v>46387</v>
      </c>
      <c r="F4183" s="10" t="s">
        <v>17</v>
      </c>
      <c r="G4183" s="12">
        <v>375357.22</v>
      </c>
      <c r="H4183" s="12">
        <v>0</v>
      </c>
      <c r="I4183" s="12">
        <v>0</v>
      </c>
      <c r="J4183" s="12">
        <v>0</v>
      </c>
    </row>
    <row r="4184" spans="2:10" s="1" customFormat="1" ht="30.4" customHeight="1" x14ac:dyDescent="0.25">
      <c r="B4184" s="9" t="s">
        <v>32</v>
      </c>
      <c r="C4184" s="10" t="s">
        <v>16</v>
      </c>
      <c r="D4184" s="11">
        <v>44197</v>
      </c>
      <c r="E4184" s="11">
        <v>46387</v>
      </c>
      <c r="F4184" s="10" t="s">
        <v>19</v>
      </c>
      <c r="G4184" s="12">
        <v>106901.17</v>
      </c>
      <c r="H4184" s="12">
        <v>0</v>
      </c>
      <c r="I4184" s="12">
        <v>0</v>
      </c>
      <c r="J4184" s="12">
        <v>0</v>
      </c>
    </row>
    <row r="4185" spans="2:10" s="1" customFormat="1" ht="30.4" customHeight="1" x14ac:dyDescent="0.25">
      <c r="B4185" s="9" t="s">
        <v>32</v>
      </c>
      <c r="C4185" s="10" t="s">
        <v>16</v>
      </c>
      <c r="D4185" s="11">
        <v>44197</v>
      </c>
      <c r="E4185" s="11"/>
      <c r="F4185" s="10" t="s">
        <v>17</v>
      </c>
      <c r="G4185" s="12">
        <v>736241.21</v>
      </c>
      <c r="H4185" s="12">
        <v>0</v>
      </c>
      <c r="I4185" s="12">
        <v>0</v>
      </c>
      <c r="J4185" s="12">
        <v>0</v>
      </c>
    </row>
    <row r="4186" spans="2:10" s="1" customFormat="1" ht="30.4" customHeight="1" x14ac:dyDescent="0.25">
      <c r="B4186" s="9" t="s">
        <v>32</v>
      </c>
      <c r="C4186" s="10" t="s">
        <v>16</v>
      </c>
      <c r="D4186" s="11">
        <v>44355</v>
      </c>
      <c r="E4186" s="11">
        <v>46387</v>
      </c>
      <c r="F4186" s="10" t="s">
        <v>17</v>
      </c>
      <c r="G4186" s="12">
        <v>26417.42</v>
      </c>
      <c r="H4186" s="12">
        <v>0</v>
      </c>
      <c r="I4186" s="12">
        <v>0</v>
      </c>
      <c r="J4186" s="12">
        <v>0</v>
      </c>
    </row>
    <row r="4187" spans="2:10" s="1" customFormat="1" ht="30.4" customHeight="1" x14ac:dyDescent="0.25">
      <c r="B4187" s="9" t="s">
        <v>32</v>
      </c>
      <c r="C4187" s="10" t="s">
        <v>16</v>
      </c>
      <c r="D4187" s="11">
        <v>44531</v>
      </c>
      <c r="E4187" s="11">
        <v>46063</v>
      </c>
      <c r="F4187" s="10" t="s">
        <v>17</v>
      </c>
      <c r="G4187" s="12">
        <v>135654.48000000001</v>
      </c>
      <c r="H4187" s="12">
        <v>0</v>
      </c>
      <c r="I4187" s="12">
        <v>0</v>
      </c>
      <c r="J4187" s="12">
        <v>0</v>
      </c>
    </row>
    <row r="4188" spans="2:10" s="1" customFormat="1" ht="30.4" customHeight="1" x14ac:dyDescent="0.25">
      <c r="B4188" s="9" t="s">
        <v>32</v>
      </c>
      <c r="C4188" s="10" t="s">
        <v>16</v>
      </c>
      <c r="D4188" s="11">
        <v>44531</v>
      </c>
      <c r="E4188" s="11">
        <v>46387</v>
      </c>
      <c r="F4188" s="10" t="s">
        <v>17</v>
      </c>
      <c r="G4188" s="12">
        <v>200681.92</v>
      </c>
      <c r="H4188" s="12">
        <v>0</v>
      </c>
      <c r="I4188" s="12">
        <v>0</v>
      </c>
      <c r="J4188" s="12">
        <v>0</v>
      </c>
    </row>
    <row r="4189" spans="2:10" s="1" customFormat="1" ht="30.4" customHeight="1" x14ac:dyDescent="0.25">
      <c r="B4189" s="9" t="s">
        <v>32</v>
      </c>
      <c r="C4189" s="10" t="s">
        <v>16</v>
      </c>
      <c r="D4189" s="11">
        <v>44550</v>
      </c>
      <c r="E4189" s="11">
        <v>46044</v>
      </c>
      <c r="F4189" s="10" t="s">
        <v>17</v>
      </c>
      <c r="G4189" s="12">
        <v>30562.35</v>
      </c>
      <c r="H4189" s="12">
        <v>0</v>
      </c>
      <c r="I4189" s="12">
        <v>0</v>
      </c>
      <c r="J4189" s="12">
        <v>0</v>
      </c>
    </row>
    <row r="4190" spans="2:10" s="1" customFormat="1" ht="30.4" customHeight="1" x14ac:dyDescent="0.25">
      <c r="B4190" s="9" t="s">
        <v>32</v>
      </c>
      <c r="C4190" s="10" t="s">
        <v>16</v>
      </c>
      <c r="D4190" s="11">
        <v>44561</v>
      </c>
      <c r="E4190" s="11">
        <v>46023</v>
      </c>
      <c r="F4190" s="10" t="s">
        <v>17</v>
      </c>
      <c r="G4190" s="12">
        <v>104777.29</v>
      </c>
      <c r="H4190" s="12">
        <v>0</v>
      </c>
      <c r="I4190" s="12">
        <v>0</v>
      </c>
      <c r="J4190" s="12">
        <v>0</v>
      </c>
    </row>
    <row r="4191" spans="2:10" s="1" customFormat="1" ht="30.4" customHeight="1" x14ac:dyDescent="0.25">
      <c r="B4191" s="9" t="s">
        <v>32</v>
      </c>
      <c r="C4191" s="10" t="s">
        <v>16</v>
      </c>
      <c r="D4191" s="11">
        <v>44561</v>
      </c>
      <c r="E4191" s="11">
        <v>46053</v>
      </c>
      <c r="F4191" s="10" t="s">
        <v>17</v>
      </c>
      <c r="G4191" s="12">
        <v>87951.87</v>
      </c>
      <c r="H4191" s="12">
        <v>0</v>
      </c>
      <c r="I4191" s="12">
        <v>0</v>
      </c>
      <c r="J4191" s="12">
        <v>0</v>
      </c>
    </row>
    <row r="4192" spans="2:10" s="1" customFormat="1" ht="30.4" customHeight="1" x14ac:dyDescent="0.25">
      <c r="B4192" s="9" t="s">
        <v>32</v>
      </c>
      <c r="C4192" s="10" t="s">
        <v>16</v>
      </c>
      <c r="D4192" s="11">
        <v>44561</v>
      </c>
      <c r="E4192" s="11">
        <v>46387</v>
      </c>
      <c r="F4192" s="10" t="s">
        <v>17</v>
      </c>
      <c r="G4192" s="12">
        <v>698644.16</v>
      </c>
      <c r="H4192" s="12">
        <v>0</v>
      </c>
      <c r="I4192" s="12">
        <v>0</v>
      </c>
      <c r="J4192" s="12">
        <v>0</v>
      </c>
    </row>
    <row r="4193" spans="2:10" s="1" customFormat="1" ht="30.4" customHeight="1" x14ac:dyDescent="0.25">
      <c r="B4193" s="9" t="s">
        <v>32</v>
      </c>
      <c r="C4193" s="10" t="s">
        <v>16</v>
      </c>
      <c r="D4193" s="11">
        <v>44561</v>
      </c>
      <c r="E4193" s="11"/>
      <c r="F4193" s="10" t="s">
        <v>17</v>
      </c>
      <c r="G4193" s="12">
        <v>127618.3</v>
      </c>
      <c r="H4193" s="12">
        <v>0</v>
      </c>
      <c r="I4193" s="12">
        <v>0</v>
      </c>
      <c r="J4193" s="12">
        <v>0</v>
      </c>
    </row>
    <row r="4194" spans="2:10" s="1" customFormat="1" ht="30.4" customHeight="1" x14ac:dyDescent="0.25">
      <c r="B4194" s="9" t="s">
        <v>32</v>
      </c>
      <c r="C4194" s="10" t="s">
        <v>16</v>
      </c>
      <c r="D4194" s="11">
        <v>44562</v>
      </c>
      <c r="E4194" s="11">
        <v>46023</v>
      </c>
      <c r="F4194" s="10" t="s">
        <v>17</v>
      </c>
      <c r="G4194" s="12">
        <v>463011.32</v>
      </c>
      <c r="H4194" s="12">
        <v>0</v>
      </c>
      <c r="I4194" s="12">
        <v>0</v>
      </c>
      <c r="J4194" s="12">
        <v>0</v>
      </c>
    </row>
    <row r="4195" spans="2:10" s="1" customFormat="1" ht="30.4" customHeight="1" x14ac:dyDescent="0.25">
      <c r="B4195" s="9" t="s">
        <v>32</v>
      </c>
      <c r="C4195" s="10" t="s">
        <v>16</v>
      </c>
      <c r="D4195" s="11">
        <v>44562</v>
      </c>
      <c r="E4195" s="11">
        <v>46023</v>
      </c>
      <c r="F4195" s="10" t="s">
        <v>19</v>
      </c>
      <c r="G4195" s="12">
        <v>47078.27</v>
      </c>
      <c r="H4195" s="12">
        <v>0</v>
      </c>
      <c r="I4195" s="12">
        <v>0</v>
      </c>
      <c r="J4195" s="12">
        <v>0</v>
      </c>
    </row>
    <row r="4196" spans="2:10" s="1" customFormat="1" ht="30.4" customHeight="1" x14ac:dyDescent="0.25">
      <c r="B4196" s="9" t="s">
        <v>32</v>
      </c>
      <c r="C4196" s="10" t="s">
        <v>16</v>
      </c>
      <c r="D4196" s="11">
        <v>44562</v>
      </c>
      <c r="E4196" s="11">
        <v>46053</v>
      </c>
      <c r="F4196" s="10" t="s">
        <v>17</v>
      </c>
      <c r="G4196" s="12">
        <v>399296.87</v>
      </c>
      <c r="H4196" s="12">
        <v>0</v>
      </c>
      <c r="I4196" s="12">
        <v>0</v>
      </c>
      <c r="J4196" s="12">
        <v>0</v>
      </c>
    </row>
    <row r="4197" spans="2:10" s="1" customFormat="1" ht="30.4" customHeight="1" x14ac:dyDescent="0.25">
      <c r="B4197" s="9" t="s">
        <v>32</v>
      </c>
      <c r="C4197" s="10" t="s">
        <v>16</v>
      </c>
      <c r="D4197" s="11">
        <v>44562</v>
      </c>
      <c r="E4197" s="11">
        <v>46058</v>
      </c>
      <c r="F4197" s="10" t="s">
        <v>17</v>
      </c>
      <c r="G4197" s="12">
        <v>36109</v>
      </c>
      <c r="H4197" s="12">
        <v>0</v>
      </c>
      <c r="I4197" s="12">
        <v>0</v>
      </c>
      <c r="J4197" s="12">
        <v>0</v>
      </c>
    </row>
    <row r="4198" spans="2:10" s="1" customFormat="1" ht="30.4" customHeight="1" x14ac:dyDescent="0.25">
      <c r="B4198" s="9" t="s">
        <v>32</v>
      </c>
      <c r="C4198" s="10" t="s">
        <v>16</v>
      </c>
      <c r="D4198" s="11">
        <v>44562</v>
      </c>
      <c r="E4198" s="11">
        <v>46065</v>
      </c>
      <c r="F4198" s="10" t="s">
        <v>17</v>
      </c>
      <c r="G4198" s="12">
        <v>32485.52</v>
      </c>
      <c r="H4198" s="12">
        <v>0</v>
      </c>
      <c r="I4198" s="12">
        <v>0</v>
      </c>
      <c r="J4198" s="12">
        <v>0</v>
      </c>
    </row>
    <row r="4199" spans="2:10" s="1" customFormat="1" ht="30.4" customHeight="1" x14ac:dyDescent="0.25">
      <c r="B4199" s="9" t="s">
        <v>32</v>
      </c>
      <c r="C4199" s="10" t="s">
        <v>16</v>
      </c>
      <c r="D4199" s="11">
        <v>44562</v>
      </c>
      <c r="E4199" s="11">
        <v>46112</v>
      </c>
      <c r="F4199" s="10" t="s">
        <v>17</v>
      </c>
      <c r="G4199" s="12">
        <v>125485.65</v>
      </c>
      <c r="H4199" s="12">
        <v>0</v>
      </c>
      <c r="I4199" s="12">
        <v>0</v>
      </c>
      <c r="J4199" s="12">
        <v>0</v>
      </c>
    </row>
    <row r="4200" spans="2:10" s="1" customFormat="1" ht="30.4" customHeight="1" x14ac:dyDescent="0.25">
      <c r="B4200" s="9" t="s">
        <v>32</v>
      </c>
      <c r="C4200" s="10" t="s">
        <v>16</v>
      </c>
      <c r="D4200" s="11">
        <v>44562</v>
      </c>
      <c r="E4200" s="11">
        <v>46234</v>
      </c>
      <c r="F4200" s="10" t="s">
        <v>17</v>
      </c>
      <c r="G4200" s="12">
        <v>24118.67</v>
      </c>
      <c r="H4200" s="12">
        <v>0</v>
      </c>
      <c r="I4200" s="12">
        <v>0</v>
      </c>
      <c r="J4200" s="12">
        <v>0</v>
      </c>
    </row>
    <row r="4201" spans="2:10" s="1" customFormat="1" ht="30.4" customHeight="1" x14ac:dyDescent="0.25">
      <c r="B4201" s="9" t="s">
        <v>32</v>
      </c>
      <c r="C4201" s="10" t="s">
        <v>16</v>
      </c>
      <c r="D4201" s="11">
        <v>44562</v>
      </c>
      <c r="E4201" s="11">
        <v>46387</v>
      </c>
      <c r="F4201" s="10" t="s">
        <v>17</v>
      </c>
      <c r="G4201" s="12">
        <v>3849046.24</v>
      </c>
      <c r="H4201" s="12">
        <v>0</v>
      </c>
      <c r="I4201" s="12">
        <v>0</v>
      </c>
      <c r="J4201" s="12">
        <v>0</v>
      </c>
    </row>
    <row r="4202" spans="2:10" s="1" customFormat="1" ht="30.4" customHeight="1" x14ac:dyDescent="0.25">
      <c r="B4202" s="9" t="s">
        <v>32</v>
      </c>
      <c r="C4202" s="10" t="s">
        <v>16</v>
      </c>
      <c r="D4202" s="11">
        <v>44562</v>
      </c>
      <c r="E4202" s="11">
        <v>46418</v>
      </c>
      <c r="F4202" s="10" t="s">
        <v>17</v>
      </c>
      <c r="G4202" s="12">
        <v>99280.04</v>
      </c>
      <c r="H4202" s="12">
        <v>0</v>
      </c>
      <c r="I4202" s="12">
        <v>0</v>
      </c>
      <c r="J4202" s="12">
        <v>0</v>
      </c>
    </row>
    <row r="4203" spans="2:10" s="1" customFormat="1" ht="30.4" customHeight="1" x14ac:dyDescent="0.25">
      <c r="B4203" s="9" t="s">
        <v>32</v>
      </c>
      <c r="C4203" s="10" t="s">
        <v>16</v>
      </c>
      <c r="D4203" s="11">
        <v>44562</v>
      </c>
      <c r="E4203" s="11">
        <v>54057</v>
      </c>
      <c r="F4203" s="10" t="s">
        <v>17</v>
      </c>
      <c r="G4203" s="12">
        <v>732146.52</v>
      </c>
      <c r="H4203" s="12">
        <v>0</v>
      </c>
      <c r="I4203" s="12">
        <v>0</v>
      </c>
      <c r="J4203" s="12">
        <v>0</v>
      </c>
    </row>
    <row r="4204" spans="2:10" s="1" customFormat="1" ht="30.4" customHeight="1" x14ac:dyDescent="0.25">
      <c r="B4204" s="9" t="s">
        <v>32</v>
      </c>
      <c r="C4204" s="10" t="s">
        <v>16</v>
      </c>
      <c r="D4204" s="11">
        <v>44562</v>
      </c>
      <c r="E4204" s="11"/>
      <c r="F4204" s="10" t="s">
        <v>17</v>
      </c>
      <c r="G4204" s="12">
        <v>337393.99</v>
      </c>
      <c r="H4204" s="12">
        <v>0</v>
      </c>
      <c r="I4204" s="12">
        <v>0</v>
      </c>
      <c r="J4204" s="12">
        <v>0</v>
      </c>
    </row>
    <row r="4205" spans="2:10" s="1" customFormat="1" ht="30.4" customHeight="1" x14ac:dyDescent="0.25">
      <c r="B4205" s="9" t="s">
        <v>32</v>
      </c>
      <c r="C4205" s="10" t="s">
        <v>16</v>
      </c>
      <c r="D4205" s="11">
        <v>44621</v>
      </c>
      <c r="E4205" s="11">
        <v>46142</v>
      </c>
      <c r="F4205" s="10" t="s">
        <v>17</v>
      </c>
      <c r="G4205" s="12">
        <v>251359.77</v>
      </c>
      <c r="H4205" s="12">
        <v>0</v>
      </c>
      <c r="I4205" s="12">
        <v>0</v>
      </c>
      <c r="J4205" s="12">
        <v>0</v>
      </c>
    </row>
    <row r="4206" spans="2:10" s="1" customFormat="1" ht="30.4" customHeight="1" x14ac:dyDescent="0.25">
      <c r="B4206" s="9" t="s">
        <v>32</v>
      </c>
      <c r="C4206" s="10" t="s">
        <v>16</v>
      </c>
      <c r="D4206" s="11">
        <v>44651</v>
      </c>
      <c r="E4206" s="11">
        <v>46142</v>
      </c>
      <c r="F4206" s="10" t="s">
        <v>17</v>
      </c>
      <c r="G4206" s="12">
        <v>23882.06</v>
      </c>
      <c r="H4206" s="12">
        <v>0</v>
      </c>
      <c r="I4206" s="12">
        <v>0</v>
      </c>
      <c r="J4206" s="12">
        <v>0</v>
      </c>
    </row>
    <row r="4207" spans="2:10" s="1" customFormat="1" ht="30.4" customHeight="1" x14ac:dyDescent="0.25">
      <c r="B4207" s="9" t="s">
        <v>32</v>
      </c>
      <c r="C4207" s="10" t="s">
        <v>16</v>
      </c>
      <c r="D4207" s="11">
        <v>44652</v>
      </c>
      <c r="E4207" s="11">
        <v>46053</v>
      </c>
      <c r="F4207" s="10" t="s">
        <v>17</v>
      </c>
      <c r="G4207" s="12">
        <v>183809.19</v>
      </c>
      <c r="H4207" s="12">
        <v>0</v>
      </c>
      <c r="I4207" s="12">
        <v>0</v>
      </c>
      <c r="J4207" s="12">
        <v>0</v>
      </c>
    </row>
    <row r="4208" spans="2:10" s="1" customFormat="1" ht="30.4" customHeight="1" x14ac:dyDescent="0.25">
      <c r="B4208" s="9" t="s">
        <v>32</v>
      </c>
      <c r="C4208" s="10" t="s">
        <v>16</v>
      </c>
      <c r="D4208" s="11">
        <v>44652</v>
      </c>
      <c r="E4208" s="11">
        <v>46387</v>
      </c>
      <c r="F4208" s="10" t="s">
        <v>17</v>
      </c>
      <c r="G4208" s="12">
        <v>102237.23</v>
      </c>
      <c r="H4208" s="12">
        <v>0</v>
      </c>
      <c r="I4208" s="12">
        <v>0</v>
      </c>
      <c r="J4208" s="12">
        <v>0</v>
      </c>
    </row>
    <row r="4209" spans="2:10" s="1" customFormat="1" ht="30.4" customHeight="1" x14ac:dyDescent="0.25">
      <c r="B4209" s="9" t="s">
        <v>32</v>
      </c>
      <c r="C4209" s="10" t="s">
        <v>16</v>
      </c>
      <c r="D4209" s="11">
        <v>44726</v>
      </c>
      <c r="E4209" s="11">
        <v>48365</v>
      </c>
      <c r="F4209" s="10" t="s">
        <v>17</v>
      </c>
      <c r="G4209" s="12">
        <v>39000</v>
      </c>
      <c r="H4209" s="12">
        <v>0</v>
      </c>
      <c r="I4209" s="12">
        <v>0</v>
      </c>
      <c r="J4209" s="12">
        <v>0</v>
      </c>
    </row>
    <row r="4210" spans="2:10" s="1" customFormat="1" ht="30.4" customHeight="1" x14ac:dyDescent="0.25">
      <c r="B4210" s="9" t="s">
        <v>32</v>
      </c>
      <c r="C4210" s="10" t="s">
        <v>16</v>
      </c>
      <c r="D4210" s="11">
        <v>44743</v>
      </c>
      <c r="E4210" s="11">
        <v>46053</v>
      </c>
      <c r="F4210" s="10" t="s">
        <v>17</v>
      </c>
      <c r="G4210" s="12">
        <v>179029.01</v>
      </c>
      <c r="H4210" s="12">
        <v>0</v>
      </c>
      <c r="I4210" s="12">
        <v>0</v>
      </c>
      <c r="J4210" s="12">
        <v>0</v>
      </c>
    </row>
    <row r="4211" spans="2:10" s="1" customFormat="1" ht="30.4" customHeight="1" x14ac:dyDescent="0.25">
      <c r="B4211" s="9" t="s">
        <v>32</v>
      </c>
      <c r="C4211" s="10" t="s">
        <v>16</v>
      </c>
      <c r="D4211" s="11">
        <v>44805</v>
      </c>
      <c r="E4211" s="11">
        <v>46387</v>
      </c>
      <c r="F4211" s="10" t="s">
        <v>17</v>
      </c>
      <c r="G4211" s="12">
        <v>193296.07</v>
      </c>
      <c r="H4211" s="12">
        <v>0</v>
      </c>
      <c r="I4211" s="12">
        <v>0</v>
      </c>
      <c r="J4211" s="12">
        <v>0</v>
      </c>
    </row>
    <row r="4212" spans="2:10" s="1" customFormat="1" ht="30.4" customHeight="1" x14ac:dyDescent="0.25">
      <c r="B4212" s="9" t="s">
        <v>32</v>
      </c>
      <c r="C4212" s="10" t="s">
        <v>16</v>
      </c>
      <c r="D4212" s="11">
        <v>44896</v>
      </c>
      <c r="E4212" s="11"/>
      <c r="F4212" s="10" t="s">
        <v>17</v>
      </c>
      <c r="G4212" s="12">
        <v>62670.76</v>
      </c>
      <c r="H4212" s="12">
        <v>0</v>
      </c>
      <c r="I4212" s="12">
        <v>0</v>
      </c>
      <c r="J4212" s="12">
        <v>0</v>
      </c>
    </row>
    <row r="4213" spans="2:10" s="1" customFormat="1" ht="30.4" customHeight="1" x14ac:dyDescent="0.25">
      <c r="B4213" s="9" t="s">
        <v>32</v>
      </c>
      <c r="C4213" s="10" t="s">
        <v>16</v>
      </c>
      <c r="D4213" s="11">
        <v>44926</v>
      </c>
      <c r="E4213" s="11">
        <v>46023</v>
      </c>
      <c r="F4213" s="10" t="s">
        <v>17</v>
      </c>
      <c r="G4213" s="12">
        <v>184849.15</v>
      </c>
      <c r="H4213" s="12">
        <v>0</v>
      </c>
      <c r="I4213" s="12">
        <v>0</v>
      </c>
      <c r="J4213" s="12">
        <v>0</v>
      </c>
    </row>
    <row r="4214" spans="2:10" s="1" customFormat="1" ht="30.4" customHeight="1" x14ac:dyDescent="0.25">
      <c r="B4214" s="9" t="s">
        <v>32</v>
      </c>
      <c r="C4214" s="10" t="s">
        <v>16</v>
      </c>
      <c r="D4214" s="11">
        <v>44926</v>
      </c>
      <c r="E4214" s="11">
        <v>46387</v>
      </c>
      <c r="F4214" s="10" t="s">
        <v>17</v>
      </c>
      <c r="G4214" s="12">
        <v>150561.54</v>
      </c>
      <c r="H4214" s="12">
        <v>0</v>
      </c>
      <c r="I4214" s="12">
        <v>0</v>
      </c>
      <c r="J4214" s="12">
        <v>0</v>
      </c>
    </row>
    <row r="4215" spans="2:10" s="1" customFormat="1" ht="30.4" customHeight="1" x14ac:dyDescent="0.25">
      <c r="B4215" s="9" t="s">
        <v>32</v>
      </c>
      <c r="C4215" s="10" t="s">
        <v>16</v>
      </c>
      <c r="D4215" s="11">
        <v>44926</v>
      </c>
      <c r="E4215" s="11">
        <v>46752</v>
      </c>
      <c r="F4215" s="10" t="s">
        <v>17</v>
      </c>
      <c r="G4215" s="12">
        <v>27873.61</v>
      </c>
      <c r="H4215" s="12">
        <v>0</v>
      </c>
      <c r="I4215" s="12">
        <v>0</v>
      </c>
      <c r="J4215" s="12">
        <v>0</v>
      </c>
    </row>
    <row r="4216" spans="2:10" s="1" customFormat="1" ht="30.4" customHeight="1" x14ac:dyDescent="0.25">
      <c r="B4216" s="9" t="s">
        <v>32</v>
      </c>
      <c r="C4216" s="10" t="s">
        <v>16</v>
      </c>
      <c r="D4216" s="11">
        <v>44927</v>
      </c>
      <c r="E4216" s="11">
        <v>46023</v>
      </c>
      <c r="F4216" s="10" t="s">
        <v>17</v>
      </c>
      <c r="G4216" s="12">
        <v>50795.519999999997</v>
      </c>
      <c r="H4216" s="12">
        <v>0</v>
      </c>
      <c r="I4216" s="12">
        <v>0</v>
      </c>
      <c r="J4216" s="12">
        <v>0</v>
      </c>
    </row>
    <row r="4217" spans="2:10" s="1" customFormat="1" ht="30.4" customHeight="1" x14ac:dyDescent="0.25">
      <c r="B4217" s="9" t="s">
        <v>32</v>
      </c>
      <c r="C4217" s="10" t="s">
        <v>16</v>
      </c>
      <c r="D4217" s="11">
        <v>44927</v>
      </c>
      <c r="E4217" s="11">
        <v>46051</v>
      </c>
      <c r="F4217" s="10" t="s">
        <v>17</v>
      </c>
      <c r="G4217" s="12">
        <v>162967.82999999999</v>
      </c>
      <c r="H4217" s="12">
        <v>0</v>
      </c>
      <c r="I4217" s="12">
        <v>0</v>
      </c>
      <c r="J4217" s="12">
        <v>0</v>
      </c>
    </row>
    <row r="4218" spans="2:10" s="1" customFormat="1" ht="30.4" customHeight="1" x14ac:dyDescent="0.25">
      <c r="B4218" s="9" t="s">
        <v>32</v>
      </c>
      <c r="C4218" s="10" t="s">
        <v>16</v>
      </c>
      <c r="D4218" s="11">
        <v>44927</v>
      </c>
      <c r="E4218" s="11">
        <v>46053</v>
      </c>
      <c r="F4218" s="10" t="s">
        <v>17</v>
      </c>
      <c r="G4218" s="12">
        <v>342813.27</v>
      </c>
      <c r="H4218" s="12">
        <v>0</v>
      </c>
      <c r="I4218" s="12">
        <v>0</v>
      </c>
      <c r="J4218" s="12">
        <v>0</v>
      </c>
    </row>
    <row r="4219" spans="2:10" s="1" customFormat="1" ht="30.4" customHeight="1" x14ac:dyDescent="0.25">
      <c r="B4219" s="9" t="s">
        <v>32</v>
      </c>
      <c r="C4219" s="10" t="s">
        <v>16</v>
      </c>
      <c r="D4219" s="11">
        <v>44927</v>
      </c>
      <c r="E4219" s="11">
        <v>46112</v>
      </c>
      <c r="F4219" s="10" t="s">
        <v>17</v>
      </c>
      <c r="G4219" s="12">
        <v>73466.61</v>
      </c>
      <c r="H4219" s="12">
        <v>0</v>
      </c>
      <c r="I4219" s="12">
        <v>0</v>
      </c>
      <c r="J4219" s="12">
        <v>0</v>
      </c>
    </row>
    <row r="4220" spans="2:10" s="1" customFormat="1" ht="30.4" customHeight="1" x14ac:dyDescent="0.25">
      <c r="B4220" s="9" t="s">
        <v>32</v>
      </c>
      <c r="C4220" s="10" t="s">
        <v>16</v>
      </c>
      <c r="D4220" s="11">
        <v>44927</v>
      </c>
      <c r="E4220" s="11">
        <v>46203</v>
      </c>
      <c r="F4220" s="10" t="s">
        <v>17</v>
      </c>
      <c r="G4220" s="12">
        <v>110999.5</v>
      </c>
      <c r="H4220" s="12">
        <v>0</v>
      </c>
      <c r="I4220" s="12">
        <v>0</v>
      </c>
      <c r="J4220" s="12">
        <v>0</v>
      </c>
    </row>
    <row r="4221" spans="2:10" s="1" customFormat="1" ht="30.4" customHeight="1" x14ac:dyDescent="0.25">
      <c r="B4221" s="9" t="s">
        <v>32</v>
      </c>
      <c r="C4221" s="10" t="s">
        <v>16</v>
      </c>
      <c r="D4221" s="11">
        <v>44927</v>
      </c>
      <c r="E4221" s="11">
        <v>46387</v>
      </c>
      <c r="F4221" s="10" t="s">
        <v>17</v>
      </c>
      <c r="G4221" s="12">
        <v>540130.88</v>
      </c>
      <c r="H4221" s="12">
        <v>0</v>
      </c>
      <c r="I4221" s="12">
        <v>0</v>
      </c>
      <c r="J4221" s="12">
        <v>0</v>
      </c>
    </row>
    <row r="4222" spans="2:10" s="1" customFormat="1" ht="30.4" customHeight="1" x14ac:dyDescent="0.25">
      <c r="B4222" s="9" t="s">
        <v>32</v>
      </c>
      <c r="C4222" s="10" t="s">
        <v>16</v>
      </c>
      <c r="D4222" s="11">
        <v>44927</v>
      </c>
      <c r="E4222" s="11">
        <v>47239</v>
      </c>
      <c r="F4222" s="10" t="s">
        <v>17</v>
      </c>
      <c r="G4222" s="12">
        <v>36779.919999999998</v>
      </c>
      <c r="H4222" s="12">
        <v>0</v>
      </c>
      <c r="I4222" s="12">
        <v>0</v>
      </c>
      <c r="J4222" s="12">
        <v>0</v>
      </c>
    </row>
    <row r="4223" spans="2:10" s="1" customFormat="1" ht="30.4" customHeight="1" x14ac:dyDescent="0.25">
      <c r="B4223" s="9" t="s">
        <v>32</v>
      </c>
      <c r="C4223" s="10" t="s">
        <v>16</v>
      </c>
      <c r="D4223" s="11">
        <v>44927</v>
      </c>
      <c r="E4223" s="11">
        <v>47848</v>
      </c>
      <c r="F4223" s="10" t="s">
        <v>17</v>
      </c>
      <c r="G4223" s="12">
        <v>113148.89</v>
      </c>
      <c r="H4223" s="12">
        <v>0</v>
      </c>
      <c r="I4223" s="12">
        <v>0</v>
      </c>
      <c r="J4223" s="12">
        <v>0</v>
      </c>
    </row>
    <row r="4224" spans="2:10" s="1" customFormat="1" ht="30.4" customHeight="1" x14ac:dyDescent="0.25">
      <c r="B4224" s="9" t="s">
        <v>32</v>
      </c>
      <c r="C4224" s="10" t="s">
        <v>16</v>
      </c>
      <c r="D4224" s="11">
        <v>44927</v>
      </c>
      <c r="E4224" s="11"/>
      <c r="F4224" s="10" t="s">
        <v>17</v>
      </c>
      <c r="G4224" s="12">
        <v>45824.34</v>
      </c>
      <c r="H4224" s="12">
        <v>0</v>
      </c>
      <c r="I4224" s="12">
        <v>0</v>
      </c>
      <c r="J4224" s="12">
        <v>0</v>
      </c>
    </row>
    <row r="4225" spans="2:10" s="1" customFormat="1" ht="30.4" customHeight="1" x14ac:dyDescent="0.25">
      <c r="B4225" s="9" t="s">
        <v>32</v>
      </c>
      <c r="C4225" s="10" t="s">
        <v>16</v>
      </c>
      <c r="D4225" s="11">
        <v>44928</v>
      </c>
      <c r="E4225" s="11">
        <v>46387</v>
      </c>
      <c r="F4225" s="10" t="s">
        <v>17</v>
      </c>
      <c r="G4225" s="12">
        <v>47850.63</v>
      </c>
      <c r="H4225" s="12">
        <v>0</v>
      </c>
      <c r="I4225" s="12">
        <v>0</v>
      </c>
      <c r="J4225" s="12">
        <v>0</v>
      </c>
    </row>
    <row r="4226" spans="2:10" s="1" customFormat="1" ht="30.4" customHeight="1" x14ac:dyDescent="0.25">
      <c r="B4226" s="9" t="s">
        <v>32</v>
      </c>
      <c r="C4226" s="10" t="s">
        <v>16</v>
      </c>
      <c r="D4226" s="11">
        <v>45108</v>
      </c>
      <c r="E4226" s="11">
        <v>46023</v>
      </c>
      <c r="F4226" s="10" t="s">
        <v>17</v>
      </c>
      <c r="G4226" s="12">
        <v>87404.95</v>
      </c>
      <c r="H4226" s="12">
        <v>0</v>
      </c>
      <c r="I4226" s="12">
        <v>0</v>
      </c>
      <c r="J4226" s="12">
        <v>0</v>
      </c>
    </row>
    <row r="4227" spans="2:10" s="1" customFormat="1" ht="30.4" customHeight="1" x14ac:dyDescent="0.25">
      <c r="B4227" s="9" t="s">
        <v>32</v>
      </c>
      <c r="C4227" s="10" t="s">
        <v>16</v>
      </c>
      <c r="D4227" s="11">
        <v>45191</v>
      </c>
      <c r="E4227" s="11">
        <v>46652</v>
      </c>
      <c r="F4227" s="10" t="s">
        <v>17</v>
      </c>
      <c r="G4227" s="12">
        <v>25</v>
      </c>
      <c r="H4227" s="12">
        <v>0</v>
      </c>
      <c r="I4227" s="12">
        <v>0</v>
      </c>
      <c r="J4227" s="12">
        <v>0</v>
      </c>
    </row>
    <row r="4228" spans="2:10" s="1" customFormat="1" ht="30.4" customHeight="1" x14ac:dyDescent="0.25">
      <c r="B4228" s="9" t="s">
        <v>32</v>
      </c>
      <c r="C4228" s="10" t="s">
        <v>16</v>
      </c>
      <c r="D4228" s="11">
        <v>45231</v>
      </c>
      <c r="E4228" s="11">
        <v>46053</v>
      </c>
      <c r="F4228" s="10" t="s">
        <v>17</v>
      </c>
      <c r="G4228" s="12">
        <v>54686.64</v>
      </c>
      <c r="H4228" s="12">
        <v>0</v>
      </c>
      <c r="I4228" s="12">
        <v>0</v>
      </c>
      <c r="J4228" s="12">
        <v>0</v>
      </c>
    </row>
    <row r="4229" spans="2:10" s="1" customFormat="1" ht="30.4" customHeight="1" x14ac:dyDescent="0.25">
      <c r="B4229" s="9" t="s">
        <v>32</v>
      </c>
      <c r="C4229" s="10" t="s">
        <v>16</v>
      </c>
      <c r="D4229" s="11">
        <v>45261</v>
      </c>
      <c r="E4229" s="11">
        <v>46173</v>
      </c>
      <c r="F4229" s="10" t="s">
        <v>17</v>
      </c>
      <c r="G4229" s="12">
        <v>68871.11</v>
      </c>
      <c r="H4229" s="12">
        <v>0</v>
      </c>
      <c r="I4229" s="12">
        <v>0</v>
      </c>
      <c r="J4229" s="12">
        <v>0</v>
      </c>
    </row>
    <row r="4230" spans="2:10" s="1" customFormat="1" ht="30.4" customHeight="1" x14ac:dyDescent="0.25">
      <c r="B4230" s="9" t="s">
        <v>32</v>
      </c>
      <c r="C4230" s="10" t="s">
        <v>16</v>
      </c>
      <c r="D4230" s="11">
        <v>45261</v>
      </c>
      <c r="E4230" s="11"/>
      <c r="F4230" s="10" t="s">
        <v>17</v>
      </c>
      <c r="G4230" s="12">
        <v>478423.41</v>
      </c>
      <c r="H4230" s="12">
        <v>0</v>
      </c>
      <c r="I4230" s="12">
        <v>0</v>
      </c>
      <c r="J4230" s="12">
        <v>0</v>
      </c>
    </row>
    <row r="4231" spans="2:10" s="1" customFormat="1" ht="30.4" customHeight="1" x14ac:dyDescent="0.25">
      <c r="B4231" s="9" t="s">
        <v>32</v>
      </c>
      <c r="C4231" s="10" t="s">
        <v>16</v>
      </c>
      <c r="D4231" s="11">
        <v>45291</v>
      </c>
      <c r="E4231" s="11">
        <v>46053</v>
      </c>
      <c r="F4231" s="10" t="s">
        <v>17</v>
      </c>
      <c r="G4231" s="12">
        <v>46009.03</v>
      </c>
      <c r="H4231" s="12">
        <v>0</v>
      </c>
      <c r="I4231" s="12">
        <v>0</v>
      </c>
      <c r="J4231" s="12">
        <v>0</v>
      </c>
    </row>
    <row r="4232" spans="2:10" s="1" customFormat="1" ht="30.4" customHeight="1" x14ac:dyDescent="0.25">
      <c r="B4232" s="9" t="s">
        <v>32</v>
      </c>
      <c r="C4232" s="10" t="s">
        <v>16</v>
      </c>
      <c r="D4232" s="11">
        <v>45291</v>
      </c>
      <c r="E4232" s="11">
        <v>46058</v>
      </c>
      <c r="F4232" s="10" t="s">
        <v>17</v>
      </c>
      <c r="G4232" s="12">
        <v>12899.54</v>
      </c>
      <c r="H4232" s="12">
        <v>0</v>
      </c>
      <c r="I4232" s="12">
        <v>0</v>
      </c>
      <c r="J4232" s="12">
        <v>0</v>
      </c>
    </row>
    <row r="4233" spans="2:10" s="1" customFormat="1" ht="30.4" customHeight="1" x14ac:dyDescent="0.25">
      <c r="B4233" s="9" t="s">
        <v>32</v>
      </c>
      <c r="C4233" s="10" t="s">
        <v>16</v>
      </c>
      <c r="D4233" s="11">
        <v>45291</v>
      </c>
      <c r="E4233" s="11">
        <v>46387</v>
      </c>
      <c r="F4233" s="10" t="s">
        <v>17</v>
      </c>
      <c r="G4233" s="12">
        <v>501720.59</v>
      </c>
      <c r="H4233" s="12">
        <v>0</v>
      </c>
      <c r="I4233" s="12">
        <v>0</v>
      </c>
      <c r="J4233" s="12">
        <v>0</v>
      </c>
    </row>
    <row r="4234" spans="2:10" s="1" customFormat="1" ht="30.4" customHeight="1" x14ac:dyDescent="0.25">
      <c r="B4234" s="9" t="s">
        <v>32</v>
      </c>
      <c r="C4234" s="10" t="s">
        <v>16</v>
      </c>
      <c r="D4234" s="11">
        <v>45292</v>
      </c>
      <c r="E4234" s="11">
        <v>46023</v>
      </c>
      <c r="F4234" s="10" t="s">
        <v>17</v>
      </c>
      <c r="G4234" s="12">
        <v>110439.25</v>
      </c>
      <c r="H4234" s="12">
        <v>0</v>
      </c>
      <c r="I4234" s="12">
        <v>0</v>
      </c>
      <c r="J4234" s="12">
        <v>0</v>
      </c>
    </row>
    <row r="4235" spans="2:10" s="1" customFormat="1" ht="30.4" customHeight="1" x14ac:dyDescent="0.25">
      <c r="B4235" s="9" t="s">
        <v>32</v>
      </c>
      <c r="C4235" s="10" t="s">
        <v>16</v>
      </c>
      <c r="D4235" s="11">
        <v>45292</v>
      </c>
      <c r="E4235" s="11">
        <v>46023</v>
      </c>
      <c r="F4235" s="10" t="s">
        <v>19</v>
      </c>
      <c r="G4235" s="12">
        <v>28954.080000000002</v>
      </c>
      <c r="H4235" s="12">
        <v>0</v>
      </c>
      <c r="I4235" s="12">
        <v>0</v>
      </c>
      <c r="J4235" s="12">
        <v>0</v>
      </c>
    </row>
    <row r="4236" spans="2:10" s="1" customFormat="1" ht="30.4" customHeight="1" x14ac:dyDescent="0.25">
      <c r="B4236" s="9" t="s">
        <v>32</v>
      </c>
      <c r="C4236" s="10" t="s">
        <v>16</v>
      </c>
      <c r="D4236" s="11">
        <v>45292</v>
      </c>
      <c r="E4236" s="11">
        <v>46044</v>
      </c>
      <c r="F4236" s="10" t="s">
        <v>17</v>
      </c>
      <c r="G4236" s="12">
        <v>113981.47</v>
      </c>
      <c r="H4236" s="12">
        <v>0</v>
      </c>
      <c r="I4236" s="12">
        <v>0</v>
      </c>
      <c r="J4236" s="12">
        <v>0</v>
      </c>
    </row>
    <row r="4237" spans="2:10" s="1" customFormat="1" ht="30.4" customHeight="1" x14ac:dyDescent="0.25">
      <c r="B4237" s="9" t="s">
        <v>32</v>
      </c>
      <c r="C4237" s="10" t="s">
        <v>16</v>
      </c>
      <c r="D4237" s="11">
        <v>45292</v>
      </c>
      <c r="E4237" s="11">
        <v>46050</v>
      </c>
      <c r="F4237" s="10" t="s">
        <v>17</v>
      </c>
      <c r="G4237" s="12">
        <v>7642.91</v>
      </c>
      <c r="H4237" s="12">
        <v>0</v>
      </c>
      <c r="I4237" s="12">
        <v>0</v>
      </c>
      <c r="J4237" s="12">
        <v>0</v>
      </c>
    </row>
    <row r="4238" spans="2:10" s="1" customFormat="1" ht="30.4" customHeight="1" x14ac:dyDescent="0.25">
      <c r="B4238" s="9" t="s">
        <v>32</v>
      </c>
      <c r="C4238" s="10" t="s">
        <v>16</v>
      </c>
      <c r="D4238" s="11">
        <v>45292</v>
      </c>
      <c r="E4238" s="11">
        <v>46053</v>
      </c>
      <c r="F4238" s="10" t="s">
        <v>17</v>
      </c>
      <c r="G4238" s="12">
        <v>1040292.49</v>
      </c>
      <c r="H4238" s="12">
        <v>0</v>
      </c>
      <c r="I4238" s="12">
        <v>0</v>
      </c>
      <c r="J4238" s="12">
        <v>0</v>
      </c>
    </row>
    <row r="4239" spans="2:10" s="1" customFormat="1" ht="30.4" customHeight="1" x14ac:dyDescent="0.25">
      <c r="B4239" s="9" t="s">
        <v>32</v>
      </c>
      <c r="C4239" s="10" t="s">
        <v>16</v>
      </c>
      <c r="D4239" s="11">
        <v>45292</v>
      </c>
      <c r="E4239" s="11">
        <v>46112</v>
      </c>
      <c r="F4239" s="10" t="s">
        <v>17</v>
      </c>
      <c r="G4239" s="12">
        <v>486172.67</v>
      </c>
      <c r="H4239" s="12">
        <v>0</v>
      </c>
      <c r="I4239" s="12">
        <v>0</v>
      </c>
      <c r="J4239" s="12">
        <v>0</v>
      </c>
    </row>
    <row r="4240" spans="2:10" s="1" customFormat="1" ht="30.4" customHeight="1" x14ac:dyDescent="0.25">
      <c r="B4240" s="9" t="s">
        <v>32</v>
      </c>
      <c r="C4240" s="10" t="s">
        <v>16</v>
      </c>
      <c r="D4240" s="11">
        <v>45292</v>
      </c>
      <c r="E4240" s="11">
        <v>46203</v>
      </c>
      <c r="F4240" s="10" t="s">
        <v>17</v>
      </c>
      <c r="G4240" s="12">
        <v>196404.88</v>
      </c>
      <c r="H4240" s="12">
        <v>0</v>
      </c>
      <c r="I4240" s="12">
        <v>0</v>
      </c>
      <c r="J4240" s="12">
        <v>0</v>
      </c>
    </row>
    <row r="4241" spans="2:10" s="1" customFormat="1" ht="30.4" customHeight="1" x14ac:dyDescent="0.25">
      <c r="B4241" s="9" t="s">
        <v>32</v>
      </c>
      <c r="C4241" s="10" t="s">
        <v>16</v>
      </c>
      <c r="D4241" s="11">
        <v>45292</v>
      </c>
      <c r="E4241" s="11">
        <v>46204</v>
      </c>
      <c r="F4241" s="10" t="s">
        <v>17</v>
      </c>
      <c r="G4241" s="12">
        <v>77034.41</v>
      </c>
      <c r="H4241" s="12">
        <v>0</v>
      </c>
      <c r="I4241" s="12">
        <v>0</v>
      </c>
      <c r="J4241" s="12">
        <v>0</v>
      </c>
    </row>
    <row r="4242" spans="2:10" s="1" customFormat="1" ht="30.4" customHeight="1" x14ac:dyDescent="0.25">
      <c r="B4242" s="9" t="s">
        <v>32</v>
      </c>
      <c r="C4242" s="10" t="s">
        <v>16</v>
      </c>
      <c r="D4242" s="11">
        <v>45292</v>
      </c>
      <c r="E4242" s="11">
        <v>46387</v>
      </c>
      <c r="F4242" s="10" t="s">
        <v>17</v>
      </c>
      <c r="G4242" s="12">
        <v>571076.9</v>
      </c>
      <c r="H4242" s="12">
        <v>0</v>
      </c>
      <c r="I4242" s="12">
        <v>0</v>
      </c>
      <c r="J4242" s="12">
        <v>0</v>
      </c>
    </row>
    <row r="4243" spans="2:10" s="1" customFormat="1" ht="30.4" customHeight="1" x14ac:dyDescent="0.25">
      <c r="B4243" s="9" t="s">
        <v>32</v>
      </c>
      <c r="C4243" s="10" t="s">
        <v>16</v>
      </c>
      <c r="D4243" s="11">
        <v>45292</v>
      </c>
      <c r="E4243" s="11">
        <v>46387</v>
      </c>
      <c r="F4243" s="10" t="s">
        <v>19</v>
      </c>
      <c r="G4243" s="12">
        <v>38161.39</v>
      </c>
      <c r="H4243" s="12">
        <v>0</v>
      </c>
      <c r="I4243" s="12">
        <v>0</v>
      </c>
      <c r="J4243" s="12">
        <v>0</v>
      </c>
    </row>
    <row r="4244" spans="2:10" s="1" customFormat="1" ht="30.4" customHeight="1" x14ac:dyDescent="0.25">
      <c r="B4244" s="9" t="s">
        <v>32</v>
      </c>
      <c r="C4244" s="10" t="s">
        <v>16</v>
      </c>
      <c r="D4244" s="11">
        <v>45292</v>
      </c>
      <c r="E4244" s="11"/>
      <c r="F4244" s="10" t="s">
        <v>17</v>
      </c>
      <c r="G4244" s="12">
        <v>33591.370000000003</v>
      </c>
      <c r="H4244" s="12">
        <v>0</v>
      </c>
      <c r="I4244" s="12">
        <v>0</v>
      </c>
      <c r="J4244" s="12">
        <v>0</v>
      </c>
    </row>
    <row r="4245" spans="2:10" s="1" customFormat="1" ht="30.4" customHeight="1" x14ac:dyDescent="0.25">
      <c r="B4245" s="9" t="s">
        <v>32</v>
      </c>
      <c r="C4245" s="10" t="s">
        <v>16</v>
      </c>
      <c r="D4245" s="11">
        <v>45322</v>
      </c>
      <c r="E4245" s="11">
        <v>46387</v>
      </c>
      <c r="F4245" s="10" t="s">
        <v>19</v>
      </c>
      <c r="G4245" s="12">
        <v>50076.18</v>
      </c>
      <c r="H4245" s="12">
        <v>0</v>
      </c>
      <c r="I4245" s="12">
        <v>0</v>
      </c>
      <c r="J4245" s="12">
        <v>0</v>
      </c>
    </row>
    <row r="4246" spans="2:10" s="1" customFormat="1" ht="30.4" customHeight="1" x14ac:dyDescent="0.25">
      <c r="B4246" s="9" t="s">
        <v>32</v>
      </c>
      <c r="C4246" s="10" t="s">
        <v>16</v>
      </c>
      <c r="D4246" s="11">
        <v>45352</v>
      </c>
      <c r="E4246" s="11">
        <v>46037</v>
      </c>
      <c r="F4246" s="10" t="s">
        <v>17</v>
      </c>
      <c r="G4246" s="12">
        <v>10388.959999999999</v>
      </c>
      <c r="H4246" s="12">
        <v>0</v>
      </c>
      <c r="I4246" s="12">
        <v>0</v>
      </c>
      <c r="J4246" s="12">
        <v>0</v>
      </c>
    </row>
    <row r="4247" spans="2:10" s="1" customFormat="1" ht="30.4" customHeight="1" x14ac:dyDescent="0.25">
      <c r="B4247" s="9" t="s">
        <v>32</v>
      </c>
      <c r="C4247" s="10" t="s">
        <v>16</v>
      </c>
      <c r="D4247" s="11">
        <v>45383</v>
      </c>
      <c r="E4247" s="11">
        <v>46387</v>
      </c>
      <c r="F4247" s="10" t="s">
        <v>19</v>
      </c>
      <c r="G4247" s="12">
        <v>45595.66</v>
      </c>
      <c r="H4247" s="12">
        <v>0</v>
      </c>
      <c r="I4247" s="12">
        <v>0</v>
      </c>
      <c r="J4247" s="12">
        <v>0</v>
      </c>
    </row>
    <row r="4248" spans="2:10" s="1" customFormat="1" ht="30.4" customHeight="1" x14ac:dyDescent="0.25">
      <c r="B4248" s="9" t="s">
        <v>32</v>
      </c>
      <c r="C4248" s="10" t="s">
        <v>16</v>
      </c>
      <c r="D4248" s="11">
        <v>45386</v>
      </c>
      <c r="E4248" s="11">
        <v>46032</v>
      </c>
      <c r="F4248" s="10" t="s">
        <v>17</v>
      </c>
      <c r="G4248" s="12">
        <v>104438.35</v>
      </c>
      <c r="H4248" s="12">
        <v>0</v>
      </c>
      <c r="I4248" s="12">
        <v>0</v>
      </c>
      <c r="J4248" s="12">
        <v>0</v>
      </c>
    </row>
    <row r="4249" spans="2:10" s="1" customFormat="1" ht="30.4" customHeight="1" x14ac:dyDescent="0.25">
      <c r="B4249" s="9" t="s">
        <v>32</v>
      </c>
      <c r="C4249" s="10" t="s">
        <v>16</v>
      </c>
      <c r="D4249" s="11">
        <v>45553</v>
      </c>
      <c r="E4249" s="11">
        <v>47001</v>
      </c>
      <c r="F4249" s="10" t="s">
        <v>17</v>
      </c>
      <c r="G4249" s="12">
        <v>91</v>
      </c>
      <c r="H4249" s="12">
        <v>0</v>
      </c>
      <c r="I4249" s="12">
        <v>0</v>
      </c>
      <c r="J4249" s="12">
        <v>0</v>
      </c>
    </row>
    <row r="4250" spans="2:10" s="1" customFormat="1" ht="30.4" customHeight="1" x14ac:dyDescent="0.25">
      <c r="B4250" s="9" t="s">
        <v>32</v>
      </c>
      <c r="C4250" s="10" t="s">
        <v>16</v>
      </c>
      <c r="D4250" s="11">
        <v>45566</v>
      </c>
      <c r="E4250" s="11">
        <v>46053</v>
      </c>
      <c r="F4250" s="10" t="s">
        <v>17</v>
      </c>
      <c r="G4250" s="12">
        <v>105927.58</v>
      </c>
      <c r="H4250" s="12">
        <v>0</v>
      </c>
      <c r="I4250" s="12">
        <v>0</v>
      </c>
      <c r="J4250" s="12">
        <v>0</v>
      </c>
    </row>
    <row r="4251" spans="2:10" s="1" customFormat="1" ht="30.4" customHeight="1" x14ac:dyDescent="0.25">
      <c r="B4251" s="9" t="s">
        <v>32</v>
      </c>
      <c r="C4251" s="10" t="s">
        <v>16</v>
      </c>
      <c r="D4251" s="11">
        <v>45621</v>
      </c>
      <c r="E4251" s="11">
        <v>46037</v>
      </c>
      <c r="F4251" s="10" t="s">
        <v>17</v>
      </c>
      <c r="G4251" s="12">
        <v>61167.11</v>
      </c>
      <c r="H4251" s="12">
        <v>0</v>
      </c>
      <c r="I4251" s="12">
        <v>0</v>
      </c>
      <c r="J4251" s="12">
        <v>0</v>
      </c>
    </row>
    <row r="4252" spans="2:10" s="1" customFormat="1" ht="30.4" customHeight="1" x14ac:dyDescent="0.25">
      <c r="B4252" s="9" t="s">
        <v>32</v>
      </c>
      <c r="C4252" s="10" t="s">
        <v>16</v>
      </c>
      <c r="D4252" s="11">
        <v>45657</v>
      </c>
      <c r="E4252" s="11">
        <v>46023</v>
      </c>
      <c r="F4252" s="10" t="s">
        <v>17</v>
      </c>
      <c r="G4252" s="12">
        <v>109637.96</v>
      </c>
      <c r="H4252" s="12">
        <v>0</v>
      </c>
      <c r="I4252" s="12">
        <v>0</v>
      </c>
      <c r="J4252" s="12">
        <v>0</v>
      </c>
    </row>
    <row r="4253" spans="2:10" s="1" customFormat="1" ht="30.4" customHeight="1" x14ac:dyDescent="0.25">
      <c r="B4253" s="9" t="s">
        <v>32</v>
      </c>
      <c r="C4253" s="10" t="s">
        <v>16</v>
      </c>
      <c r="D4253" s="11">
        <v>45657</v>
      </c>
      <c r="E4253" s="11">
        <v>46023</v>
      </c>
      <c r="F4253" s="10" t="s">
        <v>19</v>
      </c>
      <c r="G4253" s="12">
        <v>40082.21</v>
      </c>
      <c r="H4253" s="12">
        <v>0</v>
      </c>
      <c r="I4253" s="12">
        <v>0</v>
      </c>
      <c r="J4253" s="12">
        <v>0</v>
      </c>
    </row>
    <row r="4254" spans="2:10" s="1" customFormat="1" ht="30.4" customHeight="1" x14ac:dyDescent="0.25">
      <c r="B4254" s="9" t="s">
        <v>32</v>
      </c>
      <c r="C4254" s="10" t="s">
        <v>16</v>
      </c>
      <c r="D4254" s="11">
        <v>45657</v>
      </c>
      <c r="E4254" s="11">
        <v>46387</v>
      </c>
      <c r="F4254" s="10" t="s">
        <v>17</v>
      </c>
      <c r="G4254" s="12">
        <v>87916.96</v>
      </c>
      <c r="H4254" s="12">
        <v>0</v>
      </c>
      <c r="I4254" s="12">
        <v>0</v>
      </c>
      <c r="J4254" s="12">
        <v>0</v>
      </c>
    </row>
    <row r="4255" spans="2:10" s="1" customFormat="1" ht="30.4" customHeight="1" x14ac:dyDescent="0.25">
      <c r="B4255" s="9" t="s">
        <v>32</v>
      </c>
      <c r="C4255" s="10" t="s">
        <v>16</v>
      </c>
      <c r="D4255" s="11">
        <v>45657</v>
      </c>
      <c r="E4255" s="11">
        <v>48579</v>
      </c>
      <c r="F4255" s="10" t="s">
        <v>17</v>
      </c>
      <c r="G4255" s="12">
        <v>1079678.72</v>
      </c>
      <c r="H4255" s="12">
        <v>0</v>
      </c>
      <c r="I4255" s="12">
        <v>0</v>
      </c>
      <c r="J4255" s="12">
        <v>0</v>
      </c>
    </row>
    <row r="4256" spans="2:10" s="1" customFormat="1" ht="30.4" customHeight="1" x14ac:dyDescent="0.25">
      <c r="B4256" s="9" t="s">
        <v>32</v>
      </c>
      <c r="C4256" s="10" t="s">
        <v>16</v>
      </c>
      <c r="D4256" s="11">
        <v>45658</v>
      </c>
      <c r="E4256" s="11">
        <v>46022</v>
      </c>
      <c r="F4256" s="10" t="s">
        <v>17</v>
      </c>
      <c r="G4256" s="12">
        <v>59524.19</v>
      </c>
      <c r="H4256" s="12">
        <v>0</v>
      </c>
      <c r="I4256" s="12">
        <v>0</v>
      </c>
      <c r="J4256" s="12">
        <v>0</v>
      </c>
    </row>
    <row r="4257" spans="2:10" s="1" customFormat="1" ht="30.4" customHeight="1" x14ac:dyDescent="0.25">
      <c r="B4257" s="9" t="s">
        <v>32</v>
      </c>
      <c r="C4257" s="10" t="s">
        <v>16</v>
      </c>
      <c r="D4257" s="11">
        <v>45658</v>
      </c>
      <c r="E4257" s="11">
        <v>46023</v>
      </c>
      <c r="F4257" s="10" t="s">
        <v>17</v>
      </c>
      <c r="G4257" s="12">
        <v>40176150.740000002</v>
      </c>
      <c r="H4257" s="12">
        <v>0</v>
      </c>
      <c r="I4257" s="12">
        <v>0</v>
      </c>
      <c r="J4257" s="12">
        <v>0</v>
      </c>
    </row>
    <row r="4258" spans="2:10" s="1" customFormat="1" ht="30.4" customHeight="1" x14ac:dyDescent="0.25">
      <c r="B4258" s="9" t="s">
        <v>32</v>
      </c>
      <c r="C4258" s="10" t="s">
        <v>16</v>
      </c>
      <c r="D4258" s="11">
        <v>45658</v>
      </c>
      <c r="E4258" s="11">
        <v>46023</v>
      </c>
      <c r="F4258" s="10" t="s">
        <v>19</v>
      </c>
      <c r="G4258" s="12">
        <v>842696.68</v>
      </c>
      <c r="H4258" s="12">
        <v>0</v>
      </c>
      <c r="I4258" s="12">
        <v>0</v>
      </c>
      <c r="J4258" s="12">
        <v>0</v>
      </c>
    </row>
    <row r="4259" spans="2:10" s="1" customFormat="1" ht="30.4" customHeight="1" x14ac:dyDescent="0.25">
      <c r="B4259" s="9" t="s">
        <v>32</v>
      </c>
      <c r="C4259" s="10" t="s">
        <v>16</v>
      </c>
      <c r="D4259" s="11">
        <v>45658</v>
      </c>
      <c r="E4259" s="11">
        <v>46024</v>
      </c>
      <c r="F4259" s="10" t="s">
        <v>17</v>
      </c>
      <c r="G4259" s="12">
        <v>197211.94</v>
      </c>
      <c r="H4259" s="12">
        <v>0</v>
      </c>
      <c r="I4259" s="12">
        <v>0</v>
      </c>
      <c r="J4259" s="12">
        <v>0</v>
      </c>
    </row>
    <row r="4260" spans="2:10" s="1" customFormat="1" ht="30.4" customHeight="1" x14ac:dyDescent="0.25">
      <c r="B4260" s="9" t="s">
        <v>32</v>
      </c>
      <c r="C4260" s="10" t="s">
        <v>16</v>
      </c>
      <c r="D4260" s="11">
        <v>45658</v>
      </c>
      <c r="E4260" s="11">
        <v>46025</v>
      </c>
      <c r="F4260" s="10" t="s">
        <v>17</v>
      </c>
      <c r="G4260" s="12">
        <v>145276.14000000001</v>
      </c>
      <c r="H4260" s="12">
        <v>0</v>
      </c>
      <c r="I4260" s="12">
        <v>0</v>
      </c>
      <c r="J4260" s="12">
        <v>0</v>
      </c>
    </row>
    <row r="4261" spans="2:10" s="1" customFormat="1" ht="30.4" customHeight="1" x14ac:dyDescent="0.25">
      <c r="B4261" s="9" t="s">
        <v>32</v>
      </c>
      <c r="C4261" s="10" t="s">
        <v>16</v>
      </c>
      <c r="D4261" s="11">
        <v>45658</v>
      </c>
      <c r="E4261" s="11">
        <v>46027</v>
      </c>
      <c r="F4261" s="10" t="s">
        <v>17</v>
      </c>
      <c r="G4261" s="12">
        <v>14337.84</v>
      </c>
      <c r="H4261" s="12">
        <v>0</v>
      </c>
      <c r="I4261" s="12">
        <v>0</v>
      </c>
      <c r="J4261" s="12">
        <v>0</v>
      </c>
    </row>
    <row r="4262" spans="2:10" s="1" customFormat="1" ht="30.4" customHeight="1" x14ac:dyDescent="0.25">
      <c r="B4262" s="9" t="s">
        <v>32</v>
      </c>
      <c r="C4262" s="10" t="s">
        <v>16</v>
      </c>
      <c r="D4262" s="11">
        <v>45658</v>
      </c>
      <c r="E4262" s="11">
        <v>46029</v>
      </c>
      <c r="F4262" s="10" t="s">
        <v>17</v>
      </c>
      <c r="G4262" s="12">
        <v>131565.1</v>
      </c>
      <c r="H4262" s="12">
        <v>0</v>
      </c>
      <c r="I4262" s="12">
        <v>0</v>
      </c>
      <c r="J4262" s="12">
        <v>0</v>
      </c>
    </row>
    <row r="4263" spans="2:10" s="1" customFormat="1" ht="30.4" customHeight="1" x14ac:dyDescent="0.25">
      <c r="B4263" s="9" t="s">
        <v>32</v>
      </c>
      <c r="C4263" s="10" t="s">
        <v>16</v>
      </c>
      <c r="D4263" s="11">
        <v>45658</v>
      </c>
      <c r="E4263" s="11">
        <v>46030</v>
      </c>
      <c r="F4263" s="10" t="s">
        <v>17</v>
      </c>
      <c r="G4263" s="12">
        <v>177430.41</v>
      </c>
      <c r="H4263" s="12">
        <v>0</v>
      </c>
      <c r="I4263" s="12">
        <v>0</v>
      </c>
      <c r="J4263" s="12">
        <v>0</v>
      </c>
    </row>
    <row r="4264" spans="2:10" s="1" customFormat="1" ht="30.4" customHeight="1" x14ac:dyDescent="0.25">
      <c r="B4264" s="9" t="s">
        <v>32</v>
      </c>
      <c r="C4264" s="10" t="s">
        <v>16</v>
      </c>
      <c r="D4264" s="11">
        <v>45658</v>
      </c>
      <c r="E4264" s="11">
        <v>46032</v>
      </c>
      <c r="F4264" s="10" t="s">
        <v>17</v>
      </c>
      <c r="G4264" s="12">
        <v>266598.34999999998</v>
      </c>
      <c r="H4264" s="12">
        <v>0</v>
      </c>
      <c r="I4264" s="12">
        <v>0</v>
      </c>
      <c r="J4264" s="12">
        <v>0</v>
      </c>
    </row>
    <row r="4265" spans="2:10" s="1" customFormat="1" ht="30.4" customHeight="1" x14ac:dyDescent="0.25">
      <c r="B4265" s="9" t="s">
        <v>32</v>
      </c>
      <c r="C4265" s="10" t="s">
        <v>16</v>
      </c>
      <c r="D4265" s="11">
        <v>45658</v>
      </c>
      <c r="E4265" s="11">
        <v>46034</v>
      </c>
      <c r="F4265" s="10" t="s">
        <v>17</v>
      </c>
      <c r="G4265" s="12">
        <v>238365.12</v>
      </c>
      <c r="H4265" s="12">
        <v>0</v>
      </c>
      <c r="I4265" s="12">
        <v>0</v>
      </c>
      <c r="J4265" s="12">
        <v>0</v>
      </c>
    </row>
    <row r="4266" spans="2:10" s="1" customFormat="1" ht="30.4" customHeight="1" x14ac:dyDescent="0.25">
      <c r="B4266" s="9" t="s">
        <v>32</v>
      </c>
      <c r="C4266" s="10" t="s">
        <v>16</v>
      </c>
      <c r="D4266" s="11">
        <v>45658</v>
      </c>
      <c r="E4266" s="11">
        <v>46036</v>
      </c>
      <c r="F4266" s="10" t="s">
        <v>19</v>
      </c>
      <c r="G4266" s="12">
        <v>108801</v>
      </c>
      <c r="H4266" s="12">
        <v>0</v>
      </c>
      <c r="I4266" s="12">
        <v>0</v>
      </c>
      <c r="J4266" s="12">
        <v>0</v>
      </c>
    </row>
    <row r="4267" spans="2:10" s="1" customFormat="1" ht="30.4" customHeight="1" x14ac:dyDescent="0.25">
      <c r="B4267" s="9" t="s">
        <v>32</v>
      </c>
      <c r="C4267" s="10" t="s">
        <v>16</v>
      </c>
      <c r="D4267" s="11">
        <v>45658</v>
      </c>
      <c r="E4267" s="11">
        <v>46037</v>
      </c>
      <c r="F4267" s="10" t="s">
        <v>17</v>
      </c>
      <c r="G4267" s="12">
        <v>338408.31</v>
      </c>
      <c r="H4267" s="12">
        <v>0</v>
      </c>
      <c r="I4267" s="12">
        <v>0</v>
      </c>
      <c r="J4267" s="12">
        <v>0</v>
      </c>
    </row>
    <row r="4268" spans="2:10" s="1" customFormat="1" ht="30.4" customHeight="1" x14ac:dyDescent="0.25">
      <c r="B4268" s="9" t="s">
        <v>32</v>
      </c>
      <c r="C4268" s="10" t="s">
        <v>16</v>
      </c>
      <c r="D4268" s="11">
        <v>45658</v>
      </c>
      <c r="E4268" s="11">
        <v>46043</v>
      </c>
      <c r="F4268" s="10" t="s">
        <v>17</v>
      </c>
      <c r="G4268" s="12">
        <v>232037.88</v>
      </c>
      <c r="H4268" s="12">
        <v>0</v>
      </c>
      <c r="I4268" s="12">
        <v>0</v>
      </c>
      <c r="J4268" s="12">
        <v>0</v>
      </c>
    </row>
    <row r="4269" spans="2:10" s="1" customFormat="1" ht="30.4" customHeight="1" x14ac:dyDescent="0.25">
      <c r="B4269" s="9" t="s">
        <v>32</v>
      </c>
      <c r="C4269" s="10" t="s">
        <v>16</v>
      </c>
      <c r="D4269" s="11">
        <v>45658</v>
      </c>
      <c r="E4269" s="11">
        <v>46043</v>
      </c>
      <c r="F4269" s="10" t="s">
        <v>19</v>
      </c>
      <c r="G4269" s="12">
        <v>206243.78</v>
      </c>
      <c r="H4269" s="12">
        <v>0</v>
      </c>
      <c r="I4269" s="12">
        <v>0</v>
      </c>
      <c r="J4269" s="12">
        <v>0</v>
      </c>
    </row>
    <row r="4270" spans="2:10" s="1" customFormat="1" ht="30.4" customHeight="1" x14ac:dyDescent="0.25">
      <c r="B4270" s="9" t="s">
        <v>32</v>
      </c>
      <c r="C4270" s="10" t="s">
        <v>16</v>
      </c>
      <c r="D4270" s="11">
        <v>45658</v>
      </c>
      <c r="E4270" s="11">
        <v>46047</v>
      </c>
      <c r="F4270" s="10" t="s">
        <v>17</v>
      </c>
      <c r="G4270" s="12">
        <v>51921.37</v>
      </c>
      <c r="H4270" s="12">
        <v>0</v>
      </c>
      <c r="I4270" s="12">
        <v>0</v>
      </c>
      <c r="J4270" s="12">
        <v>0</v>
      </c>
    </row>
    <row r="4271" spans="2:10" s="1" customFormat="1" ht="30.4" customHeight="1" x14ac:dyDescent="0.25">
      <c r="B4271" s="9" t="s">
        <v>32</v>
      </c>
      <c r="C4271" s="10" t="s">
        <v>16</v>
      </c>
      <c r="D4271" s="11">
        <v>45658</v>
      </c>
      <c r="E4271" s="11">
        <v>46049</v>
      </c>
      <c r="F4271" s="10" t="s">
        <v>17</v>
      </c>
      <c r="G4271" s="12">
        <v>112559.18</v>
      </c>
      <c r="H4271" s="12">
        <v>0</v>
      </c>
      <c r="I4271" s="12">
        <v>0</v>
      </c>
      <c r="J4271" s="12">
        <v>0</v>
      </c>
    </row>
    <row r="4272" spans="2:10" s="1" customFormat="1" ht="30.4" customHeight="1" x14ac:dyDescent="0.25">
      <c r="B4272" s="9" t="s">
        <v>32</v>
      </c>
      <c r="C4272" s="10" t="s">
        <v>16</v>
      </c>
      <c r="D4272" s="11">
        <v>45658</v>
      </c>
      <c r="E4272" s="11">
        <v>46050</v>
      </c>
      <c r="F4272" s="10" t="s">
        <v>17</v>
      </c>
      <c r="G4272" s="12">
        <v>277746.69</v>
      </c>
      <c r="H4272" s="12">
        <v>0</v>
      </c>
      <c r="I4272" s="12">
        <v>0</v>
      </c>
      <c r="J4272" s="12">
        <v>0</v>
      </c>
    </row>
    <row r="4273" spans="2:10" s="1" customFormat="1" ht="30.4" customHeight="1" x14ac:dyDescent="0.25">
      <c r="B4273" s="9" t="s">
        <v>32</v>
      </c>
      <c r="C4273" s="10" t="s">
        <v>16</v>
      </c>
      <c r="D4273" s="11">
        <v>45658</v>
      </c>
      <c r="E4273" s="11">
        <v>46051</v>
      </c>
      <c r="F4273" s="10" t="s">
        <v>17</v>
      </c>
      <c r="G4273" s="12">
        <v>265727.96000000002</v>
      </c>
      <c r="H4273" s="12">
        <v>0</v>
      </c>
      <c r="I4273" s="12">
        <v>0</v>
      </c>
      <c r="J4273" s="12">
        <v>0</v>
      </c>
    </row>
    <row r="4274" spans="2:10" s="1" customFormat="1" ht="30.4" customHeight="1" x14ac:dyDescent="0.25">
      <c r="B4274" s="9" t="s">
        <v>32</v>
      </c>
      <c r="C4274" s="10" t="s">
        <v>16</v>
      </c>
      <c r="D4274" s="11">
        <v>45658</v>
      </c>
      <c r="E4274" s="11">
        <v>46051</v>
      </c>
      <c r="F4274" s="10" t="s">
        <v>19</v>
      </c>
      <c r="G4274" s="12">
        <v>871.08</v>
      </c>
      <c r="H4274" s="12">
        <v>0</v>
      </c>
      <c r="I4274" s="12">
        <v>0</v>
      </c>
      <c r="J4274" s="12">
        <v>0</v>
      </c>
    </row>
    <row r="4275" spans="2:10" s="1" customFormat="1" ht="30.4" customHeight="1" x14ac:dyDescent="0.25">
      <c r="B4275" s="9" t="s">
        <v>32</v>
      </c>
      <c r="C4275" s="10" t="s">
        <v>16</v>
      </c>
      <c r="D4275" s="11">
        <v>45658</v>
      </c>
      <c r="E4275" s="11">
        <v>46052</v>
      </c>
      <c r="F4275" s="10" t="s">
        <v>17</v>
      </c>
      <c r="G4275" s="12">
        <v>216598.09</v>
      </c>
      <c r="H4275" s="12">
        <v>0</v>
      </c>
      <c r="I4275" s="12">
        <v>0</v>
      </c>
      <c r="J4275" s="12">
        <v>0</v>
      </c>
    </row>
    <row r="4276" spans="2:10" s="1" customFormat="1" ht="30.4" customHeight="1" x14ac:dyDescent="0.25">
      <c r="B4276" s="9" t="s">
        <v>32</v>
      </c>
      <c r="C4276" s="10" t="s">
        <v>16</v>
      </c>
      <c r="D4276" s="11">
        <v>45658</v>
      </c>
      <c r="E4276" s="11">
        <v>46053</v>
      </c>
      <c r="F4276" s="10" t="s">
        <v>17</v>
      </c>
      <c r="G4276" s="12">
        <v>5958828.5899999999</v>
      </c>
      <c r="H4276" s="12">
        <v>0</v>
      </c>
      <c r="I4276" s="12">
        <v>0</v>
      </c>
      <c r="J4276" s="12">
        <v>0</v>
      </c>
    </row>
    <row r="4277" spans="2:10" s="1" customFormat="1" ht="30.4" customHeight="1" x14ac:dyDescent="0.25">
      <c r="B4277" s="9" t="s">
        <v>32</v>
      </c>
      <c r="C4277" s="10" t="s">
        <v>16</v>
      </c>
      <c r="D4277" s="11">
        <v>45658</v>
      </c>
      <c r="E4277" s="11">
        <v>46053</v>
      </c>
      <c r="F4277" s="10" t="s">
        <v>19</v>
      </c>
      <c r="G4277" s="12">
        <v>216464.01</v>
      </c>
      <c r="H4277" s="12">
        <v>0</v>
      </c>
      <c r="I4277" s="12">
        <v>0</v>
      </c>
      <c r="J4277" s="12">
        <v>0</v>
      </c>
    </row>
    <row r="4278" spans="2:10" s="1" customFormat="1" ht="30.4" customHeight="1" x14ac:dyDescent="0.25">
      <c r="B4278" s="9" t="s">
        <v>32</v>
      </c>
      <c r="C4278" s="10" t="s">
        <v>16</v>
      </c>
      <c r="D4278" s="11">
        <v>45658</v>
      </c>
      <c r="E4278" s="11">
        <v>46055</v>
      </c>
      <c r="F4278" s="10" t="s">
        <v>17</v>
      </c>
      <c r="G4278" s="12">
        <v>202781.73</v>
      </c>
      <c r="H4278" s="12">
        <v>0</v>
      </c>
      <c r="I4278" s="12">
        <v>0</v>
      </c>
      <c r="J4278" s="12">
        <v>0</v>
      </c>
    </row>
    <row r="4279" spans="2:10" s="1" customFormat="1" ht="30.4" customHeight="1" x14ac:dyDescent="0.25">
      <c r="B4279" s="9" t="s">
        <v>32</v>
      </c>
      <c r="C4279" s="10" t="s">
        <v>16</v>
      </c>
      <c r="D4279" s="11">
        <v>45658</v>
      </c>
      <c r="E4279" s="11">
        <v>46058</v>
      </c>
      <c r="F4279" s="10" t="s">
        <v>17</v>
      </c>
      <c r="G4279" s="12">
        <v>46125.58</v>
      </c>
      <c r="H4279" s="12">
        <v>0</v>
      </c>
      <c r="I4279" s="12">
        <v>0</v>
      </c>
      <c r="J4279" s="12">
        <v>0</v>
      </c>
    </row>
    <row r="4280" spans="2:10" s="1" customFormat="1" ht="30.4" customHeight="1" x14ac:dyDescent="0.25">
      <c r="B4280" s="9" t="s">
        <v>32</v>
      </c>
      <c r="C4280" s="10" t="s">
        <v>16</v>
      </c>
      <c r="D4280" s="11">
        <v>45658</v>
      </c>
      <c r="E4280" s="11">
        <v>46063</v>
      </c>
      <c r="F4280" s="10" t="s">
        <v>17</v>
      </c>
      <c r="G4280" s="12">
        <v>124529.72</v>
      </c>
      <c r="H4280" s="12">
        <v>0</v>
      </c>
      <c r="I4280" s="12">
        <v>0</v>
      </c>
      <c r="J4280" s="12">
        <v>0</v>
      </c>
    </row>
    <row r="4281" spans="2:10" s="1" customFormat="1" ht="30.4" customHeight="1" x14ac:dyDescent="0.25">
      <c r="B4281" s="9" t="s">
        <v>32</v>
      </c>
      <c r="C4281" s="10" t="s">
        <v>16</v>
      </c>
      <c r="D4281" s="11">
        <v>45658</v>
      </c>
      <c r="E4281" s="11">
        <v>46112</v>
      </c>
      <c r="F4281" s="10" t="s">
        <v>17</v>
      </c>
      <c r="G4281" s="12">
        <v>712920.54</v>
      </c>
      <c r="H4281" s="12">
        <v>0</v>
      </c>
      <c r="I4281" s="12">
        <v>0</v>
      </c>
      <c r="J4281" s="12">
        <v>0</v>
      </c>
    </row>
    <row r="4282" spans="2:10" s="1" customFormat="1" ht="30.4" customHeight="1" x14ac:dyDescent="0.25">
      <c r="B4282" s="9" t="s">
        <v>32</v>
      </c>
      <c r="C4282" s="10" t="s">
        <v>16</v>
      </c>
      <c r="D4282" s="11">
        <v>45658</v>
      </c>
      <c r="E4282" s="11">
        <v>46112</v>
      </c>
      <c r="F4282" s="10" t="s">
        <v>19</v>
      </c>
      <c r="G4282" s="12">
        <v>46362.98</v>
      </c>
      <c r="H4282" s="12">
        <v>0</v>
      </c>
      <c r="I4282" s="12">
        <v>0</v>
      </c>
      <c r="J4282" s="12">
        <v>0</v>
      </c>
    </row>
    <row r="4283" spans="2:10" s="1" customFormat="1" ht="30.4" customHeight="1" x14ac:dyDescent="0.25">
      <c r="B4283" s="9" t="s">
        <v>32</v>
      </c>
      <c r="C4283" s="10" t="s">
        <v>16</v>
      </c>
      <c r="D4283" s="11">
        <v>45658</v>
      </c>
      <c r="E4283" s="11">
        <v>46132</v>
      </c>
      <c r="F4283" s="10" t="s">
        <v>17</v>
      </c>
      <c r="G4283" s="12">
        <v>54688.91</v>
      </c>
      <c r="H4283" s="12">
        <v>0</v>
      </c>
      <c r="I4283" s="12">
        <v>0</v>
      </c>
      <c r="J4283" s="12">
        <v>0</v>
      </c>
    </row>
    <row r="4284" spans="2:10" s="1" customFormat="1" ht="30.4" customHeight="1" x14ac:dyDescent="0.25">
      <c r="B4284" s="9" t="s">
        <v>32</v>
      </c>
      <c r="C4284" s="10" t="s">
        <v>16</v>
      </c>
      <c r="D4284" s="11">
        <v>45658</v>
      </c>
      <c r="E4284" s="11">
        <v>46203</v>
      </c>
      <c r="F4284" s="10" t="s">
        <v>17</v>
      </c>
      <c r="G4284" s="12">
        <v>441282.48</v>
      </c>
      <c r="H4284" s="12">
        <v>0</v>
      </c>
      <c r="I4284" s="12">
        <v>0</v>
      </c>
      <c r="J4284" s="12">
        <v>0</v>
      </c>
    </row>
    <row r="4285" spans="2:10" s="1" customFormat="1" ht="30.4" customHeight="1" x14ac:dyDescent="0.25">
      <c r="B4285" s="9" t="s">
        <v>32</v>
      </c>
      <c r="C4285" s="10" t="s">
        <v>16</v>
      </c>
      <c r="D4285" s="11">
        <v>45658</v>
      </c>
      <c r="E4285" s="11">
        <v>46357</v>
      </c>
      <c r="F4285" s="10" t="s">
        <v>17</v>
      </c>
      <c r="G4285" s="12">
        <v>71883.240000000005</v>
      </c>
      <c r="H4285" s="12">
        <v>0</v>
      </c>
      <c r="I4285" s="12">
        <v>0</v>
      </c>
      <c r="J4285" s="12">
        <v>0</v>
      </c>
    </row>
    <row r="4286" spans="2:10" s="1" customFormat="1" ht="30.4" customHeight="1" x14ac:dyDescent="0.25">
      <c r="B4286" s="9" t="s">
        <v>32</v>
      </c>
      <c r="C4286" s="10" t="s">
        <v>16</v>
      </c>
      <c r="D4286" s="11">
        <v>45658</v>
      </c>
      <c r="E4286" s="11">
        <v>46387</v>
      </c>
      <c r="F4286" s="10" t="s">
        <v>17</v>
      </c>
      <c r="G4286" s="12">
        <v>2959705.29</v>
      </c>
      <c r="H4286" s="12">
        <v>0</v>
      </c>
      <c r="I4286" s="12">
        <v>0</v>
      </c>
      <c r="J4286" s="12">
        <v>0</v>
      </c>
    </row>
    <row r="4287" spans="2:10" s="1" customFormat="1" ht="30.4" customHeight="1" x14ac:dyDescent="0.25">
      <c r="B4287" s="9" t="s">
        <v>32</v>
      </c>
      <c r="C4287" s="10" t="s">
        <v>16</v>
      </c>
      <c r="D4287" s="11">
        <v>45658</v>
      </c>
      <c r="E4287" s="11">
        <v>46387</v>
      </c>
      <c r="F4287" s="10" t="s">
        <v>19</v>
      </c>
      <c r="G4287" s="12">
        <v>5341697.42</v>
      </c>
      <c r="H4287" s="12">
        <v>0</v>
      </c>
      <c r="I4287" s="12">
        <v>0</v>
      </c>
      <c r="J4287" s="12">
        <v>0</v>
      </c>
    </row>
    <row r="4288" spans="2:10" s="1" customFormat="1" ht="30.4" customHeight="1" x14ac:dyDescent="0.25">
      <c r="B4288" s="9" t="s">
        <v>32</v>
      </c>
      <c r="C4288" s="10" t="s">
        <v>16</v>
      </c>
      <c r="D4288" s="11">
        <v>45658</v>
      </c>
      <c r="E4288" s="11">
        <v>46568</v>
      </c>
      <c r="F4288" s="10" t="s">
        <v>17</v>
      </c>
      <c r="G4288" s="12">
        <v>375060.81</v>
      </c>
      <c r="H4288" s="12">
        <v>0</v>
      </c>
      <c r="I4288" s="12">
        <v>0</v>
      </c>
      <c r="J4288" s="12">
        <v>0</v>
      </c>
    </row>
    <row r="4289" spans="2:10" s="1" customFormat="1" ht="30.4" customHeight="1" x14ac:dyDescent="0.25">
      <c r="B4289" s="9" t="s">
        <v>32</v>
      </c>
      <c r="C4289" s="10" t="s">
        <v>16</v>
      </c>
      <c r="D4289" s="11">
        <v>45658</v>
      </c>
      <c r="E4289" s="11">
        <v>47848</v>
      </c>
      <c r="F4289" s="10" t="s">
        <v>17</v>
      </c>
      <c r="G4289" s="12">
        <v>10119.290000000001</v>
      </c>
      <c r="H4289" s="12">
        <v>0</v>
      </c>
      <c r="I4289" s="12">
        <v>0</v>
      </c>
      <c r="J4289" s="12">
        <v>0</v>
      </c>
    </row>
    <row r="4290" spans="2:10" s="1" customFormat="1" ht="30.4" customHeight="1" x14ac:dyDescent="0.25">
      <c r="B4290" s="9" t="s">
        <v>32</v>
      </c>
      <c r="C4290" s="10" t="s">
        <v>16</v>
      </c>
      <c r="D4290" s="11">
        <v>45658</v>
      </c>
      <c r="E4290" s="11">
        <v>51501</v>
      </c>
      <c r="F4290" s="10" t="s">
        <v>17</v>
      </c>
      <c r="G4290" s="12">
        <v>113504.98</v>
      </c>
      <c r="H4290" s="12">
        <v>0</v>
      </c>
      <c r="I4290" s="12">
        <v>0</v>
      </c>
      <c r="J4290" s="12">
        <v>0</v>
      </c>
    </row>
    <row r="4291" spans="2:10" s="1" customFormat="1" ht="30.4" customHeight="1" x14ac:dyDescent="0.25">
      <c r="B4291" s="9" t="s">
        <v>32</v>
      </c>
      <c r="C4291" s="10" t="s">
        <v>16</v>
      </c>
      <c r="D4291" s="11">
        <v>45658</v>
      </c>
      <c r="E4291" s="11"/>
      <c r="F4291" s="10" t="s">
        <v>17</v>
      </c>
      <c r="G4291" s="12">
        <v>1724932.97</v>
      </c>
      <c r="H4291" s="12">
        <v>0</v>
      </c>
      <c r="I4291" s="12">
        <v>0</v>
      </c>
      <c r="J4291" s="12">
        <v>0</v>
      </c>
    </row>
    <row r="4292" spans="2:10" s="1" customFormat="1" ht="30.4" customHeight="1" x14ac:dyDescent="0.25">
      <c r="B4292" s="9" t="s">
        <v>32</v>
      </c>
      <c r="C4292" s="10" t="s">
        <v>16</v>
      </c>
      <c r="D4292" s="11">
        <v>45659</v>
      </c>
      <c r="E4292" s="11">
        <v>46052</v>
      </c>
      <c r="F4292" s="10" t="s">
        <v>17</v>
      </c>
      <c r="G4292" s="12">
        <v>200343.59</v>
      </c>
      <c r="H4292" s="12">
        <v>0</v>
      </c>
      <c r="I4292" s="12">
        <v>0</v>
      </c>
      <c r="J4292" s="12">
        <v>0</v>
      </c>
    </row>
    <row r="4293" spans="2:10" s="1" customFormat="1" ht="30.4" customHeight="1" x14ac:dyDescent="0.25">
      <c r="B4293" s="9" t="s">
        <v>32</v>
      </c>
      <c r="C4293" s="10" t="s">
        <v>16</v>
      </c>
      <c r="D4293" s="11">
        <v>45668</v>
      </c>
      <c r="E4293" s="11">
        <v>46054</v>
      </c>
      <c r="F4293" s="10" t="s">
        <v>17</v>
      </c>
      <c r="G4293" s="12">
        <v>123958.07</v>
      </c>
      <c r="H4293" s="12">
        <v>0</v>
      </c>
      <c r="I4293" s="12">
        <v>0</v>
      </c>
      <c r="J4293" s="12">
        <v>0</v>
      </c>
    </row>
    <row r="4294" spans="2:10" s="1" customFormat="1" ht="30.4" customHeight="1" x14ac:dyDescent="0.25">
      <c r="B4294" s="9" t="s">
        <v>32</v>
      </c>
      <c r="C4294" s="10" t="s">
        <v>16</v>
      </c>
      <c r="D4294" s="11">
        <v>45669</v>
      </c>
      <c r="E4294" s="11">
        <v>46034</v>
      </c>
      <c r="F4294" s="10" t="s">
        <v>17</v>
      </c>
      <c r="G4294" s="12">
        <v>55647.57</v>
      </c>
      <c r="H4294" s="12">
        <v>0</v>
      </c>
      <c r="I4294" s="12">
        <v>0</v>
      </c>
      <c r="J4294" s="12">
        <v>0</v>
      </c>
    </row>
    <row r="4295" spans="2:10" s="1" customFormat="1" ht="30.4" customHeight="1" x14ac:dyDescent="0.25">
      <c r="B4295" s="9" t="s">
        <v>32</v>
      </c>
      <c r="C4295" s="10" t="s">
        <v>16</v>
      </c>
      <c r="D4295" s="11">
        <v>45687</v>
      </c>
      <c r="E4295" s="11">
        <v>46053</v>
      </c>
      <c r="F4295" s="10" t="s">
        <v>17</v>
      </c>
      <c r="G4295" s="12">
        <v>92982.17</v>
      </c>
      <c r="H4295" s="12">
        <v>0</v>
      </c>
      <c r="I4295" s="12">
        <v>0</v>
      </c>
      <c r="J4295" s="12">
        <v>0</v>
      </c>
    </row>
    <row r="4296" spans="2:10" s="1" customFormat="1" ht="30.4" customHeight="1" x14ac:dyDescent="0.25">
      <c r="B4296" s="9" t="s">
        <v>32</v>
      </c>
      <c r="C4296" s="10" t="s">
        <v>16</v>
      </c>
      <c r="D4296" s="11">
        <v>45687</v>
      </c>
      <c r="E4296" s="11">
        <v>46417</v>
      </c>
      <c r="F4296" s="10" t="s">
        <v>17</v>
      </c>
      <c r="G4296" s="12">
        <v>33113.269999999997</v>
      </c>
      <c r="H4296" s="12">
        <v>0</v>
      </c>
      <c r="I4296" s="12">
        <v>0</v>
      </c>
      <c r="J4296" s="12">
        <v>0</v>
      </c>
    </row>
    <row r="4297" spans="2:10" s="1" customFormat="1" ht="30.4" customHeight="1" x14ac:dyDescent="0.25">
      <c r="B4297" s="9" t="s">
        <v>32</v>
      </c>
      <c r="C4297" s="10" t="s">
        <v>16</v>
      </c>
      <c r="D4297" s="11">
        <v>45688</v>
      </c>
      <c r="E4297" s="11">
        <v>46112</v>
      </c>
      <c r="F4297" s="10" t="s">
        <v>17</v>
      </c>
      <c r="G4297" s="12">
        <v>81000.63</v>
      </c>
      <c r="H4297" s="12">
        <v>0</v>
      </c>
      <c r="I4297" s="12">
        <v>0</v>
      </c>
      <c r="J4297" s="12">
        <v>0</v>
      </c>
    </row>
    <row r="4298" spans="2:10" s="1" customFormat="1" ht="30.4" customHeight="1" x14ac:dyDescent="0.25">
      <c r="B4298" s="9" t="s">
        <v>32</v>
      </c>
      <c r="C4298" s="10" t="s">
        <v>16</v>
      </c>
      <c r="D4298" s="11">
        <v>45688</v>
      </c>
      <c r="E4298" s="11">
        <v>46142</v>
      </c>
      <c r="F4298" s="10" t="s">
        <v>17</v>
      </c>
      <c r="G4298" s="12">
        <v>18092.990000000002</v>
      </c>
      <c r="H4298" s="12">
        <v>0</v>
      </c>
      <c r="I4298" s="12">
        <v>0</v>
      </c>
      <c r="J4298" s="12">
        <v>0</v>
      </c>
    </row>
    <row r="4299" spans="2:10" s="1" customFormat="1" ht="30.4" customHeight="1" x14ac:dyDescent="0.25">
      <c r="B4299" s="9" t="s">
        <v>32</v>
      </c>
      <c r="C4299" s="10" t="s">
        <v>16</v>
      </c>
      <c r="D4299" s="11">
        <v>45688</v>
      </c>
      <c r="E4299" s="11">
        <v>46387</v>
      </c>
      <c r="F4299" s="10" t="s">
        <v>17</v>
      </c>
      <c r="G4299" s="12">
        <v>7461.45</v>
      </c>
      <c r="H4299" s="12">
        <v>0</v>
      </c>
      <c r="I4299" s="12">
        <v>0</v>
      </c>
      <c r="J4299" s="12">
        <v>0</v>
      </c>
    </row>
    <row r="4300" spans="2:10" s="1" customFormat="1" ht="30.4" customHeight="1" x14ac:dyDescent="0.25">
      <c r="B4300" s="9" t="s">
        <v>32</v>
      </c>
      <c r="C4300" s="10" t="s">
        <v>16</v>
      </c>
      <c r="D4300" s="11">
        <v>45688</v>
      </c>
      <c r="E4300" s="11">
        <v>46387</v>
      </c>
      <c r="F4300" s="10" t="s">
        <v>19</v>
      </c>
      <c r="G4300" s="12">
        <v>4014.06</v>
      </c>
      <c r="H4300" s="12">
        <v>0</v>
      </c>
      <c r="I4300" s="12">
        <v>0</v>
      </c>
      <c r="J4300" s="12">
        <v>0</v>
      </c>
    </row>
    <row r="4301" spans="2:10" s="1" customFormat="1" ht="30.4" customHeight="1" x14ac:dyDescent="0.25">
      <c r="B4301" s="9" t="s">
        <v>32</v>
      </c>
      <c r="C4301" s="10" t="s">
        <v>16</v>
      </c>
      <c r="D4301" s="11">
        <v>45717</v>
      </c>
      <c r="E4301" s="11">
        <v>46023</v>
      </c>
      <c r="F4301" s="10" t="s">
        <v>17</v>
      </c>
      <c r="G4301" s="12">
        <v>54977</v>
      </c>
      <c r="H4301" s="12">
        <v>0</v>
      </c>
      <c r="I4301" s="12">
        <v>0</v>
      </c>
      <c r="J4301" s="12">
        <v>0</v>
      </c>
    </row>
    <row r="4302" spans="2:10" s="1" customFormat="1" ht="30.4" customHeight="1" x14ac:dyDescent="0.25">
      <c r="B4302" s="9" t="s">
        <v>32</v>
      </c>
      <c r="C4302" s="10" t="s">
        <v>16</v>
      </c>
      <c r="D4302" s="11">
        <v>45747</v>
      </c>
      <c r="E4302" s="11">
        <v>46053</v>
      </c>
      <c r="F4302" s="10" t="s">
        <v>17</v>
      </c>
      <c r="G4302" s="12">
        <v>24877.55</v>
      </c>
      <c r="H4302" s="12">
        <v>0</v>
      </c>
      <c r="I4302" s="12">
        <v>0</v>
      </c>
      <c r="J4302" s="12">
        <v>0</v>
      </c>
    </row>
    <row r="4303" spans="2:10" s="1" customFormat="1" ht="30.4" customHeight="1" x14ac:dyDescent="0.25">
      <c r="B4303" s="9" t="s">
        <v>32</v>
      </c>
      <c r="C4303" s="10" t="s">
        <v>16</v>
      </c>
      <c r="D4303" s="11">
        <v>45778</v>
      </c>
      <c r="E4303" s="11">
        <v>46112</v>
      </c>
      <c r="F4303" s="10" t="s">
        <v>17</v>
      </c>
      <c r="G4303" s="12">
        <v>13102.66</v>
      </c>
      <c r="H4303" s="12">
        <v>0</v>
      </c>
      <c r="I4303" s="12">
        <v>0</v>
      </c>
      <c r="J4303" s="12">
        <v>0</v>
      </c>
    </row>
    <row r="4304" spans="2:10" s="1" customFormat="1" ht="30.4" customHeight="1" x14ac:dyDescent="0.25">
      <c r="B4304" s="9" t="s">
        <v>32</v>
      </c>
      <c r="C4304" s="10" t="s">
        <v>16</v>
      </c>
      <c r="D4304" s="11">
        <v>45809</v>
      </c>
      <c r="E4304" s="11">
        <v>46053</v>
      </c>
      <c r="F4304" s="10" t="s">
        <v>17</v>
      </c>
      <c r="G4304" s="12">
        <v>227891.51</v>
      </c>
      <c r="H4304" s="12">
        <v>0</v>
      </c>
      <c r="I4304" s="12">
        <v>0</v>
      </c>
      <c r="J4304" s="12">
        <v>0</v>
      </c>
    </row>
    <row r="4305" spans="2:10" s="1" customFormat="1" ht="30.4" customHeight="1" x14ac:dyDescent="0.25">
      <c r="B4305" s="9" t="s">
        <v>32</v>
      </c>
      <c r="C4305" s="10" t="s">
        <v>16</v>
      </c>
      <c r="D4305" s="11">
        <v>45838</v>
      </c>
      <c r="E4305" s="11">
        <v>46112</v>
      </c>
      <c r="F4305" s="10" t="s">
        <v>19</v>
      </c>
      <c r="G4305" s="12">
        <v>54313.67</v>
      </c>
      <c r="H4305" s="12">
        <v>0</v>
      </c>
      <c r="I4305" s="12">
        <v>0</v>
      </c>
      <c r="J4305" s="12">
        <v>0</v>
      </c>
    </row>
    <row r="4306" spans="2:10" s="1" customFormat="1" ht="30.4" customHeight="1" x14ac:dyDescent="0.25">
      <c r="B4306" s="9" t="s">
        <v>32</v>
      </c>
      <c r="C4306" s="10" t="s">
        <v>16</v>
      </c>
      <c r="D4306" s="11">
        <v>45839</v>
      </c>
      <c r="E4306" s="11">
        <v>46023</v>
      </c>
      <c r="F4306" s="10" t="s">
        <v>17</v>
      </c>
      <c r="G4306" s="12">
        <v>135636.17000000001</v>
      </c>
      <c r="H4306" s="12">
        <v>0</v>
      </c>
      <c r="I4306" s="12">
        <v>0</v>
      </c>
      <c r="J4306" s="12">
        <v>0</v>
      </c>
    </row>
    <row r="4307" spans="2:10" s="1" customFormat="1" ht="30.4" customHeight="1" x14ac:dyDescent="0.25">
      <c r="B4307" s="9" t="s">
        <v>32</v>
      </c>
      <c r="C4307" s="10" t="s">
        <v>16</v>
      </c>
      <c r="D4307" s="11">
        <v>45869</v>
      </c>
      <c r="E4307" s="11">
        <v>46234</v>
      </c>
      <c r="F4307" s="10" t="s">
        <v>17</v>
      </c>
      <c r="G4307" s="12">
        <v>104583</v>
      </c>
      <c r="H4307" s="12">
        <v>0</v>
      </c>
      <c r="I4307" s="12">
        <v>0</v>
      </c>
      <c r="J4307" s="12">
        <v>0</v>
      </c>
    </row>
    <row r="4308" spans="2:10" s="1" customFormat="1" ht="30.4" customHeight="1" x14ac:dyDescent="0.25">
      <c r="B4308" s="9" t="s">
        <v>32</v>
      </c>
      <c r="C4308" s="10" t="s">
        <v>16</v>
      </c>
      <c r="D4308" s="11">
        <v>45900</v>
      </c>
      <c r="E4308" s="11">
        <v>46053</v>
      </c>
      <c r="F4308" s="10" t="s">
        <v>17</v>
      </c>
      <c r="G4308" s="12">
        <v>23447.03</v>
      </c>
      <c r="H4308" s="12">
        <v>0</v>
      </c>
      <c r="I4308" s="12">
        <v>0</v>
      </c>
      <c r="J4308" s="12">
        <v>0</v>
      </c>
    </row>
    <row r="4309" spans="2:10" s="1" customFormat="1" ht="30.4" customHeight="1" x14ac:dyDescent="0.25">
      <c r="B4309" s="9" t="s">
        <v>32</v>
      </c>
      <c r="C4309" s="10" t="s">
        <v>16</v>
      </c>
      <c r="D4309" s="11">
        <v>45901</v>
      </c>
      <c r="E4309" s="11">
        <v>46023</v>
      </c>
      <c r="F4309" s="10" t="s">
        <v>17</v>
      </c>
      <c r="G4309" s="12">
        <v>109821.93</v>
      </c>
      <c r="H4309" s="12">
        <v>0</v>
      </c>
      <c r="I4309" s="12">
        <v>0</v>
      </c>
      <c r="J4309" s="12">
        <v>0</v>
      </c>
    </row>
    <row r="4310" spans="2:10" s="1" customFormat="1" ht="30.4" customHeight="1" x14ac:dyDescent="0.25">
      <c r="B4310" s="9" t="s">
        <v>32</v>
      </c>
      <c r="C4310" s="10" t="s">
        <v>16</v>
      </c>
      <c r="D4310" s="11">
        <v>45901</v>
      </c>
      <c r="E4310" s="11">
        <v>46053</v>
      </c>
      <c r="F4310" s="10" t="s">
        <v>17</v>
      </c>
      <c r="G4310" s="12">
        <v>145534.79</v>
      </c>
      <c r="H4310" s="12">
        <v>0</v>
      </c>
      <c r="I4310" s="12">
        <v>0</v>
      </c>
      <c r="J4310" s="12">
        <v>0</v>
      </c>
    </row>
    <row r="4311" spans="2:10" s="1" customFormat="1" ht="30.4" customHeight="1" x14ac:dyDescent="0.25">
      <c r="B4311" s="9" t="s">
        <v>32</v>
      </c>
      <c r="C4311" s="10" t="s">
        <v>16</v>
      </c>
      <c r="D4311" s="11">
        <v>45901</v>
      </c>
      <c r="E4311" s="11">
        <v>46082</v>
      </c>
      <c r="F4311" s="10" t="s">
        <v>17</v>
      </c>
      <c r="G4311" s="12">
        <v>96597.1</v>
      </c>
      <c r="H4311" s="12">
        <v>0</v>
      </c>
      <c r="I4311" s="12">
        <v>0</v>
      </c>
      <c r="J4311" s="12">
        <v>0</v>
      </c>
    </row>
    <row r="4312" spans="2:10" s="1" customFormat="1" ht="30.4" customHeight="1" x14ac:dyDescent="0.25">
      <c r="B4312" s="9" t="s">
        <v>32</v>
      </c>
      <c r="C4312" s="10" t="s">
        <v>16</v>
      </c>
      <c r="D4312" s="11">
        <v>45901</v>
      </c>
      <c r="E4312" s="11">
        <v>46112</v>
      </c>
      <c r="F4312" s="10" t="s">
        <v>17</v>
      </c>
      <c r="G4312" s="12">
        <v>12873.35</v>
      </c>
      <c r="H4312" s="12">
        <v>0</v>
      </c>
      <c r="I4312" s="12">
        <v>0</v>
      </c>
      <c r="J4312" s="12">
        <v>0</v>
      </c>
    </row>
    <row r="4313" spans="2:10" s="1" customFormat="1" ht="30.4" customHeight="1" x14ac:dyDescent="0.25">
      <c r="B4313" s="9" t="s">
        <v>32</v>
      </c>
      <c r="C4313" s="10" t="s">
        <v>16</v>
      </c>
      <c r="D4313" s="11">
        <v>45901</v>
      </c>
      <c r="E4313" s="11">
        <v>46716</v>
      </c>
      <c r="F4313" s="10" t="s">
        <v>17</v>
      </c>
      <c r="G4313" s="12">
        <v>19302.900000000001</v>
      </c>
      <c r="H4313" s="12">
        <v>0</v>
      </c>
      <c r="I4313" s="12">
        <v>0</v>
      </c>
      <c r="J4313" s="12">
        <v>0</v>
      </c>
    </row>
    <row r="4314" spans="2:10" s="1" customFormat="1" ht="30.4" customHeight="1" x14ac:dyDescent="0.25">
      <c r="B4314" s="9" t="s">
        <v>32</v>
      </c>
      <c r="C4314" s="10" t="s">
        <v>16</v>
      </c>
      <c r="D4314" s="11">
        <v>45902</v>
      </c>
      <c r="E4314" s="11">
        <v>46023</v>
      </c>
      <c r="F4314" s="10" t="s">
        <v>17</v>
      </c>
      <c r="G4314" s="12">
        <v>99370.73</v>
      </c>
      <c r="H4314" s="12">
        <v>0</v>
      </c>
      <c r="I4314" s="12">
        <v>0</v>
      </c>
      <c r="J4314" s="12">
        <v>0</v>
      </c>
    </row>
    <row r="4315" spans="2:10" s="1" customFormat="1" ht="30.4" customHeight="1" x14ac:dyDescent="0.25">
      <c r="B4315" s="9" t="s">
        <v>32</v>
      </c>
      <c r="C4315" s="10" t="s">
        <v>16</v>
      </c>
      <c r="D4315" s="11">
        <v>45930</v>
      </c>
      <c r="E4315" s="11">
        <v>46023</v>
      </c>
      <c r="F4315" s="10" t="s">
        <v>17</v>
      </c>
      <c r="G4315" s="12">
        <v>46462.44</v>
      </c>
      <c r="H4315" s="12">
        <v>0</v>
      </c>
      <c r="I4315" s="12">
        <v>0</v>
      </c>
      <c r="J4315" s="12">
        <v>0</v>
      </c>
    </row>
    <row r="4316" spans="2:10" s="1" customFormat="1" ht="30.4" customHeight="1" x14ac:dyDescent="0.25">
      <c r="B4316" s="9" t="s">
        <v>32</v>
      </c>
      <c r="C4316" s="10" t="s">
        <v>16</v>
      </c>
      <c r="D4316" s="11">
        <v>45930</v>
      </c>
      <c r="E4316" s="11">
        <v>46053</v>
      </c>
      <c r="F4316" s="10" t="s">
        <v>17</v>
      </c>
      <c r="G4316" s="12">
        <v>109318.36</v>
      </c>
      <c r="H4316" s="12">
        <v>0</v>
      </c>
      <c r="I4316" s="12">
        <v>0</v>
      </c>
      <c r="J4316" s="12">
        <v>0</v>
      </c>
    </row>
    <row r="4317" spans="2:10" s="1" customFormat="1" ht="30.4" customHeight="1" x14ac:dyDescent="0.25">
      <c r="B4317" s="9" t="s">
        <v>32</v>
      </c>
      <c r="C4317" s="10" t="s">
        <v>16</v>
      </c>
      <c r="D4317" s="11">
        <v>45930</v>
      </c>
      <c r="E4317" s="11">
        <v>46112</v>
      </c>
      <c r="F4317" s="10" t="s">
        <v>17</v>
      </c>
      <c r="G4317" s="12">
        <v>44266.16</v>
      </c>
      <c r="H4317" s="12">
        <v>0</v>
      </c>
      <c r="I4317" s="12">
        <v>0</v>
      </c>
      <c r="J4317" s="12">
        <v>0</v>
      </c>
    </row>
    <row r="4318" spans="2:10" s="1" customFormat="1" ht="30.4" customHeight="1" x14ac:dyDescent="0.25">
      <c r="B4318" s="9" t="s">
        <v>32</v>
      </c>
      <c r="C4318" s="10" t="s">
        <v>16</v>
      </c>
      <c r="D4318" s="11">
        <v>45930</v>
      </c>
      <c r="E4318" s="11">
        <v>46112</v>
      </c>
      <c r="F4318" s="10" t="s">
        <v>19</v>
      </c>
      <c r="G4318" s="12">
        <v>42795.31</v>
      </c>
      <c r="H4318" s="12">
        <v>0</v>
      </c>
      <c r="I4318" s="12">
        <v>0</v>
      </c>
      <c r="J4318" s="12">
        <v>0</v>
      </c>
    </row>
    <row r="4319" spans="2:10" s="1" customFormat="1" ht="30.4" customHeight="1" x14ac:dyDescent="0.25">
      <c r="B4319" s="9" t="s">
        <v>32</v>
      </c>
      <c r="C4319" s="10" t="s">
        <v>16</v>
      </c>
      <c r="D4319" s="11">
        <v>45930</v>
      </c>
      <c r="E4319" s="11"/>
      <c r="F4319" s="10" t="s">
        <v>19</v>
      </c>
      <c r="G4319" s="12">
        <v>138891.43</v>
      </c>
      <c r="H4319" s="12">
        <v>0</v>
      </c>
      <c r="I4319" s="12">
        <v>0</v>
      </c>
      <c r="J4319" s="12">
        <v>0</v>
      </c>
    </row>
    <row r="4320" spans="2:10" s="1" customFormat="1" ht="30.4" customHeight="1" x14ac:dyDescent="0.25">
      <c r="B4320" s="9" t="s">
        <v>32</v>
      </c>
      <c r="C4320" s="10" t="s">
        <v>16</v>
      </c>
      <c r="D4320" s="11">
        <v>45931</v>
      </c>
      <c r="E4320" s="11">
        <v>46023</v>
      </c>
      <c r="F4320" s="10" t="s">
        <v>17</v>
      </c>
      <c r="G4320" s="12">
        <v>863653.14</v>
      </c>
      <c r="H4320" s="12">
        <v>0</v>
      </c>
      <c r="I4320" s="12">
        <v>0</v>
      </c>
      <c r="J4320" s="12">
        <v>0</v>
      </c>
    </row>
    <row r="4321" spans="2:10" s="1" customFormat="1" ht="30.4" customHeight="1" x14ac:dyDescent="0.25">
      <c r="B4321" s="9" t="s">
        <v>32</v>
      </c>
      <c r="C4321" s="10" t="s">
        <v>16</v>
      </c>
      <c r="D4321" s="11">
        <v>45931</v>
      </c>
      <c r="E4321" s="11">
        <v>46023</v>
      </c>
      <c r="F4321" s="10" t="s">
        <v>19</v>
      </c>
      <c r="G4321" s="12">
        <v>113418.44</v>
      </c>
      <c r="H4321" s="12">
        <v>0</v>
      </c>
      <c r="I4321" s="12">
        <v>0</v>
      </c>
      <c r="J4321" s="12">
        <v>0</v>
      </c>
    </row>
    <row r="4322" spans="2:10" s="1" customFormat="1" ht="30.4" customHeight="1" x14ac:dyDescent="0.25">
      <c r="B4322" s="9" t="s">
        <v>32</v>
      </c>
      <c r="C4322" s="10" t="s">
        <v>16</v>
      </c>
      <c r="D4322" s="11">
        <v>45931</v>
      </c>
      <c r="E4322" s="11">
        <v>46032</v>
      </c>
      <c r="F4322" s="10" t="s">
        <v>17</v>
      </c>
      <c r="G4322" s="12">
        <v>24158.07</v>
      </c>
      <c r="H4322" s="12">
        <v>0</v>
      </c>
      <c r="I4322" s="12">
        <v>0</v>
      </c>
      <c r="J4322" s="12">
        <v>0</v>
      </c>
    </row>
    <row r="4323" spans="2:10" s="1" customFormat="1" ht="30.4" customHeight="1" x14ac:dyDescent="0.25">
      <c r="B4323" s="9" t="s">
        <v>32</v>
      </c>
      <c r="C4323" s="10" t="s">
        <v>16</v>
      </c>
      <c r="D4323" s="11">
        <v>45931</v>
      </c>
      <c r="E4323" s="11">
        <v>46053</v>
      </c>
      <c r="F4323" s="10" t="s">
        <v>17</v>
      </c>
      <c r="G4323" s="12">
        <v>648716.36</v>
      </c>
      <c r="H4323" s="12">
        <v>0</v>
      </c>
      <c r="I4323" s="12">
        <v>0</v>
      </c>
      <c r="J4323" s="12">
        <v>0</v>
      </c>
    </row>
    <row r="4324" spans="2:10" s="1" customFormat="1" ht="30.4" customHeight="1" x14ac:dyDescent="0.25">
      <c r="B4324" s="9" t="s">
        <v>32</v>
      </c>
      <c r="C4324" s="10" t="s">
        <v>16</v>
      </c>
      <c r="D4324" s="11">
        <v>45931</v>
      </c>
      <c r="E4324" s="11">
        <v>46112</v>
      </c>
      <c r="F4324" s="10" t="s">
        <v>17</v>
      </c>
      <c r="G4324" s="12">
        <v>115099.5</v>
      </c>
      <c r="H4324" s="12">
        <v>0</v>
      </c>
      <c r="I4324" s="12">
        <v>0</v>
      </c>
      <c r="J4324" s="12">
        <v>0</v>
      </c>
    </row>
    <row r="4325" spans="2:10" s="1" customFormat="1" ht="30.4" customHeight="1" x14ac:dyDescent="0.25">
      <c r="B4325" s="9" t="s">
        <v>32</v>
      </c>
      <c r="C4325" s="10" t="s">
        <v>16</v>
      </c>
      <c r="D4325" s="11">
        <v>45931</v>
      </c>
      <c r="E4325" s="11">
        <v>46295</v>
      </c>
      <c r="F4325" s="10" t="s">
        <v>17</v>
      </c>
      <c r="G4325" s="12">
        <v>131983.25</v>
      </c>
      <c r="H4325" s="12">
        <v>0</v>
      </c>
      <c r="I4325" s="12">
        <v>0</v>
      </c>
      <c r="J4325" s="12">
        <v>0</v>
      </c>
    </row>
    <row r="4326" spans="2:10" s="1" customFormat="1" ht="30.4" customHeight="1" x14ac:dyDescent="0.25">
      <c r="B4326" s="9" t="s">
        <v>32</v>
      </c>
      <c r="C4326" s="10" t="s">
        <v>16</v>
      </c>
      <c r="D4326" s="11">
        <v>45931</v>
      </c>
      <c r="E4326" s="11"/>
      <c r="F4326" s="10" t="s">
        <v>17</v>
      </c>
      <c r="G4326" s="12">
        <v>103311.6</v>
      </c>
      <c r="H4326" s="12">
        <v>0</v>
      </c>
      <c r="I4326" s="12">
        <v>0</v>
      </c>
      <c r="J4326" s="12">
        <v>0</v>
      </c>
    </row>
    <row r="4327" spans="2:10" s="1" customFormat="1" ht="30.4" customHeight="1" x14ac:dyDescent="0.25">
      <c r="B4327" s="9" t="s">
        <v>32</v>
      </c>
      <c r="C4327" s="10" t="s">
        <v>16</v>
      </c>
      <c r="D4327" s="11">
        <v>45935</v>
      </c>
      <c r="E4327" s="11">
        <v>46037</v>
      </c>
      <c r="F4327" s="10" t="s">
        <v>17</v>
      </c>
      <c r="G4327" s="12">
        <v>37586.32</v>
      </c>
      <c r="H4327" s="12">
        <v>0</v>
      </c>
      <c r="I4327" s="12">
        <v>0</v>
      </c>
      <c r="J4327" s="12">
        <v>0</v>
      </c>
    </row>
    <row r="4328" spans="2:10" s="1" customFormat="1" ht="30.4" customHeight="1" x14ac:dyDescent="0.25">
      <c r="B4328" s="9" t="s">
        <v>32</v>
      </c>
      <c r="C4328" s="10" t="s">
        <v>16</v>
      </c>
      <c r="D4328" s="11">
        <v>45940</v>
      </c>
      <c r="E4328" s="11">
        <v>46032</v>
      </c>
      <c r="F4328" s="10" t="s">
        <v>17</v>
      </c>
      <c r="G4328" s="12">
        <v>32741.38</v>
      </c>
      <c r="H4328" s="12">
        <v>0</v>
      </c>
      <c r="I4328" s="12">
        <v>0</v>
      </c>
      <c r="J4328" s="12">
        <v>0</v>
      </c>
    </row>
    <row r="4329" spans="2:10" s="1" customFormat="1" ht="30.4" customHeight="1" x14ac:dyDescent="0.25">
      <c r="B4329" s="9" t="s">
        <v>32</v>
      </c>
      <c r="C4329" s="10" t="s">
        <v>16</v>
      </c>
      <c r="D4329" s="11">
        <v>45945</v>
      </c>
      <c r="E4329" s="11">
        <v>46043</v>
      </c>
      <c r="F4329" s="10" t="s">
        <v>19</v>
      </c>
      <c r="G4329" s="12">
        <v>258292.93</v>
      </c>
      <c r="H4329" s="12">
        <v>0</v>
      </c>
      <c r="I4329" s="12">
        <v>0</v>
      </c>
      <c r="J4329" s="12">
        <v>0</v>
      </c>
    </row>
    <row r="4330" spans="2:10" s="1" customFormat="1" ht="30.4" customHeight="1" x14ac:dyDescent="0.25">
      <c r="B4330" s="9" t="s">
        <v>32</v>
      </c>
      <c r="C4330" s="10" t="s">
        <v>16</v>
      </c>
      <c r="D4330" s="11">
        <v>45961</v>
      </c>
      <c r="E4330" s="11">
        <v>46023</v>
      </c>
      <c r="F4330" s="10" t="s">
        <v>17</v>
      </c>
      <c r="G4330" s="12">
        <v>301226.84999999998</v>
      </c>
      <c r="H4330" s="12">
        <v>0</v>
      </c>
      <c r="I4330" s="12">
        <v>0</v>
      </c>
      <c r="J4330" s="12">
        <v>0</v>
      </c>
    </row>
    <row r="4331" spans="2:10" s="1" customFormat="1" ht="30.4" customHeight="1" x14ac:dyDescent="0.25">
      <c r="B4331" s="9" t="s">
        <v>32</v>
      </c>
      <c r="C4331" s="10" t="s">
        <v>16</v>
      </c>
      <c r="D4331" s="11">
        <v>45961</v>
      </c>
      <c r="E4331" s="11">
        <v>46037</v>
      </c>
      <c r="F4331" s="10" t="s">
        <v>17</v>
      </c>
      <c r="G4331" s="12">
        <v>67999.789999999994</v>
      </c>
      <c r="H4331" s="12">
        <v>0</v>
      </c>
      <c r="I4331" s="12">
        <v>0</v>
      </c>
      <c r="J4331" s="12">
        <v>0</v>
      </c>
    </row>
    <row r="4332" spans="2:10" s="1" customFormat="1" ht="30.4" customHeight="1" x14ac:dyDescent="0.25">
      <c r="B4332" s="9" t="s">
        <v>32</v>
      </c>
      <c r="C4332" s="10" t="s">
        <v>16</v>
      </c>
      <c r="D4332" s="11">
        <v>45961</v>
      </c>
      <c r="E4332" s="11">
        <v>46053</v>
      </c>
      <c r="F4332" s="10" t="s">
        <v>17</v>
      </c>
      <c r="G4332" s="12">
        <v>58755.75</v>
      </c>
      <c r="H4332" s="12">
        <v>0</v>
      </c>
      <c r="I4332" s="12">
        <v>0</v>
      </c>
      <c r="J4332" s="12">
        <v>0</v>
      </c>
    </row>
    <row r="4333" spans="2:10" s="1" customFormat="1" ht="30.4" customHeight="1" x14ac:dyDescent="0.25">
      <c r="B4333" s="9" t="s">
        <v>32</v>
      </c>
      <c r="C4333" s="10" t="s">
        <v>16</v>
      </c>
      <c r="D4333" s="11">
        <v>45961</v>
      </c>
      <c r="E4333" s="11">
        <v>46081</v>
      </c>
      <c r="F4333" s="10" t="s">
        <v>17</v>
      </c>
      <c r="G4333" s="12">
        <v>57247.38</v>
      </c>
      <c r="H4333" s="12">
        <v>0</v>
      </c>
      <c r="I4333" s="12">
        <v>0</v>
      </c>
      <c r="J4333" s="12">
        <v>0</v>
      </c>
    </row>
    <row r="4334" spans="2:10" s="1" customFormat="1" ht="30.4" customHeight="1" x14ac:dyDescent="0.25">
      <c r="B4334" s="9" t="s">
        <v>32</v>
      </c>
      <c r="C4334" s="10" t="s">
        <v>16</v>
      </c>
      <c r="D4334" s="11">
        <v>45962</v>
      </c>
      <c r="E4334" s="11">
        <v>46023</v>
      </c>
      <c r="F4334" s="10" t="s">
        <v>19</v>
      </c>
      <c r="G4334" s="12">
        <v>14264.91</v>
      </c>
      <c r="H4334" s="12">
        <v>0</v>
      </c>
      <c r="I4334" s="12">
        <v>0</v>
      </c>
      <c r="J4334" s="12">
        <v>0</v>
      </c>
    </row>
    <row r="4335" spans="2:10" s="1" customFormat="1" ht="30.4" customHeight="1" x14ac:dyDescent="0.25">
      <c r="B4335" s="9" t="s">
        <v>32</v>
      </c>
      <c r="C4335" s="10" t="s">
        <v>16</v>
      </c>
      <c r="D4335" s="11">
        <v>45962</v>
      </c>
      <c r="E4335" s="11">
        <v>46053</v>
      </c>
      <c r="F4335" s="10" t="s">
        <v>17</v>
      </c>
      <c r="G4335" s="12">
        <v>50174.23</v>
      </c>
      <c r="H4335" s="12">
        <v>0</v>
      </c>
      <c r="I4335" s="12">
        <v>0</v>
      </c>
      <c r="J4335" s="12">
        <v>0</v>
      </c>
    </row>
    <row r="4336" spans="2:10" s="1" customFormat="1" ht="30.4" customHeight="1" x14ac:dyDescent="0.25">
      <c r="B4336" s="9" t="s">
        <v>32</v>
      </c>
      <c r="C4336" s="10" t="s">
        <v>16</v>
      </c>
      <c r="D4336" s="11">
        <v>45971</v>
      </c>
      <c r="E4336" s="11">
        <v>46032</v>
      </c>
      <c r="F4336" s="10" t="s">
        <v>17</v>
      </c>
      <c r="G4336" s="12">
        <v>8863.11</v>
      </c>
      <c r="H4336" s="12">
        <v>0</v>
      </c>
      <c r="I4336" s="12">
        <v>0</v>
      </c>
      <c r="J4336" s="12">
        <v>0</v>
      </c>
    </row>
    <row r="4337" spans="2:10" s="1" customFormat="1" ht="30.4" customHeight="1" x14ac:dyDescent="0.25">
      <c r="B4337" s="9" t="s">
        <v>32</v>
      </c>
      <c r="C4337" s="10" t="s">
        <v>16</v>
      </c>
      <c r="D4337" s="11">
        <v>45973</v>
      </c>
      <c r="E4337" s="11">
        <v>46034</v>
      </c>
      <c r="F4337" s="10" t="s">
        <v>17</v>
      </c>
      <c r="G4337" s="12">
        <v>73478.92</v>
      </c>
      <c r="H4337" s="12">
        <v>0</v>
      </c>
      <c r="I4337" s="12">
        <v>0</v>
      </c>
      <c r="J4337" s="12">
        <v>0</v>
      </c>
    </row>
    <row r="4338" spans="2:10" s="1" customFormat="1" ht="30.4" customHeight="1" x14ac:dyDescent="0.25">
      <c r="B4338" s="9" t="s">
        <v>32</v>
      </c>
      <c r="C4338" s="10" t="s">
        <v>16</v>
      </c>
      <c r="D4338" s="11">
        <v>45991</v>
      </c>
      <c r="E4338" s="11">
        <v>46053</v>
      </c>
      <c r="F4338" s="10" t="s">
        <v>17</v>
      </c>
      <c r="G4338" s="12">
        <v>41653.089999999997</v>
      </c>
      <c r="H4338" s="12">
        <v>0</v>
      </c>
      <c r="I4338" s="12">
        <v>0</v>
      </c>
      <c r="J4338" s="12">
        <v>0</v>
      </c>
    </row>
    <row r="4339" spans="2:10" s="1" customFormat="1" ht="30.4" customHeight="1" x14ac:dyDescent="0.25">
      <c r="B4339" s="9" t="s">
        <v>32</v>
      </c>
      <c r="C4339" s="10" t="s">
        <v>16</v>
      </c>
      <c r="D4339" s="11">
        <v>45991</v>
      </c>
      <c r="E4339" s="11">
        <v>46053</v>
      </c>
      <c r="F4339" s="10" t="s">
        <v>19</v>
      </c>
      <c r="G4339" s="12">
        <v>107978.26</v>
      </c>
      <c r="H4339" s="12">
        <v>0</v>
      </c>
      <c r="I4339" s="12">
        <v>0</v>
      </c>
      <c r="J4339" s="12">
        <v>0</v>
      </c>
    </row>
    <row r="4340" spans="2:10" s="1" customFormat="1" ht="30.4" customHeight="1" x14ac:dyDescent="0.25">
      <c r="B4340" s="9" t="s">
        <v>32</v>
      </c>
      <c r="C4340" s="10" t="s">
        <v>16</v>
      </c>
      <c r="D4340" s="11">
        <v>45992</v>
      </c>
      <c r="E4340" s="11">
        <v>46023</v>
      </c>
      <c r="F4340" s="10" t="s">
        <v>17</v>
      </c>
      <c r="G4340" s="12">
        <v>272489.51</v>
      </c>
      <c r="H4340" s="12">
        <v>0</v>
      </c>
      <c r="I4340" s="12">
        <v>0</v>
      </c>
      <c r="J4340" s="12">
        <v>0</v>
      </c>
    </row>
    <row r="4341" spans="2:10" s="1" customFormat="1" ht="30.4" customHeight="1" x14ac:dyDescent="0.25">
      <c r="B4341" s="9" t="s">
        <v>32</v>
      </c>
      <c r="C4341" s="10" t="s">
        <v>16</v>
      </c>
      <c r="D4341" s="11">
        <v>45992</v>
      </c>
      <c r="E4341" s="11">
        <v>46029</v>
      </c>
      <c r="F4341" s="10" t="s">
        <v>19</v>
      </c>
      <c r="G4341" s="12">
        <v>39327.480000000003</v>
      </c>
      <c r="H4341" s="12">
        <v>0</v>
      </c>
      <c r="I4341" s="12">
        <v>0</v>
      </c>
      <c r="J4341" s="12">
        <v>0</v>
      </c>
    </row>
    <row r="4342" spans="2:10" s="1" customFormat="1" ht="30.4" customHeight="1" x14ac:dyDescent="0.25">
      <c r="B4342" s="9" t="s">
        <v>32</v>
      </c>
      <c r="C4342" s="10" t="s">
        <v>16</v>
      </c>
      <c r="D4342" s="11">
        <v>45992</v>
      </c>
      <c r="E4342" s="11">
        <v>46030</v>
      </c>
      <c r="F4342" s="10" t="s">
        <v>19</v>
      </c>
      <c r="G4342" s="12">
        <v>48010.35</v>
      </c>
      <c r="H4342" s="12">
        <v>0</v>
      </c>
      <c r="I4342" s="12">
        <v>0</v>
      </c>
      <c r="J4342" s="12">
        <v>0</v>
      </c>
    </row>
    <row r="4343" spans="2:10" s="1" customFormat="1" ht="30.4" customHeight="1" x14ac:dyDescent="0.25">
      <c r="B4343" s="9" t="s">
        <v>32</v>
      </c>
      <c r="C4343" s="10" t="s">
        <v>16</v>
      </c>
      <c r="D4343" s="11">
        <v>45992</v>
      </c>
      <c r="E4343" s="11">
        <v>46032</v>
      </c>
      <c r="F4343" s="10" t="s">
        <v>17</v>
      </c>
      <c r="G4343" s="12">
        <v>960384.45</v>
      </c>
      <c r="H4343" s="12">
        <v>0</v>
      </c>
      <c r="I4343" s="12">
        <v>0</v>
      </c>
      <c r="J4343" s="12">
        <v>0</v>
      </c>
    </row>
    <row r="4344" spans="2:10" s="1" customFormat="1" ht="30.4" customHeight="1" x14ac:dyDescent="0.25">
      <c r="B4344" s="9" t="s">
        <v>32</v>
      </c>
      <c r="C4344" s="10" t="s">
        <v>16</v>
      </c>
      <c r="D4344" s="11">
        <v>45992</v>
      </c>
      <c r="E4344" s="11">
        <v>46037</v>
      </c>
      <c r="F4344" s="10" t="s">
        <v>17</v>
      </c>
      <c r="G4344" s="12">
        <v>656254.18999999994</v>
      </c>
      <c r="H4344" s="12">
        <v>0</v>
      </c>
      <c r="I4344" s="12">
        <v>0</v>
      </c>
      <c r="J4344" s="12">
        <v>0</v>
      </c>
    </row>
    <row r="4345" spans="2:10" s="1" customFormat="1" ht="30.4" customHeight="1" x14ac:dyDescent="0.25">
      <c r="B4345" s="9" t="s">
        <v>32</v>
      </c>
      <c r="C4345" s="10" t="s">
        <v>16</v>
      </c>
      <c r="D4345" s="11">
        <v>45992</v>
      </c>
      <c r="E4345" s="11">
        <v>46043</v>
      </c>
      <c r="F4345" s="10" t="s">
        <v>17</v>
      </c>
      <c r="G4345" s="12">
        <v>124588.46</v>
      </c>
      <c r="H4345" s="12">
        <v>0</v>
      </c>
      <c r="I4345" s="12">
        <v>0</v>
      </c>
      <c r="J4345" s="12">
        <v>0</v>
      </c>
    </row>
    <row r="4346" spans="2:10" s="1" customFormat="1" ht="30.4" customHeight="1" x14ac:dyDescent="0.25">
      <c r="B4346" s="9" t="s">
        <v>32</v>
      </c>
      <c r="C4346" s="10" t="s">
        <v>16</v>
      </c>
      <c r="D4346" s="11">
        <v>45992</v>
      </c>
      <c r="E4346" s="11">
        <v>46046</v>
      </c>
      <c r="F4346" s="10" t="s">
        <v>17</v>
      </c>
      <c r="G4346" s="12">
        <v>41004.26</v>
      </c>
      <c r="H4346" s="12">
        <v>0</v>
      </c>
      <c r="I4346" s="12">
        <v>0</v>
      </c>
      <c r="J4346" s="12">
        <v>0</v>
      </c>
    </row>
    <row r="4347" spans="2:10" s="1" customFormat="1" ht="30.4" customHeight="1" x14ac:dyDescent="0.25">
      <c r="B4347" s="9" t="s">
        <v>32</v>
      </c>
      <c r="C4347" s="10" t="s">
        <v>16</v>
      </c>
      <c r="D4347" s="11">
        <v>45992</v>
      </c>
      <c r="E4347" s="11">
        <v>46050</v>
      </c>
      <c r="F4347" s="10" t="s">
        <v>17</v>
      </c>
      <c r="G4347" s="12">
        <v>21340.13</v>
      </c>
      <c r="H4347" s="12">
        <v>0</v>
      </c>
      <c r="I4347" s="12">
        <v>0</v>
      </c>
      <c r="J4347" s="12">
        <v>0</v>
      </c>
    </row>
    <row r="4348" spans="2:10" s="1" customFormat="1" ht="30.4" customHeight="1" x14ac:dyDescent="0.25">
      <c r="B4348" s="9" t="s">
        <v>32</v>
      </c>
      <c r="C4348" s="10" t="s">
        <v>16</v>
      </c>
      <c r="D4348" s="11">
        <v>45992</v>
      </c>
      <c r="E4348" s="11">
        <v>46052</v>
      </c>
      <c r="F4348" s="10" t="s">
        <v>17</v>
      </c>
      <c r="G4348" s="12">
        <v>3703.26</v>
      </c>
      <c r="H4348" s="12">
        <v>0</v>
      </c>
      <c r="I4348" s="12">
        <v>0</v>
      </c>
      <c r="J4348" s="12">
        <v>0</v>
      </c>
    </row>
    <row r="4349" spans="2:10" s="1" customFormat="1" ht="30.4" customHeight="1" x14ac:dyDescent="0.25">
      <c r="B4349" s="9" t="s">
        <v>32</v>
      </c>
      <c r="C4349" s="10" t="s">
        <v>16</v>
      </c>
      <c r="D4349" s="11">
        <v>45992</v>
      </c>
      <c r="E4349" s="11">
        <v>46053</v>
      </c>
      <c r="F4349" s="10" t="s">
        <v>17</v>
      </c>
      <c r="G4349" s="12">
        <v>530344.31000000006</v>
      </c>
      <c r="H4349" s="12">
        <v>0</v>
      </c>
      <c r="I4349" s="12">
        <v>0</v>
      </c>
      <c r="J4349" s="12">
        <v>0</v>
      </c>
    </row>
    <row r="4350" spans="2:10" s="1" customFormat="1" ht="30.4" customHeight="1" x14ac:dyDescent="0.25">
      <c r="B4350" s="9" t="s">
        <v>32</v>
      </c>
      <c r="C4350" s="10" t="s">
        <v>16</v>
      </c>
      <c r="D4350" s="11">
        <v>45992</v>
      </c>
      <c r="E4350" s="11">
        <v>46081</v>
      </c>
      <c r="F4350" s="10" t="s">
        <v>17</v>
      </c>
      <c r="G4350" s="12">
        <v>11959.12</v>
      </c>
      <c r="H4350" s="12">
        <v>0</v>
      </c>
      <c r="I4350" s="12">
        <v>0</v>
      </c>
      <c r="J4350" s="12">
        <v>0</v>
      </c>
    </row>
    <row r="4351" spans="2:10" s="1" customFormat="1" ht="30.4" customHeight="1" x14ac:dyDescent="0.25">
      <c r="B4351" s="9" t="s">
        <v>32</v>
      </c>
      <c r="C4351" s="10" t="s">
        <v>16</v>
      </c>
      <c r="D4351" s="11">
        <v>45992</v>
      </c>
      <c r="E4351" s="11">
        <v>46082</v>
      </c>
      <c r="F4351" s="10" t="s">
        <v>17</v>
      </c>
      <c r="G4351" s="12">
        <v>146320.93</v>
      </c>
      <c r="H4351" s="12">
        <v>0</v>
      </c>
      <c r="I4351" s="12">
        <v>0</v>
      </c>
      <c r="J4351" s="12">
        <v>0</v>
      </c>
    </row>
    <row r="4352" spans="2:10" s="1" customFormat="1" ht="30.4" customHeight="1" x14ac:dyDescent="0.25">
      <c r="B4352" s="9" t="s">
        <v>32</v>
      </c>
      <c r="C4352" s="10" t="s">
        <v>16</v>
      </c>
      <c r="D4352" s="11">
        <v>45992</v>
      </c>
      <c r="E4352" s="11">
        <v>46112</v>
      </c>
      <c r="F4352" s="10" t="s">
        <v>17</v>
      </c>
      <c r="G4352" s="12">
        <v>125351.3</v>
      </c>
      <c r="H4352" s="12">
        <v>0</v>
      </c>
      <c r="I4352" s="12">
        <v>0</v>
      </c>
      <c r="J4352" s="12">
        <v>0</v>
      </c>
    </row>
    <row r="4353" spans="2:10" s="1" customFormat="1" ht="30.4" customHeight="1" x14ac:dyDescent="0.25">
      <c r="B4353" s="9" t="s">
        <v>32</v>
      </c>
      <c r="C4353" s="10" t="s">
        <v>16</v>
      </c>
      <c r="D4353" s="11">
        <v>45992</v>
      </c>
      <c r="E4353" s="11">
        <v>46203</v>
      </c>
      <c r="F4353" s="10" t="s">
        <v>17</v>
      </c>
      <c r="G4353" s="12">
        <v>50686.47</v>
      </c>
      <c r="H4353" s="12">
        <v>0</v>
      </c>
      <c r="I4353" s="12">
        <v>0</v>
      </c>
      <c r="J4353" s="12">
        <v>0</v>
      </c>
    </row>
    <row r="4354" spans="2:10" s="1" customFormat="1" ht="30.4" customHeight="1" x14ac:dyDescent="0.25">
      <c r="B4354" s="9" t="s">
        <v>32</v>
      </c>
      <c r="C4354" s="10" t="s">
        <v>16</v>
      </c>
      <c r="D4354" s="11">
        <v>45992</v>
      </c>
      <c r="E4354" s="11">
        <v>46387</v>
      </c>
      <c r="F4354" s="10" t="s">
        <v>17</v>
      </c>
      <c r="G4354" s="12">
        <v>937593.29</v>
      </c>
      <c r="H4354" s="12">
        <v>0</v>
      </c>
      <c r="I4354" s="12">
        <v>0</v>
      </c>
      <c r="J4354" s="12">
        <v>0</v>
      </c>
    </row>
    <row r="4355" spans="2:10" s="1" customFormat="1" ht="30.4" customHeight="1" x14ac:dyDescent="0.25">
      <c r="B4355" s="9" t="s">
        <v>32</v>
      </c>
      <c r="C4355" s="10" t="s">
        <v>16</v>
      </c>
      <c r="D4355" s="11">
        <v>45992</v>
      </c>
      <c r="E4355" s="11">
        <v>46387</v>
      </c>
      <c r="F4355" s="10" t="s">
        <v>19</v>
      </c>
      <c r="G4355" s="12">
        <v>2249.85</v>
      </c>
      <c r="H4355" s="12">
        <v>0</v>
      </c>
      <c r="I4355" s="12">
        <v>0</v>
      </c>
      <c r="J4355" s="12">
        <v>0</v>
      </c>
    </row>
    <row r="4356" spans="2:10" s="1" customFormat="1" ht="30.4" customHeight="1" x14ac:dyDescent="0.25">
      <c r="B4356" s="9" t="s">
        <v>32</v>
      </c>
      <c r="C4356" s="10" t="s">
        <v>16</v>
      </c>
      <c r="D4356" s="11">
        <v>45994</v>
      </c>
      <c r="E4356" s="11">
        <v>46024</v>
      </c>
      <c r="F4356" s="10" t="s">
        <v>19</v>
      </c>
      <c r="G4356" s="12">
        <v>86667.79</v>
      </c>
      <c r="H4356" s="12">
        <v>0</v>
      </c>
      <c r="I4356" s="12">
        <v>0</v>
      </c>
      <c r="J4356" s="12">
        <v>0</v>
      </c>
    </row>
    <row r="4357" spans="2:10" s="1" customFormat="1" ht="30.4" customHeight="1" x14ac:dyDescent="0.25">
      <c r="B4357" s="9" t="s">
        <v>32</v>
      </c>
      <c r="C4357" s="10" t="s">
        <v>16</v>
      </c>
      <c r="D4357" s="11">
        <v>45996</v>
      </c>
      <c r="E4357" s="11">
        <v>46048</v>
      </c>
      <c r="F4357" s="10" t="s">
        <v>19</v>
      </c>
      <c r="G4357" s="12">
        <v>20885.41</v>
      </c>
      <c r="H4357" s="12">
        <v>0</v>
      </c>
      <c r="I4357" s="12">
        <v>0</v>
      </c>
      <c r="J4357" s="12">
        <v>0</v>
      </c>
    </row>
    <row r="4358" spans="2:10" s="1" customFormat="1" ht="30.4" customHeight="1" x14ac:dyDescent="0.25">
      <c r="B4358" s="9" t="s">
        <v>32</v>
      </c>
      <c r="C4358" s="10" t="s">
        <v>16</v>
      </c>
      <c r="D4358" s="11">
        <v>45996</v>
      </c>
      <c r="E4358" s="11"/>
      <c r="F4358" s="10" t="s">
        <v>17</v>
      </c>
      <c r="G4358" s="12">
        <v>2131.04</v>
      </c>
      <c r="H4358" s="12">
        <v>0</v>
      </c>
      <c r="I4358" s="12">
        <v>0</v>
      </c>
      <c r="J4358" s="12">
        <v>0</v>
      </c>
    </row>
    <row r="4359" spans="2:10" s="1" customFormat="1" ht="30.4" customHeight="1" x14ac:dyDescent="0.25">
      <c r="B4359" s="9" t="s">
        <v>32</v>
      </c>
      <c r="C4359" s="10" t="s">
        <v>16</v>
      </c>
      <c r="D4359" s="11">
        <v>45997</v>
      </c>
      <c r="E4359" s="11">
        <v>46037</v>
      </c>
      <c r="F4359" s="10" t="s">
        <v>17</v>
      </c>
      <c r="G4359" s="12">
        <v>115080.74</v>
      </c>
      <c r="H4359" s="12">
        <v>0</v>
      </c>
      <c r="I4359" s="12">
        <v>0</v>
      </c>
      <c r="J4359" s="12">
        <v>0</v>
      </c>
    </row>
    <row r="4360" spans="2:10" s="1" customFormat="1" ht="30.4" customHeight="1" x14ac:dyDescent="0.25">
      <c r="B4360" s="9" t="s">
        <v>32</v>
      </c>
      <c r="C4360" s="10" t="s">
        <v>16</v>
      </c>
      <c r="D4360" s="11">
        <v>46002</v>
      </c>
      <c r="E4360" s="11">
        <v>46052</v>
      </c>
      <c r="F4360" s="10" t="s">
        <v>17</v>
      </c>
      <c r="G4360" s="12">
        <v>45834.27</v>
      </c>
      <c r="H4360" s="12">
        <v>0</v>
      </c>
      <c r="I4360" s="12">
        <v>0</v>
      </c>
      <c r="J4360" s="12">
        <v>0</v>
      </c>
    </row>
    <row r="4361" spans="2:10" s="1" customFormat="1" ht="30.4" customHeight="1" x14ac:dyDescent="0.25">
      <c r="B4361" s="9" t="s">
        <v>32</v>
      </c>
      <c r="C4361" s="10" t="s">
        <v>16</v>
      </c>
      <c r="D4361" s="11">
        <v>46006</v>
      </c>
      <c r="E4361" s="11">
        <v>46037</v>
      </c>
      <c r="F4361" s="10" t="s">
        <v>17</v>
      </c>
      <c r="G4361" s="12">
        <v>34715.160000000003</v>
      </c>
      <c r="H4361" s="12">
        <v>0</v>
      </c>
      <c r="I4361" s="12">
        <v>0</v>
      </c>
      <c r="J4361" s="12">
        <v>0</v>
      </c>
    </row>
    <row r="4362" spans="2:10" s="1" customFormat="1" ht="30.4" customHeight="1" x14ac:dyDescent="0.25">
      <c r="B4362" s="9" t="s">
        <v>32</v>
      </c>
      <c r="C4362" s="10" t="s">
        <v>16</v>
      </c>
      <c r="D4362" s="11">
        <v>46006</v>
      </c>
      <c r="E4362" s="11">
        <v>46041</v>
      </c>
      <c r="F4362" s="10" t="s">
        <v>17</v>
      </c>
      <c r="G4362" s="12">
        <v>8625.0499999999993</v>
      </c>
      <c r="H4362" s="12">
        <v>0</v>
      </c>
      <c r="I4362" s="12">
        <v>0</v>
      </c>
      <c r="J4362" s="12">
        <v>0</v>
      </c>
    </row>
    <row r="4363" spans="2:10" s="1" customFormat="1" ht="30.4" customHeight="1" x14ac:dyDescent="0.25">
      <c r="B4363" s="9" t="s">
        <v>32</v>
      </c>
      <c r="C4363" s="10" t="s">
        <v>16</v>
      </c>
      <c r="D4363" s="11">
        <v>46006</v>
      </c>
      <c r="E4363" s="11">
        <v>46042</v>
      </c>
      <c r="F4363" s="10" t="s">
        <v>17</v>
      </c>
      <c r="G4363" s="12">
        <v>4687.8900000000003</v>
      </c>
      <c r="H4363" s="12">
        <v>0</v>
      </c>
      <c r="I4363" s="12">
        <v>0</v>
      </c>
      <c r="J4363" s="12">
        <v>0</v>
      </c>
    </row>
    <row r="4364" spans="2:10" s="1" customFormat="1" ht="30.4" customHeight="1" x14ac:dyDescent="0.25">
      <c r="B4364" s="9" t="s">
        <v>32</v>
      </c>
      <c r="C4364" s="10" t="s">
        <v>16</v>
      </c>
      <c r="D4364" s="11">
        <v>46006</v>
      </c>
      <c r="E4364" s="11">
        <v>46111</v>
      </c>
      <c r="F4364" s="10" t="s">
        <v>17</v>
      </c>
      <c r="G4364" s="12">
        <v>18014.63</v>
      </c>
      <c r="H4364" s="12">
        <v>0</v>
      </c>
      <c r="I4364" s="12">
        <v>0</v>
      </c>
      <c r="J4364" s="12">
        <v>0</v>
      </c>
    </row>
    <row r="4365" spans="2:10" s="1" customFormat="1" ht="30.4" customHeight="1" x14ac:dyDescent="0.25">
      <c r="B4365" s="9" t="s">
        <v>32</v>
      </c>
      <c r="C4365" s="10" t="s">
        <v>16</v>
      </c>
      <c r="D4365" s="11">
        <v>46007</v>
      </c>
      <c r="E4365" s="11">
        <v>46030</v>
      </c>
      <c r="F4365" s="10" t="s">
        <v>17</v>
      </c>
      <c r="G4365" s="12">
        <v>120044.41</v>
      </c>
      <c r="H4365" s="12">
        <v>0</v>
      </c>
      <c r="I4365" s="12">
        <v>0</v>
      </c>
      <c r="J4365" s="12">
        <v>0</v>
      </c>
    </row>
    <row r="4366" spans="2:10" s="1" customFormat="1" ht="30.4" customHeight="1" x14ac:dyDescent="0.25">
      <c r="B4366" s="9" t="s">
        <v>32</v>
      </c>
      <c r="C4366" s="10" t="s">
        <v>16</v>
      </c>
      <c r="D4366" s="11">
        <v>46008</v>
      </c>
      <c r="E4366" s="11">
        <v>46029</v>
      </c>
      <c r="F4366" s="10" t="s">
        <v>17</v>
      </c>
      <c r="G4366" s="12">
        <v>90307.36</v>
      </c>
      <c r="H4366" s="12">
        <v>0</v>
      </c>
      <c r="I4366" s="12">
        <v>0</v>
      </c>
      <c r="J4366" s="12">
        <v>0</v>
      </c>
    </row>
    <row r="4367" spans="2:10" s="1" customFormat="1" ht="30.4" customHeight="1" x14ac:dyDescent="0.25">
      <c r="B4367" s="9" t="s">
        <v>32</v>
      </c>
      <c r="C4367" s="10" t="s">
        <v>16</v>
      </c>
      <c r="D4367" s="11">
        <v>46010</v>
      </c>
      <c r="E4367" s="11">
        <v>46052</v>
      </c>
      <c r="F4367" s="10" t="s">
        <v>19</v>
      </c>
      <c r="G4367" s="12">
        <v>58866.35</v>
      </c>
      <c r="H4367" s="12">
        <v>0</v>
      </c>
      <c r="I4367" s="12">
        <v>0</v>
      </c>
      <c r="J4367" s="12">
        <v>0</v>
      </c>
    </row>
    <row r="4368" spans="2:10" s="1" customFormat="1" ht="30.4" customHeight="1" x14ac:dyDescent="0.25">
      <c r="B4368" s="9" t="s">
        <v>32</v>
      </c>
      <c r="C4368" s="10" t="s">
        <v>16</v>
      </c>
      <c r="D4368" s="11">
        <v>46011</v>
      </c>
      <c r="E4368" s="11">
        <v>46042</v>
      </c>
      <c r="F4368" s="10" t="s">
        <v>17</v>
      </c>
      <c r="G4368" s="12">
        <v>25267.03</v>
      </c>
      <c r="H4368" s="12">
        <v>0</v>
      </c>
      <c r="I4368" s="12">
        <v>0</v>
      </c>
      <c r="J4368" s="12">
        <v>0</v>
      </c>
    </row>
    <row r="4369" spans="2:10" s="1" customFormat="1" ht="30.4" customHeight="1" x14ac:dyDescent="0.25">
      <c r="B4369" s="9" t="s">
        <v>32</v>
      </c>
      <c r="C4369" s="10" t="s">
        <v>16</v>
      </c>
      <c r="D4369" s="11">
        <v>46020</v>
      </c>
      <c r="E4369" s="11">
        <v>46037</v>
      </c>
      <c r="F4369" s="10" t="s">
        <v>17</v>
      </c>
      <c r="G4369" s="12">
        <v>81158.720000000001</v>
      </c>
      <c r="H4369" s="12">
        <v>0</v>
      </c>
      <c r="I4369" s="12">
        <v>0</v>
      </c>
      <c r="J4369" s="12">
        <v>0</v>
      </c>
    </row>
    <row r="4370" spans="2:10" s="1" customFormat="1" ht="30.4" customHeight="1" x14ac:dyDescent="0.25">
      <c r="B4370" s="9" t="s">
        <v>32</v>
      </c>
      <c r="C4370" s="10" t="s">
        <v>16</v>
      </c>
      <c r="D4370" s="11">
        <v>46021</v>
      </c>
      <c r="E4370" s="11">
        <v>46053</v>
      </c>
      <c r="F4370" s="10" t="s">
        <v>17</v>
      </c>
      <c r="G4370" s="12">
        <v>89453.62</v>
      </c>
      <c r="H4370" s="12">
        <v>0</v>
      </c>
      <c r="I4370" s="12">
        <v>0</v>
      </c>
      <c r="J4370" s="12">
        <v>0</v>
      </c>
    </row>
    <row r="4371" spans="2:10" s="1" customFormat="1" ht="30.4" customHeight="1" x14ac:dyDescent="0.25">
      <c r="B4371" s="9" t="s">
        <v>32</v>
      </c>
      <c r="C4371" s="10" t="s">
        <v>16</v>
      </c>
      <c r="D4371" s="11">
        <v>46022</v>
      </c>
      <c r="E4371" s="11">
        <v>46023</v>
      </c>
      <c r="F4371" s="10" t="s">
        <v>17</v>
      </c>
      <c r="G4371" s="12">
        <v>1117666.56</v>
      </c>
      <c r="H4371" s="12">
        <v>0</v>
      </c>
      <c r="I4371" s="12">
        <v>0</v>
      </c>
      <c r="J4371" s="12">
        <v>0</v>
      </c>
    </row>
    <row r="4372" spans="2:10" s="1" customFormat="1" ht="30.4" customHeight="1" x14ac:dyDescent="0.25">
      <c r="B4372" s="9" t="s">
        <v>32</v>
      </c>
      <c r="C4372" s="10" t="s">
        <v>16</v>
      </c>
      <c r="D4372" s="11">
        <v>46022</v>
      </c>
      <c r="E4372" s="11">
        <v>46028</v>
      </c>
      <c r="F4372" s="10" t="s">
        <v>17</v>
      </c>
      <c r="G4372" s="12">
        <v>45032.42</v>
      </c>
      <c r="H4372" s="12">
        <v>0</v>
      </c>
      <c r="I4372" s="12">
        <v>0</v>
      </c>
      <c r="J4372" s="12">
        <v>0</v>
      </c>
    </row>
    <row r="4373" spans="2:10" s="1" customFormat="1" ht="30.4" customHeight="1" x14ac:dyDescent="0.25">
      <c r="B4373" s="9" t="s">
        <v>32</v>
      </c>
      <c r="C4373" s="10" t="s">
        <v>16</v>
      </c>
      <c r="D4373" s="11">
        <v>46022</v>
      </c>
      <c r="E4373" s="11">
        <v>46029</v>
      </c>
      <c r="F4373" s="10" t="s">
        <v>17</v>
      </c>
      <c r="G4373" s="12">
        <v>3.92</v>
      </c>
      <c r="H4373" s="12">
        <v>0</v>
      </c>
      <c r="I4373" s="12">
        <v>0</v>
      </c>
      <c r="J4373" s="12">
        <v>0</v>
      </c>
    </row>
    <row r="4374" spans="2:10" s="1" customFormat="1" ht="30.4" customHeight="1" x14ac:dyDescent="0.25">
      <c r="B4374" s="9" t="s">
        <v>32</v>
      </c>
      <c r="C4374" s="10" t="s">
        <v>16</v>
      </c>
      <c r="D4374" s="11">
        <v>46022</v>
      </c>
      <c r="E4374" s="11">
        <v>46031</v>
      </c>
      <c r="F4374" s="10" t="s">
        <v>17</v>
      </c>
      <c r="G4374" s="12">
        <v>245844.33</v>
      </c>
      <c r="H4374" s="12">
        <v>0</v>
      </c>
      <c r="I4374" s="12">
        <v>0</v>
      </c>
      <c r="J4374" s="12">
        <v>0</v>
      </c>
    </row>
    <row r="4375" spans="2:10" s="1" customFormat="1" ht="30.4" customHeight="1" x14ac:dyDescent="0.25">
      <c r="B4375" s="9" t="s">
        <v>32</v>
      </c>
      <c r="C4375" s="10" t="s">
        <v>16</v>
      </c>
      <c r="D4375" s="11">
        <v>46022</v>
      </c>
      <c r="E4375" s="11">
        <v>46032</v>
      </c>
      <c r="F4375" s="10" t="s">
        <v>17</v>
      </c>
      <c r="G4375" s="12">
        <v>316425.90000000002</v>
      </c>
      <c r="H4375" s="12">
        <v>0</v>
      </c>
      <c r="I4375" s="12">
        <v>0</v>
      </c>
      <c r="J4375" s="12">
        <v>0</v>
      </c>
    </row>
    <row r="4376" spans="2:10" s="1" customFormat="1" ht="30.4" customHeight="1" x14ac:dyDescent="0.25">
      <c r="B4376" s="9" t="s">
        <v>32</v>
      </c>
      <c r="C4376" s="10" t="s">
        <v>16</v>
      </c>
      <c r="D4376" s="11">
        <v>46022</v>
      </c>
      <c r="E4376" s="11">
        <v>46032</v>
      </c>
      <c r="F4376" s="10" t="s">
        <v>19</v>
      </c>
      <c r="G4376" s="12">
        <v>12169.86</v>
      </c>
      <c r="H4376" s="12">
        <v>0</v>
      </c>
      <c r="I4376" s="12">
        <v>0</v>
      </c>
      <c r="J4376" s="12">
        <v>0</v>
      </c>
    </row>
    <row r="4377" spans="2:10" s="1" customFormat="1" ht="30.4" customHeight="1" x14ac:dyDescent="0.25">
      <c r="B4377" s="9" t="s">
        <v>32</v>
      </c>
      <c r="C4377" s="10" t="s">
        <v>16</v>
      </c>
      <c r="D4377" s="11">
        <v>46022</v>
      </c>
      <c r="E4377" s="11">
        <v>46033</v>
      </c>
      <c r="F4377" s="10" t="s">
        <v>17</v>
      </c>
      <c r="G4377" s="12">
        <v>71412.28</v>
      </c>
      <c r="H4377" s="12">
        <v>0</v>
      </c>
      <c r="I4377" s="12">
        <v>0</v>
      </c>
      <c r="J4377" s="12">
        <v>0</v>
      </c>
    </row>
    <row r="4378" spans="2:10" s="1" customFormat="1" ht="30.4" customHeight="1" x14ac:dyDescent="0.25">
      <c r="B4378" s="9" t="s">
        <v>32</v>
      </c>
      <c r="C4378" s="10" t="s">
        <v>16</v>
      </c>
      <c r="D4378" s="11">
        <v>46022</v>
      </c>
      <c r="E4378" s="11">
        <v>46034</v>
      </c>
      <c r="F4378" s="10" t="s">
        <v>17</v>
      </c>
      <c r="G4378" s="12">
        <v>41178.89</v>
      </c>
      <c r="H4378" s="12">
        <v>0</v>
      </c>
      <c r="I4378" s="12">
        <v>0</v>
      </c>
      <c r="J4378" s="12">
        <v>0</v>
      </c>
    </row>
    <row r="4379" spans="2:10" s="1" customFormat="1" ht="30.4" customHeight="1" x14ac:dyDescent="0.25">
      <c r="B4379" s="9" t="s">
        <v>32</v>
      </c>
      <c r="C4379" s="10" t="s">
        <v>16</v>
      </c>
      <c r="D4379" s="11">
        <v>46022</v>
      </c>
      <c r="E4379" s="11">
        <v>46036</v>
      </c>
      <c r="F4379" s="10" t="s">
        <v>17</v>
      </c>
      <c r="G4379" s="12">
        <v>256267.96</v>
      </c>
      <c r="H4379" s="12">
        <v>0</v>
      </c>
      <c r="I4379" s="12">
        <v>0</v>
      </c>
      <c r="J4379" s="12">
        <v>0</v>
      </c>
    </row>
    <row r="4380" spans="2:10" s="1" customFormat="1" ht="30.4" customHeight="1" x14ac:dyDescent="0.25">
      <c r="B4380" s="9" t="s">
        <v>32</v>
      </c>
      <c r="C4380" s="10" t="s">
        <v>16</v>
      </c>
      <c r="D4380" s="11">
        <v>46022</v>
      </c>
      <c r="E4380" s="11">
        <v>46037</v>
      </c>
      <c r="F4380" s="10" t="s">
        <v>17</v>
      </c>
      <c r="G4380" s="12">
        <v>1223872.6399999999</v>
      </c>
      <c r="H4380" s="12">
        <v>0</v>
      </c>
      <c r="I4380" s="12">
        <v>0</v>
      </c>
      <c r="J4380" s="12">
        <v>0</v>
      </c>
    </row>
    <row r="4381" spans="2:10" s="1" customFormat="1" ht="30.4" customHeight="1" x14ac:dyDescent="0.25">
      <c r="B4381" s="9" t="s">
        <v>32</v>
      </c>
      <c r="C4381" s="10" t="s">
        <v>16</v>
      </c>
      <c r="D4381" s="11">
        <v>46022</v>
      </c>
      <c r="E4381" s="11">
        <v>46037</v>
      </c>
      <c r="F4381" s="10" t="s">
        <v>19</v>
      </c>
      <c r="G4381" s="12">
        <v>7739.95</v>
      </c>
      <c r="H4381" s="12">
        <v>0</v>
      </c>
      <c r="I4381" s="12">
        <v>0</v>
      </c>
      <c r="J4381" s="12">
        <v>0</v>
      </c>
    </row>
    <row r="4382" spans="2:10" s="1" customFormat="1" ht="30.4" customHeight="1" x14ac:dyDescent="0.25">
      <c r="B4382" s="9" t="s">
        <v>32</v>
      </c>
      <c r="C4382" s="10" t="s">
        <v>16</v>
      </c>
      <c r="D4382" s="11">
        <v>46022</v>
      </c>
      <c r="E4382" s="11">
        <v>46042</v>
      </c>
      <c r="F4382" s="10" t="s">
        <v>17</v>
      </c>
      <c r="G4382" s="12">
        <v>12743.65</v>
      </c>
      <c r="H4382" s="12">
        <v>0</v>
      </c>
      <c r="I4382" s="12">
        <v>0</v>
      </c>
      <c r="J4382" s="12">
        <v>0</v>
      </c>
    </row>
    <row r="4383" spans="2:10" s="1" customFormat="1" ht="30.4" customHeight="1" x14ac:dyDescent="0.25">
      <c r="B4383" s="9" t="s">
        <v>32</v>
      </c>
      <c r="C4383" s="10" t="s">
        <v>16</v>
      </c>
      <c r="D4383" s="11">
        <v>46022</v>
      </c>
      <c r="E4383" s="11">
        <v>46047</v>
      </c>
      <c r="F4383" s="10" t="s">
        <v>17</v>
      </c>
      <c r="G4383" s="12">
        <v>62191.64</v>
      </c>
      <c r="H4383" s="12">
        <v>0</v>
      </c>
      <c r="I4383" s="12">
        <v>0</v>
      </c>
      <c r="J4383" s="12">
        <v>0</v>
      </c>
    </row>
    <row r="4384" spans="2:10" s="1" customFormat="1" ht="30.4" customHeight="1" x14ac:dyDescent="0.25">
      <c r="B4384" s="9" t="s">
        <v>32</v>
      </c>
      <c r="C4384" s="10" t="s">
        <v>16</v>
      </c>
      <c r="D4384" s="11">
        <v>46022</v>
      </c>
      <c r="E4384" s="11">
        <v>46047</v>
      </c>
      <c r="F4384" s="10" t="s">
        <v>19</v>
      </c>
      <c r="G4384" s="12">
        <v>45616.14</v>
      </c>
      <c r="H4384" s="12">
        <v>0</v>
      </c>
      <c r="I4384" s="12">
        <v>0</v>
      </c>
      <c r="J4384" s="12">
        <v>0</v>
      </c>
    </row>
    <row r="4385" spans="2:10" s="1" customFormat="1" ht="30.4" customHeight="1" x14ac:dyDescent="0.25">
      <c r="B4385" s="9" t="s">
        <v>32</v>
      </c>
      <c r="C4385" s="10" t="s">
        <v>16</v>
      </c>
      <c r="D4385" s="11">
        <v>46022</v>
      </c>
      <c r="E4385" s="11">
        <v>46052</v>
      </c>
      <c r="F4385" s="10" t="s">
        <v>17</v>
      </c>
      <c r="G4385" s="12">
        <v>2774.71</v>
      </c>
      <c r="H4385" s="12">
        <v>0</v>
      </c>
      <c r="I4385" s="12">
        <v>0</v>
      </c>
      <c r="J4385" s="12">
        <v>0</v>
      </c>
    </row>
    <row r="4386" spans="2:10" s="1" customFormat="1" ht="30.4" customHeight="1" x14ac:dyDescent="0.25">
      <c r="B4386" s="9" t="s">
        <v>32</v>
      </c>
      <c r="C4386" s="10" t="s">
        <v>16</v>
      </c>
      <c r="D4386" s="11">
        <v>46022</v>
      </c>
      <c r="E4386" s="11">
        <v>46053</v>
      </c>
      <c r="F4386" s="10" t="s">
        <v>17</v>
      </c>
      <c r="G4386" s="12">
        <v>2262898.4500000002</v>
      </c>
      <c r="H4386" s="12">
        <v>0</v>
      </c>
      <c r="I4386" s="12">
        <v>0</v>
      </c>
      <c r="J4386" s="12">
        <v>0</v>
      </c>
    </row>
    <row r="4387" spans="2:10" s="1" customFormat="1" ht="30.4" customHeight="1" x14ac:dyDescent="0.25">
      <c r="B4387" s="9" t="s">
        <v>32</v>
      </c>
      <c r="C4387" s="10" t="s">
        <v>16</v>
      </c>
      <c r="D4387" s="11">
        <v>46022</v>
      </c>
      <c r="E4387" s="11">
        <v>46053</v>
      </c>
      <c r="F4387" s="10" t="s">
        <v>19</v>
      </c>
      <c r="G4387" s="12">
        <v>463921.32</v>
      </c>
      <c r="H4387" s="12">
        <v>0</v>
      </c>
      <c r="I4387" s="12">
        <v>0</v>
      </c>
      <c r="J4387" s="12">
        <v>0</v>
      </c>
    </row>
    <row r="4388" spans="2:10" s="1" customFormat="1" ht="30.4" customHeight="1" x14ac:dyDescent="0.25">
      <c r="B4388" s="9" t="s">
        <v>32</v>
      </c>
      <c r="C4388" s="10" t="s">
        <v>16</v>
      </c>
      <c r="D4388" s="11">
        <v>46022</v>
      </c>
      <c r="E4388" s="11">
        <v>46111</v>
      </c>
      <c r="F4388" s="10" t="s">
        <v>17</v>
      </c>
      <c r="G4388" s="12">
        <v>16159.47</v>
      </c>
      <c r="H4388" s="12">
        <v>0</v>
      </c>
      <c r="I4388" s="12">
        <v>0</v>
      </c>
      <c r="J4388" s="12">
        <v>0</v>
      </c>
    </row>
    <row r="4389" spans="2:10" s="1" customFormat="1" ht="30.4" customHeight="1" x14ac:dyDescent="0.25">
      <c r="B4389" s="9" t="s">
        <v>32</v>
      </c>
      <c r="C4389" s="10" t="s">
        <v>16</v>
      </c>
      <c r="D4389" s="11">
        <v>46022</v>
      </c>
      <c r="E4389" s="11">
        <v>46112</v>
      </c>
      <c r="F4389" s="10" t="s">
        <v>17</v>
      </c>
      <c r="G4389" s="12">
        <v>171792.72</v>
      </c>
      <c r="H4389" s="12">
        <v>0</v>
      </c>
      <c r="I4389" s="12">
        <v>0</v>
      </c>
      <c r="J4389" s="12">
        <v>0</v>
      </c>
    </row>
    <row r="4390" spans="2:10" s="1" customFormat="1" ht="30.4" customHeight="1" x14ac:dyDescent="0.25">
      <c r="B4390" s="9" t="s">
        <v>32</v>
      </c>
      <c r="C4390" s="10" t="s">
        <v>16</v>
      </c>
      <c r="D4390" s="11">
        <v>46022</v>
      </c>
      <c r="E4390" s="11">
        <v>46127</v>
      </c>
      <c r="F4390" s="10" t="s">
        <v>17</v>
      </c>
      <c r="G4390" s="12">
        <v>55926.38</v>
      </c>
      <c r="H4390" s="12">
        <v>0</v>
      </c>
      <c r="I4390" s="12">
        <v>0</v>
      </c>
      <c r="J4390" s="12">
        <v>0</v>
      </c>
    </row>
    <row r="4391" spans="2:10" s="1" customFormat="1" ht="30.4" customHeight="1" x14ac:dyDescent="0.25">
      <c r="B4391" s="9" t="s">
        <v>32</v>
      </c>
      <c r="C4391" s="10" t="s">
        <v>16</v>
      </c>
      <c r="D4391" s="11">
        <v>46022</v>
      </c>
      <c r="E4391" s="11">
        <v>46310</v>
      </c>
      <c r="F4391" s="10" t="s">
        <v>17</v>
      </c>
      <c r="G4391" s="12">
        <v>24990.13</v>
      </c>
      <c r="H4391" s="12">
        <v>0</v>
      </c>
      <c r="I4391" s="12">
        <v>0</v>
      </c>
      <c r="J4391" s="12">
        <v>0</v>
      </c>
    </row>
    <row r="4392" spans="2:10" s="1" customFormat="1" ht="30.4" customHeight="1" x14ac:dyDescent="0.25">
      <c r="B4392" s="9" t="s">
        <v>32</v>
      </c>
      <c r="C4392" s="10" t="s">
        <v>16</v>
      </c>
      <c r="D4392" s="11">
        <v>46022</v>
      </c>
      <c r="E4392" s="11">
        <v>46387</v>
      </c>
      <c r="F4392" s="10" t="s">
        <v>17</v>
      </c>
      <c r="G4392" s="12">
        <v>1422745.68</v>
      </c>
      <c r="H4392" s="12">
        <v>0</v>
      </c>
      <c r="I4392" s="12">
        <v>0</v>
      </c>
      <c r="J4392" s="12">
        <v>0</v>
      </c>
    </row>
    <row r="4393" spans="2:10" s="1" customFormat="1" ht="30.4" customHeight="1" x14ac:dyDescent="0.25">
      <c r="B4393" s="9" t="s">
        <v>32</v>
      </c>
      <c r="C4393" s="10" t="s">
        <v>16</v>
      </c>
      <c r="D4393" s="11">
        <v>46022</v>
      </c>
      <c r="E4393" s="11"/>
      <c r="F4393" s="10" t="s">
        <v>17</v>
      </c>
      <c r="G4393" s="12">
        <v>639567.80000000005</v>
      </c>
      <c r="H4393" s="12">
        <v>0</v>
      </c>
      <c r="I4393" s="12">
        <v>0</v>
      </c>
      <c r="J4393" s="12">
        <v>0</v>
      </c>
    </row>
    <row r="4394" spans="2:10" s="1" customFormat="1" ht="30.4" customHeight="1" x14ac:dyDescent="0.25">
      <c r="B4394" s="9" t="s">
        <v>32</v>
      </c>
      <c r="C4394" s="10" t="s">
        <v>16</v>
      </c>
      <c r="D4394" s="11"/>
      <c r="E4394" s="11">
        <v>46023</v>
      </c>
      <c r="F4394" s="10" t="s">
        <v>17</v>
      </c>
      <c r="G4394" s="12">
        <v>12681.48</v>
      </c>
      <c r="H4394" s="12">
        <v>0</v>
      </c>
      <c r="I4394" s="12">
        <v>0</v>
      </c>
      <c r="J4394" s="12">
        <v>0</v>
      </c>
    </row>
    <row r="4395" spans="2:10" s="1" customFormat="1" ht="30.4" customHeight="1" x14ac:dyDescent="0.25">
      <c r="B4395" s="9" t="s">
        <v>32</v>
      </c>
      <c r="C4395" s="10" t="s">
        <v>16</v>
      </c>
      <c r="D4395" s="11"/>
      <c r="E4395" s="11">
        <v>46037</v>
      </c>
      <c r="F4395" s="10" t="s">
        <v>17</v>
      </c>
      <c r="G4395" s="12">
        <v>73481.66</v>
      </c>
      <c r="H4395" s="12">
        <v>0</v>
      </c>
      <c r="I4395" s="12">
        <v>0</v>
      </c>
      <c r="J4395" s="12">
        <v>0</v>
      </c>
    </row>
    <row r="4396" spans="2:10" s="1" customFormat="1" ht="30.4" customHeight="1" x14ac:dyDescent="0.25">
      <c r="B4396" s="9" t="s">
        <v>32</v>
      </c>
      <c r="C4396" s="10" t="s">
        <v>16</v>
      </c>
      <c r="D4396" s="11"/>
      <c r="E4396" s="11">
        <v>46053</v>
      </c>
      <c r="F4396" s="10" t="s">
        <v>17</v>
      </c>
      <c r="G4396" s="12">
        <v>337414.11</v>
      </c>
      <c r="H4396" s="12">
        <v>0</v>
      </c>
      <c r="I4396" s="12">
        <v>0</v>
      </c>
      <c r="J4396" s="12">
        <v>0</v>
      </c>
    </row>
    <row r="4397" spans="2:10" s="1" customFormat="1" ht="30.4" customHeight="1" x14ac:dyDescent="0.25">
      <c r="B4397" s="9" t="s">
        <v>32</v>
      </c>
      <c r="C4397" s="10" t="s">
        <v>16</v>
      </c>
      <c r="D4397" s="11"/>
      <c r="E4397" s="11">
        <v>46112</v>
      </c>
      <c r="F4397" s="10" t="s">
        <v>17</v>
      </c>
      <c r="G4397" s="12">
        <v>251324.65</v>
      </c>
      <c r="H4397" s="12">
        <v>0</v>
      </c>
      <c r="I4397" s="12">
        <v>0</v>
      </c>
      <c r="J4397" s="12">
        <v>0</v>
      </c>
    </row>
    <row r="4398" spans="2:10" s="1" customFormat="1" ht="30.4" customHeight="1" x14ac:dyDescent="0.25">
      <c r="B4398" s="9" t="s">
        <v>32</v>
      </c>
      <c r="C4398" s="10" t="s">
        <v>16</v>
      </c>
      <c r="D4398" s="11"/>
      <c r="E4398" s="11">
        <v>46387</v>
      </c>
      <c r="F4398" s="10" t="s">
        <v>17</v>
      </c>
      <c r="G4398" s="12">
        <v>105067.74</v>
      </c>
      <c r="H4398" s="12">
        <v>0</v>
      </c>
      <c r="I4398" s="12">
        <v>0</v>
      </c>
      <c r="J4398" s="12">
        <v>0</v>
      </c>
    </row>
    <row r="4399" spans="2:10" s="1" customFormat="1" ht="30.4" customHeight="1" x14ac:dyDescent="0.25">
      <c r="B4399" s="9" t="s">
        <v>32</v>
      </c>
      <c r="C4399" s="10" t="s">
        <v>16</v>
      </c>
      <c r="D4399" s="11"/>
      <c r="E4399" s="11">
        <v>47685</v>
      </c>
      <c r="F4399" s="10" t="s">
        <v>17</v>
      </c>
      <c r="G4399" s="12">
        <v>25859.200000000001</v>
      </c>
      <c r="H4399" s="12">
        <v>0</v>
      </c>
      <c r="I4399" s="12">
        <v>0</v>
      </c>
      <c r="J4399" s="12">
        <v>0</v>
      </c>
    </row>
    <row r="4400" spans="2:10" s="1" customFormat="1" ht="30.4" customHeight="1" x14ac:dyDescent="0.25">
      <c r="B4400" s="9" t="s">
        <v>32</v>
      </c>
      <c r="C4400" s="10" t="s">
        <v>16</v>
      </c>
      <c r="D4400" s="11"/>
      <c r="E4400" s="11">
        <v>53326</v>
      </c>
      <c r="F4400" s="10" t="s">
        <v>17</v>
      </c>
      <c r="G4400" s="12">
        <v>25318.92</v>
      </c>
      <c r="H4400" s="12">
        <v>0</v>
      </c>
      <c r="I4400" s="12">
        <v>0</v>
      </c>
      <c r="J4400" s="12">
        <v>0</v>
      </c>
    </row>
    <row r="4401" spans="2:10" s="1" customFormat="1" ht="30.4" customHeight="1" x14ac:dyDescent="0.25">
      <c r="B4401" s="9" t="s">
        <v>32</v>
      </c>
      <c r="C4401" s="10" t="s">
        <v>16</v>
      </c>
      <c r="D4401" s="11"/>
      <c r="E4401" s="11"/>
      <c r="F4401" s="10" t="s">
        <v>17</v>
      </c>
      <c r="G4401" s="12">
        <v>293328259.44999999</v>
      </c>
      <c r="H4401" s="12">
        <v>3134.4</v>
      </c>
      <c r="I4401" s="12">
        <v>2693.09</v>
      </c>
      <c r="J4401" s="12">
        <v>0</v>
      </c>
    </row>
    <row r="4402" spans="2:10" s="1" customFormat="1" ht="30.4" customHeight="1" x14ac:dyDescent="0.25">
      <c r="B4402" s="9" t="s">
        <v>32</v>
      </c>
      <c r="C4402" s="10" t="s">
        <v>16</v>
      </c>
      <c r="D4402" s="11"/>
      <c r="E4402" s="11"/>
      <c r="F4402" s="10" t="s">
        <v>19</v>
      </c>
      <c r="G4402" s="12">
        <v>6490458.9299999997</v>
      </c>
      <c r="H4402" s="12">
        <v>0</v>
      </c>
      <c r="I4402" s="12">
        <v>0</v>
      </c>
      <c r="J4402" s="12">
        <v>0</v>
      </c>
    </row>
    <row r="4403" spans="2:10" s="1" customFormat="1" ht="30.4" customHeight="1" x14ac:dyDescent="0.25">
      <c r="B4403" s="9" t="s">
        <v>32</v>
      </c>
      <c r="C4403" s="10" t="s">
        <v>21</v>
      </c>
      <c r="D4403" s="11"/>
      <c r="E4403" s="11"/>
      <c r="F4403" s="10" t="s">
        <v>17</v>
      </c>
      <c r="G4403" s="12">
        <v>46517.71</v>
      </c>
      <c r="H4403" s="12">
        <v>0</v>
      </c>
      <c r="I4403" s="12">
        <v>0</v>
      </c>
      <c r="J4403" s="12">
        <v>0</v>
      </c>
    </row>
    <row r="4404" spans="2:10" s="1" customFormat="1" ht="30.4" customHeight="1" x14ac:dyDescent="0.25">
      <c r="B4404" s="9" t="s">
        <v>32</v>
      </c>
      <c r="C4404" s="10" t="s">
        <v>22</v>
      </c>
      <c r="D4404" s="11"/>
      <c r="E4404" s="11"/>
      <c r="F4404" s="10" t="s">
        <v>17</v>
      </c>
      <c r="G4404" s="12">
        <v>52851.03</v>
      </c>
      <c r="H4404" s="12">
        <v>0</v>
      </c>
      <c r="I4404" s="12">
        <v>0</v>
      </c>
      <c r="J4404" s="12">
        <v>0</v>
      </c>
    </row>
    <row r="4405" spans="2:10" s="1" customFormat="1" ht="41.15" customHeight="1" x14ac:dyDescent="0.25">
      <c r="B4405" s="9" t="s">
        <v>33</v>
      </c>
      <c r="C4405" s="10" t="s">
        <v>16</v>
      </c>
      <c r="D4405" s="11">
        <v>39378</v>
      </c>
      <c r="E4405" s="11">
        <v>46361</v>
      </c>
      <c r="F4405" s="10" t="s">
        <v>17</v>
      </c>
      <c r="G4405" s="12">
        <v>912749.13</v>
      </c>
      <c r="H4405" s="12">
        <v>0</v>
      </c>
      <c r="I4405" s="12">
        <v>0</v>
      </c>
      <c r="J4405" s="12">
        <v>0</v>
      </c>
    </row>
    <row r="4406" spans="2:10" s="1" customFormat="1" ht="41.15" customHeight="1" x14ac:dyDescent="0.25">
      <c r="B4406" s="9" t="s">
        <v>33</v>
      </c>
      <c r="C4406" s="10" t="s">
        <v>16</v>
      </c>
      <c r="D4406" s="11">
        <v>41898</v>
      </c>
      <c r="E4406" s="11">
        <v>47422</v>
      </c>
      <c r="F4406" s="10" t="s">
        <v>17</v>
      </c>
      <c r="G4406" s="12">
        <v>93242</v>
      </c>
      <c r="H4406" s="12">
        <v>0</v>
      </c>
      <c r="I4406" s="12">
        <v>0</v>
      </c>
      <c r="J4406" s="12">
        <v>0</v>
      </c>
    </row>
    <row r="4407" spans="2:10" s="1" customFormat="1" ht="41.15" customHeight="1" x14ac:dyDescent="0.25">
      <c r="B4407" s="9" t="s">
        <v>33</v>
      </c>
      <c r="C4407" s="10" t="s">
        <v>16</v>
      </c>
      <c r="D4407" s="11">
        <v>42062</v>
      </c>
      <c r="E4407" s="11">
        <v>47541</v>
      </c>
      <c r="F4407" s="10" t="s">
        <v>17</v>
      </c>
      <c r="G4407" s="12">
        <v>112500</v>
      </c>
      <c r="H4407" s="12">
        <v>0</v>
      </c>
      <c r="I4407" s="12">
        <v>0</v>
      </c>
      <c r="J4407" s="12">
        <v>0</v>
      </c>
    </row>
    <row r="4408" spans="2:10" s="1" customFormat="1" ht="41.15" customHeight="1" x14ac:dyDescent="0.25">
      <c r="B4408" s="9" t="s">
        <v>33</v>
      </c>
      <c r="C4408" s="10" t="s">
        <v>16</v>
      </c>
      <c r="D4408" s="11">
        <v>44531</v>
      </c>
      <c r="E4408" s="11">
        <v>50040</v>
      </c>
      <c r="F4408" s="10" t="s">
        <v>17</v>
      </c>
      <c r="G4408" s="12">
        <v>111628</v>
      </c>
      <c r="H4408" s="12">
        <v>0</v>
      </c>
      <c r="I4408" s="12">
        <v>0</v>
      </c>
      <c r="J4408" s="12">
        <v>0</v>
      </c>
    </row>
    <row r="4409" spans="2:10" s="1" customFormat="1" ht="41.15" customHeight="1" x14ac:dyDescent="0.25">
      <c r="B4409" s="9" t="s">
        <v>33</v>
      </c>
      <c r="C4409" s="10" t="s">
        <v>16</v>
      </c>
      <c r="D4409" s="11">
        <v>44652</v>
      </c>
      <c r="E4409" s="11">
        <v>52443</v>
      </c>
      <c r="F4409" s="10" t="s">
        <v>19</v>
      </c>
      <c r="G4409" s="12">
        <v>29891.86</v>
      </c>
      <c r="H4409" s="12">
        <v>0</v>
      </c>
      <c r="I4409" s="12">
        <v>0</v>
      </c>
      <c r="J4409" s="12">
        <v>0</v>
      </c>
    </row>
    <row r="4410" spans="2:10" s="1" customFormat="1" ht="41.15" customHeight="1" x14ac:dyDescent="0.25">
      <c r="B4410" s="9" t="s">
        <v>33</v>
      </c>
      <c r="C4410" s="10" t="s">
        <v>16</v>
      </c>
      <c r="D4410" s="11">
        <v>44668</v>
      </c>
      <c r="E4410" s="11">
        <v>46532</v>
      </c>
      <c r="F4410" s="10" t="s">
        <v>17</v>
      </c>
      <c r="G4410" s="12">
        <v>15460.13</v>
      </c>
      <c r="H4410" s="12">
        <v>0</v>
      </c>
      <c r="I4410" s="12">
        <v>0</v>
      </c>
      <c r="J4410" s="12">
        <v>0</v>
      </c>
    </row>
    <row r="4411" spans="2:10" s="1" customFormat="1" ht="41.15" customHeight="1" x14ac:dyDescent="0.25">
      <c r="B4411" s="9" t="s">
        <v>33</v>
      </c>
      <c r="C4411" s="10" t="s">
        <v>16</v>
      </c>
      <c r="D4411" s="11">
        <v>44805</v>
      </c>
      <c r="E4411" s="11">
        <v>47118</v>
      </c>
      <c r="F4411" s="10" t="s">
        <v>17</v>
      </c>
      <c r="G4411" s="12">
        <v>60386.46</v>
      </c>
      <c r="H4411" s="12">
        <v>0</v>
      </c>
      <c r="I4411" s="12">
        <v>0</v>
      </c>
      <c r="J4411" s="12">
        <v>0</v>
      </c>
    </row>
    <row r="4412" spans="2:10" s="1" customFormat="1" ht="41.15" customHeight="1" x14ac:dyDescent="0.25">
      <c r="B4412" s="9" t="s">
        <v>33</v>
      </c>
      <c r="C4412" s="10" t="s">
        <v>16</v>
      </c>
      <c r="D4412" s="11">
        <v>44825</v>
      </c>
      <c r="E4412" s="11">
        <v>50401</v>
      </c>
      <c r="F4412" s="10" t="s">
        <v>17</v>
      </c>
      <c r="G4412" s="12">
        <v>105080</v>
      </c>
      <c r="H4412" s="12">
        <v>0</v>
      </c>
      <c r="I4412" s="12">
        <v>0</v>
      </c>
      <c r="J4412" s="12">
        <v>0</v>
      </c>
    </row>
    <row r="4413" spans="2:10" s="1" customFormat="1" ht="41.15" customHeight="1" x14ac:dyDescent="0.25">
      <c r="B4413" s="9" t="s">
        <v>33</v>
      </c>
      <c r="C4413" s="10" t="s">
        <v>16</v>
      </c>
      <c r="D4413" s="11">
        <v>44827</v>
      </c>
      <c r="E4413" s="11">
        <v>48518</v>
      </c>
      <c r="F4413" s="10" t="s">
        <v>19</v>
      </c>
      <c r="G4413" s="12">
        <v>52672.3</v>
      </c>
      <c r="H4413" s="12">
        <v>0</v>
      </c>
      <c r="I4413" s="12">
        <v>0</v>
      </c>
      <c r="J4413" s="12">
        <v>0</v>
      </c>
    </row>
    <row r="4414" spans="2:10" s="1" customFormat="1" ht="41.15" customHeight="1" x14ac:dyDescent="0.25">
      <c r="B4414" s="9" t="s">
        <v>33</v>
      </c>
      <c r="C4414" s="10" t="s">
        <v>16</v>
      </c>
      <c r="D4414" s="11">
        <v>44835</v>
      </c>
      <c r="E4414" s="11">
        <v>48487</v>
      </c>
      <c r="F4414" s="10" t="s">
        <v>19</v>
      </c>
      <c r="G4414" s="12">
        <v>25634.27</v>
      </c>
      <c r="H4414" s="12">
        <v>0</v>
      </c>
      <c r="I4414" s="12">
        <v>0</v>
      </c>
      <c r="J4414" s="12">
        <v>0</v>
      </c>
    </row>
    <row r="4415" spans="2:10" s="1" customFormat="1" ht="41.15" customHeight="1" x14ac:dyDescent="0.25">
      <c r="B4415" s="9" t="s">
        <v>33</v>
      </c>
      <c r="C4415" s="10" t="s">
        <v>16</v>
      </c>
      <c r="D4415" s="11">
        <v>44889</v>
      </c>
      <c r="E4415" s="11">
        <v>48579</v>
      </c>
      <c r="F4415" s="10" t="s">
        <v>19</v>
      </c>
      <c r="G4415" s="12">
        <v>37280.28</v>
      </c>
      <c r="H4415" s="12">
        <v>0</v>
      </c>
      <c r="I4415" s="12">
        <v>0</v>
      </c>
      <c r="J4415" s="12">
        <v>0</v>
      </c>
    </row>
    <row r="4416" spans="2:10" s="1" customFormat="1" ht="41.15" customHeight="1" x14ac:dyDescent="0.25">
      <c r="B4416" s="9" t="s">
        <v>33</v>
      </c>
      <c r="C4416" s="10" t="s">
        <v>16</v>
      </c>
      <c r="D4416" s="11">
        <v>44897</v>
      </c>
      <c r="E4416" s="11">
        <v>48550</v>
      </c>
      <c r="F4416" s="10" t="s">
        <v>17</v>
      </c>
      <c r="G4416" s="12">
        <v>4838.5600000000004</v>
      </c>
      <c r="H4416" s="12">
        <v>0</v>
      </c>
      <c r="I4416" s="12">
        <v>0</v>
      </c>
      <c r="J4416" s="12">
        <v>0</v>
      </c>
    </row>
    <row r="4417" spans="2:10" s="1" customFormat="1" ht="41.15" customHeight="1" x14ac:dyDescent="0.25">
      <c r="B4417" s="9" t="s">
        <v>33</v>
      </c>
      <c r="C4417" s="10" t="s">
        <v>16</v>
      </c>
      <c r="D4417" s="11">
        <v>44927</v>
      </c>
      <c r="E4417" s="11">
        <v>46387</v>
      </c>
      <c r="F4417" s="10" t="s">
        <v>17</v>
      </c>
      <c r="G4417" s="12">
        <v>46357.83</v>
      </c>
      <c r="H4417" s="12">
        <v>0</v>
      </c>
      <c r="I4417" s="12">
        <v>0</v>
      </c>
      <c r="J4417" s="12">
        <v>0</v>
      </c>
    </row>
    <row r="4418" spans="2:10" s="1" customFormat="1" ht="41.15" customHeight="1" x14ac:dyDescent="0.25">
      <c r="B4418" s="9" t="s">
        <v>33</v>
      </c>
      <c r="C4418" s="10" t="s">
        <v>16</v>
      </c>
      <c r="D4418" s="11">
        <v>44935</v>
      </c>
      <c r="E4418" s="11">
        <v>48588</v>
      </c>
      <c r="F4418" s="10" t="s">
        <v>17</v>
      </c>
      <c r="G4418" s="12">
        <v>6516</v>
      </c>
      <c r="H4418" s="12">
        <v>0</v>
      </c>
      <c r="I4418" s="12">
        <v>0</v>
      </c>
      <c r="J4418" s="12">
        <v>0</v>
      </c>
    </row>
    <row r="4419" spans="2:10" s="1" customFormat="1" ht="41.15" customHeight="1" x14ac:dyDescent="0.25">
      <c r="B4419" s="9" t="s">
        <v>33</v>
      </c>
      <c r="C4419" s="10" t="s">
        <v>16</v>
      </c>
      <c r="D4419" s="11">
        <v>44943</v>
      </c>
      <c r="E4419" s="11">
        <v>52287</v>
      </c>
      <c r="F4419" s="10" t="s">
        <v>17</v>
      </c>
      <c r="G4419" s="12">
        <v>45491.78</v>
      </c>
      <c r="H4419" s="12">
        <v>0</v>
      </c>
      <c r="I4419" s="12">
        <v>0</v>
      </c>
      <c r="J4419" s="12">
        <v>0</v>
      </c>
    </row>
    <row r="4420" spans="2:10" s="1" customFormat="1" ht="41.15" customHeight="1" x14ac:dyDescent="0.25">
      <c r="B4420" s="9" t="s">
        <v>33</v>
      </c>
      <c r="C4420" s="10" t="s">
        <v>16</v>
      </c>
      <c r="D4420" s="11">
        <v>44947</v>
      </c>
      <c r="E4420" s="11">
        <v>52652</v>
      </c>
      <c r="F4420" s="10" t="s">
        <v>17</v>
      </c>
      <c r="G4420" s="12">
        <v>23408.87</v>
      </c>
      <c r="H4420" s="12">
        <v>0</v>
      </c>
      <c r="I4420" s="12">
        <v>0</v>
      </c>
      <c r="J4420" s="12">
        <v>0</v>
      </c>
    </row>
    <row r="4421" spans="2:10" s="1" customFormat="1" ht="41.15" customHeight="1" x14ac:dyDescent="0.25">
      <c r="B4421" s="9" t="s">
        <v>33</v>
      </c>
      <c r="C4421" s="10" t="s">
        <v>16</v>
      </c>
      <c r="D4421" s="11">
        <v>44957</v>
      </c>
      <c r="E4421" s="11">
        <v>52621</v>
      </c>
      <c r="F4421" s="10" t="s">
        <v>17</v>
      </c>
      <c r="G4421" s="12">
        <v>985528.55</v>
      </c>
      <c r="H4421" s="12">
        <v>0</v>
      </c>
      <c r="I4421" s="12">
        <v>0</v>
      </c>
      <c r="J4421" s="12">
        <v>0</v>
      </c>
    </row>
    <row r="4422" spans="2:10" s="1" customFormat="1" ht="41.15" customHeight="1" x14ac:dyDescent="0.25">
      <c r="B4422" s="9" t="s">
        <v>33</v>
      </c>
      <c r="C4422" s="10" t="s">
        <v>16</v>
      </c>
      <c r="D4422" s="11">
        <v>45012</v>
      </c>
      <c r="E4422" s="11">
        <v>52683</v>
      </c>
      <c r="F4422" s="10" t="s">
        <v>17</v>
      </c>
      <c r="G4422" s="12">
        <v>312252.88</v>
      </c>
      <c r="H4422" s="12">
        <v>0</v>
      </c>
      <c r="I4422" s="12">
        <v>0</v>
      </c>
      <c r="J4422" s="12">
        <v>0</v>
      </c>
    </row>
    <row r="4423" spans="2:10" s="1" customFormat="1" ht="41.15" customHeight="1" x14ac:dyDescent="0.25">
      <c r="B4423" s="9" t="s">
        <v>33</v>
      </c>
      <c r="C4423" s="10" t="s">
        <v>16</v>
      </c>
      <c r="D4423" s="11">
        <v>45020</v>
      </c>
      <c r="E4423" s="11">
        <v>52325</v>
      </c>
      <c r="F4423" s="10" t="s">
        <v>17</v>
      </c>
      <c r="G4423" s="12">
        <v>21737.4</v>
      </c>
      <c r="H4423" s="12">
        <v>0</v>
      </c>
      <c r="I4423" s="12">
        <v>0</v>
      </c>
      <c r="J4423" s="12">
        <v>0</v>
      </c>
    </row>
    <row r="4424" spans="2:10" s="1" customFormat="1" ht="41.15" customHeight="1" x14ac:dyDescent="0.25">
      <c r="B4424" s="9" t="s">
        <v>33</v>
      </c>
      <c r="C4424" s="10" t="s">
        <v>16</v>
      </c>
      <c r="D4424" s="11">
        <v>45027</v>
      </c>
      <c r="E4424" s="11">
        <v>52407</v>
      </c>
      <c r="F4424" s="10" t="s">
        <v>17</v>
      </c>
      <c r="G4424" s="12">
        <v>10523.22</v>
      </c>
      <c r="H4424" s="12">
        <v>0</v>
      </c>
      <c r="I4424" s="12">
        <v>0</v>
      </c>
      <c r="J4424" s="12">
        <v>0</v>
      </c>
    </row>
    <row r="4425" spans="2:10" s="1" customFormat="1" ht="41.15" customHeight="1" x14ac:dyDescent="0.25">
      <c r="B4425" s="9" t="s">
        <v>33</v>
      </c>
      <c r="C4425" s="10" t="s">
        <v>16</v>
      </c>
      <c r="D4425" s="11">
        <v>45029</v>
      </c>
      <c r="E4425" s="11">
        <v>48848</v>
      </c>
      <c r="F4425" s="10" t="s">
        <v>17</v>
      </c>
      <c r="G4425" s="12">
        <v>11432.96</v>
      </c>
      <c r="H4425" s="12">
        <v>0</v>
      </c>
      <c r="I4425" s="12">
        <v>0</v>
      </c>
      <c r="J4425" s="12">
        <v>0</v>
      </c>
    </row>
    <row r="4426" spans="2:10" s="1" customFormat="1" ht="41.15" customHeight="1" x14ac:dyDescent="0.25">
      <c r="B4426" s="9" t="s">
        <v>33</v>
      </c>
      <c r="C4426" s="10" t="s">
        <v>16</v>
      </c>
      <c r="D4426" s="11">
        <v>45029</v>
      </c>
      <c r="E4426" s="11">
        <v>52376</v>
      </c>
      <c r="F4426" s="10" t="s">
        <v>17</v>
      </c>
      <c r="G4426" s="12">
        <v>23355.79</v>
      </c>
      <c r="H4426" s="12">
        <v>0</v>
      </c>
      <c r="I4426" s="12">
        <v>0</v>
      </c>
      <c r="J4426" s="12">
        <v>0</v>
      </c>
    </row>
    <row r="4427" spans="2:10" s="1" customFormat="1" ht="41.15" customHeight="1" x14ac:dyDescent="0.25">
      <c r="B4427" s="9" t="s">
        <v>33</v>
      </c>
      <c r="C4427" s="10" t="s">
        <v>16</v>
      </c>
      <c r="D4427" s="11">
        <v>45041</v>
      </c>
      <c r="E4427" s="11">
        <v>46898</v>
      </c>
      <c r="F4427" s="10" t="s">
        <v>17</v>
      </c>
      <c r="G4427" s="12">
        <v>10854.32</v>
      </c>
      <c r="H4427" s="12">
        <v>0</v>
      </c>
      <c r="I4427" s="12">
        <v>0</v>
      </c>
      <c r="J4427" s="12">
        <v>0</v>
      </c>
    </row>
    <row r="4428" spans="2:10" s="1" customFormat="1" ht="41.15" customHeight="1" x14ac:dyDescent="0.25">
      <c r="B4428" s="9" t="s">
        <v>33</v>
      </c>
      <c r="C4428" s="10" t="s">
        <v>16</v>
      </c>
      <c r="D4428" s="11">
        <v>45041</v>
      </c>
      <c r="E4428" s="11">
        <v>52346</v>
      </c>
      <c r="F4428" s="10" t="s">
        <v>19</v>
      </c>
      <c r="G4428" s="12">
        <v>828289</v>
      </c>
      <c r="H4428" s="12">
        <v>0</v>
      </c>
      <c r="I4428" s="12">
        <v>0</v>
      </c>
      <c r="J4428" s="12">
        <v>0</v>
      </c>
    </row>
    <row r="4429" spans="2:10" s="1" customFormat="1" ht="41.15" customHeight="1" x14ac:dyDescent="0.25">
      <c r="B4429" s="9" t="s">
        <v>33</v>
      </c>
      <c r="C4429" s="10" t="s">
        <v>16</v>
      </c>
      <c r="D4429" s="11">
        <v>45056</v>
      </c>
      <c r="E4429" s="11">
        <v>52361</v>
      </c>
      <c r="F4429" s="10" t="s">
        <v>17</v>
      </c>
      <c r="G4429" s="12">
        <v>607252.77</v>
      </c>
      <c r="H4429" s="12">
        <v>0</v>
      </c>
      <c r="I4429" s="12">
        <v>0</v>
      </c>
      <c r="J4429" s="12">
        <v>0</v>
      </c>
    </row>
    <row r="4430" spans="2:10" s="1" customFormat="1" ht="41.15" customHeight="1" x14ac:dyDescent="0.25">
      <c r="B4430" s="9" t="s">
        <v>33</v>
      </c>
      <c r="C4430" s="10" t="s">
        <v>16</v>
      </c>
      <c r="D4430" s="11">
        <v>45069</v>
      </c>
      <c r="E4430" s="11">
        <v>52374</v>
      </c>
      <c r="F4430" s="10" t="s">
        <v>17</v>
      </c>
      <c r="G4430" s="12">
        <v>361873.02</v>
      </c>
      <c r="H4430" s="12">
        <v>0</v>
      </c>
      <c r="I4430" s="12">
        <v>0</v>
      </c>
      <c r="J4430" s="12">
        <v>0</v>
      </c>
    </row>
    <row r="4431" spans="2:10" s="1" customFormat="1" ht="41.15" customHeight="1" x14ac:dyDescent="0.25">
      <c r="B4431" s="9" t="s">
        <v>33</v>
      </c>
      <c r="C4431" s="10" t="s">
        <v>16</v>
      </c>
      <c r="D4431" s="11">
        <v>45079</v>
      </c>
      <c r="E4431" s="11">
        <v>52439</v>
      </c>
      <c r="F4431" s="10" t="s">
        <v>17</v>
      </c>
      <c r="G4431" s="12">
        <v>328433.40000000002</v>
      </c>
      <c r="H4431" s="12">
        <v>0</v>
      </c>
      <c r="I4431" s="12">
        <v>0</v>
      </c>
      <c r="J4431" s="12">
        <v>0</v>
      </c>
    </row>
    <row r="4432" spans="2:10" s="1" customFormat="1" ht="41.15" customHeight="1" x14ac:dyDescent="0.25">
      <c r="B4432" s="9" t="s">
        <v>33</v>
      </c>
      <c r="C4432" s="10" t="s">
        <v>16</v>
      </c>
      <c r="D4432" s="11">
        <v>45084</v>
      </c>
      <c r="E4432" s="11">
        <v>52778</v>
      </c>
      <c r="F4432" s="10" t="s">
        <v>17</v>
      </c>
      <c r="G4432" s="12">
        <v>1087520.8400000001</v>
      </c>
      <c r="H4432" s="12">
        <v>0</v>
      </c>
      <c r="I4432" s="12">
        <v>0</v>
      </c>
      <c r="J4432" s="12">
        <v>0</v>
      </c>
    </row>
    <row r="4433" spans="2:10" s="1" customFormat="1" ht="41.15" customHeight="1" x14ac:dyDescent="0.25">
      <c r="B4433" s="9" t="s">
        <v>33</v>
      </c>
      <c r="C4433" s="10" t="s">
        <v>16</v>
      </c>
      <c r="D4433" s="11">
        <v>45111</v>
      </c>
      <c r="E4433" s="11">
        <v>49129</v>
      </c>
      <c r="F4433" s="10" t="s">
        <v>19</v>
      </c>
      <c r="G4433" s="12">
        <v>37589.199999999997</v>
      </c>
      <c r="H4433" s="12">
        <v>0</v>
      </c>
      <c r="I4433" s="12">
        <v>0</v>
      </c>
      <c r="J4433" s="12">
        <v>0</v>
      </c>
    </row>
    <row r="4434" spans="2:10" s="1" customFormat="1" ht="41.15" customHeight="1" x14ac:dyDescent="0.25">
      <c r="B4434" s="9" t="s">
        <v>33</v>
      </c>
      <c r="C4434" s="10" t="s">
        <v>16</v>
      </c>
      <c r="D4434" s="11">
        <v>45116</v>
      </c>
      <c r="E4434" s="11">
        <v>49096</v>
      </c>
      <c r="F4434" s="10" t="s">
        <v>17</v>
      </c>
      <c r="G4434" s="12">
        <v>123238</v>
      </c>
      <c r="H4434" s="12">
        <v>0</v>
      </c>
      <c r="I4434" s="12">
        <v>0</v>
      </c>
      <c r="J4434" s="12">
        <v>0</v>
      </c>
    </row>
    <row r="4435" spans="2:10" s="1" customFormat="1" ht="41.15" customHeight="1" x14ac:dyDescent="0.25">
      <c r="B4435" s="9" t="s">
        <v>33</v>
      </c>
      <c r="C4435" s="10" t="s">
        <v>16</v>
      </c>
      <c r="D4435" s="11">
        <v>45119</v>
      </c>
      <c r="E4435" s="11">
        <v>52687</v>
      </c>
      <c r="F4435" s="10" t="s">
        <v>17</v>
      </c>
      <c r="G4435" s="12">
        <v>293351.7</v>
      </c>
      <c r="H4435" s="12">
        <v>0</v>
      </c>
      <c r="I4435" s="12">
        <v>0</v>
      </c>
      <c r="J4435" s="12">
        <v>0</v>
      </c>
    </row>
    <row r="4436" spans="2:10" s="1" customFormat="1" ht="41.15" customHeight="1" x14ac:dyDescent="0.25">
      <c r="B4436" s="9" t="s">
        <v>33</v>
      </c>
      <c r="C4436" s="10" t="s">
        <v>16</v>
      </c>
      <c r="D4436" s="11">
        <v>45121</v>
      </c>
      <c r="E4436" s="11">
        <v>52443</v>
      </c>
      <c r="F4436" s="10" t="s">
        <v>19</v>
      </c>
      <c r="G4436" s="12">
        <v>362818</v>
      </c>
      <c r="H4436" s="12">
        <v>0</v>
      </c>
      <c r="I4436" s="12">
        <v>0</v>
      </c>
      <c r="J4436" s="12">
        <v>0</v>
      </c>
    </row>
    <row r="4437" spans="2:10" s="1" customFormat="1" ht="41.15" customHeight="1" x14ac:dyDescent="0.25">
      <c r="B4437" s="9" t="s">
        <v>33</v>
      </c>
      <c r="C4437" s="10" t="s">
        <v>16</v>
      </c>
      <c r="D4437" s="11">
        <v>45125</v>
      </c>
      <c r="E4437" s="11">
        <v>52430</v>
      </c>
      <c r="F4437" s="10" t="s">
        <v>17</v>
      </c>
      <c r="G4437" s="12">
        <v>24265.65</v>
      </c>
      <c r="H4437" s="12">
        <v>0</v>
      </c>
      <c r="I4437" s="12">
        <v>0</v>
      </c>
      <c r="J4437" s="12">
        <v>0</v>
      </c>
    </row>
    <row r="4438" spans="2:10" s="1" customFormat="1" ht="41.15" customHeight="1" x14ac:dyDescent="0.25">
      <c r="B4438" s="9" t="s">
        <v>33</v>
      </c>
      <c r="C4438" s="10" t="s">
        <v>16</v>
      </c>
      <c r="D4438" s="11">
        <v>45134</v>
      </c>
      <c r="E4438" s="11">
        <v>46290</v>
      </c>
      <c r="F4438" s="10" t="s">
        <v>17</v>
      </c>
      <c r="G4438" s="12">
        <v>3729</v>
      </c>
      <c r="H4438" s="12">
        <v>0</v>
      </c>
      <c r="I4438" s="12">
        <v>0</v>
      </c>
      <c r="J4438" s="12">
        <v>0</v>
      </c>
    </row>
    <row r="4439" spans="2:10" s="1" customFormat="1" ht="41.15" customHeight="1" x14ac:dyDescent="0.25">
      <c r="B4439" s="9" t="s">
        <v>33</v>
      </c>
      <c r="C4439" s="10" t="s">
        <v>16</v>
      </c>
      <c r="D4439" s="11">
        <v>45141</v>
      </c>
      <c r="E4439" s="11">
        <v>52712</v>
      </c>
      <c r="F4439" s="10" t="s">
        <v>17</v>
      </c>
      <c r="G4439" s="12">
        <v>29479</v>
      </c>
      <c r="H4439" s="12">
        <v>0</v>
      </c>
      <c r="I4439" s="12">
        <v>0</v>
      </c>
      <c r="J4439" s="12">
        <v>0</v>
      </c>
    </row>
    <row r="4440" spans="2:10" s="1" customFormat="1" ht="41.15" customHeight="1" x14ac:dyDescent="0.25">
      <c r="B4440" s="9" t="s">
        <v>33</v>
      </c>
      <c r="C4440" s="10" t="s">
        <v>16</v>
      </c>
      <c r="D4440" s="11">
        <v>45156</v>
      </c>
      <c r="E4440" s="11">
        <v>47174</v>
      </c>
      <c r="F4440" s="10" t="s">
        <v>17</v>
      </c>
      <c r="G4440" s="12">
        <v>13982.53</v>
      </c>
      <c r="H4440" s="12">
        <v>0</v>
      </c>
      <c r="I4440" s="12">
        <v>0</v>
      </c>
      <c r="J4440" s="12">
        <v>0</v>
      </c>
    </row>
    <row r="4441" spans="2:10" s="1" customFormat="1" ht="41.15" customHeight="1" x14ac:dyDescent="0.25">
      <c r="B4441" s="9" t="s">
        <v>33</v>
      </c>
      <c r="C4441" s="10" t="s">
        <v>16</v>
      </c>
      <c r="D4441" s="11">
        <v>45176</v>
      </c>
      <c r="E4441" s="11">
        <v>48883</v>
      </c>
      <c r="F4441" s="10" t="s">
        <v>17</v>
      </c>
      <c r="G4441" s="12">
        <v>112764.64</v>
      </c>
      <c r="H4441" s="12">
        <v>0</v>
      </c>
      <c r="I4441" s="12">
        <v>0</v>
      </c>
      <c r="J4441" s="12">
        <v>0</v>
      </c>
    </row>
    <row r="4442" spans="2:10" s="1" customFormat="1" ht="41.15" customHeight="1" x14ac:dyDescent="0.25">
      <c r="B4442" s="9" t="s">
        <v>33</v>
      </c>
      <c r="C4442" s="10" t="s">
        <v>16</v>
      </c>
      <c r="D4442" s="11">
        <v>45176</v>
      </c>
      <c r="E4442" s="11">
        <v>52778</v>
      </c>
      <c r="F4442" s="10" t="s">
        <v>17</v>
      </c>
      <c r="G4442" s="12">
        <v>871767.38</v>
      </c>
      <c r="H4442" s="12">
        <v>0</v>
      </c>
      <c r="I4442" s="12">
        <v>0</v>
      </c>
      <c r="J4442" s="12">
        <v>0</v>
      </c>
    </row>
    <row r="4443" spans="2:10" s="1" customFormat="1" ht="41.15" customHeight="1" x14ac:dyDescent="0.25">
      <c r="B4443" s="9" t="s">
        <v>33</v>
      </c>
      <c r="C4443" s="10" t="s">
        <v>16</v>
      </c>
      <c r="D4443" s="11">
        <v>45183</v>
      </c>
      <c r="E4443" s="11">
        <v>48908</v>
      </c>
      <c r="F4443" s="10" t="s">
        <v>17</v>
      </c>
      <c r="G4443" s="12">
        <v>23750</v>
      </c>
      <c r="H4443" s="12">
        <v>0</v>
      </c>
      <c r="I4443" s="12">
        <v>0</v>
      </c>
      <c r="J4443" s="12">
        <v>0</v>
      </c>
    </row>
    <row r="4444" spans="2:10" s="1" customFormat="1" ht="41.15" customHeight="1" x14ac:dyDescent="0.25">
      <c r="B4444" s="9" t="s">
        <v>33</v>
      </c>
      <c r="C4444" s="10" t="s">
        <v>16</v>
      </c>
      <c r="D4444" s="11">
        <v>45191</v>
      </c>
      <c r="E4444" s="11">
        <v>47029</v>
      </c>
      <c r="F4444" s="10" t="s">
        <v>17</v>
      </c>
      <c r="G4444" s="12">
        <v>86947.25</v>
      </c>
      <c r="H4444" s="12">
        <v>0</v>
      </c>
      <c r="I4444" s="12">
        <v>0</v>
      </c>
      <c r="J4444" s="12">
        <v>0</v>
      </c>
    </row>
    <row r="4445" spans="2:10" s="1" customFormat="1" ht="41.15" customHeight="1" x14ac:dyDescent="0.25">
      <c r="B4445" s="9" t="s">
        <v>33</v>
      </c>
      <c r="C4445" s="10" t="s">
        <v>16</v>
      </c>
      <c r="D4445" s="11">
        <v>45197</v>
      </c>
      <c r="E4445" s="11">
        <v>46290</v>
      </c>
      <c r="F4445" s="10" t="s">
        <v>17</v>
      </c>
      <c r="G4445" s="12">
        <v>2344.39</v>
      </c>
      <c r="H4445" s="12">
        <v>0</v>
      </c>
      <c r="I4445" s="12">
        <v>0</v>
      </c>
      <c r="J4445" s="12">
        <v>0</v>
      </c>
    </row>
    <row r="4446" spans="2:10" s="1" customFormat="1" ht="41.15" customHeight="1" x14ac:dyDescent="0.25">
      <c r="B4446" s="9" t="s">
        <v>33</v>
      </c>
      <c r="C4446" s="10" t="s">
        <v>16</v>
      </c>
      <c r="D4446" s="11">
        <v>45197</v>
      </c>
      <c r="E4446" s="11">
        <v>48850</v>
      </c>
      <c r="F4446" s="10" t="s">
        <v>17</v>
      </c>
      <c r="G4446" s="12">
        <v>12052.17</v>
      </c>
      <c r="H4446" s="12">
        <v>0</v>
      </c>
      <c r="I4446" s="12">
        <v>0</v>
      </c>
      <c r="J4446" s="12">
        <v>0</v>
      </c>
    </row>
    <row r="4447" spans="2:10" s="1" customFormat="1" ht="41.15" customHeight="1" x14ac:dyDescent="0.25">
      <c r="B4447" s="9" t="s">
        <v>33</v>
      </c>
      <c r="C4447" s="10" t="s">
        <v>16</v>
      </c>
      <c r="D4447" s="11">
        <v>45200</v>
      </c>
      <c r="E4447" s="11">
        <v>50860</v>
      </c>
      <c r="F4447" s="10" t="s">
        <v>17</v>
      </c>
      <c r="G4447" s="12">
        <v>106580.45</v>
      </c>
      <c r="H4447" s="12">
        <v>0</v>
      </c>
      <c r="I4447" s="12">
        <v>0</v>
      </c>
      <c r="J4447" s="12">
        <v>0</v>
      </c>
    </row>
    <row r="4448" spans="2:10" s="1" customFormat="1" ht="41.15" customHeight="1" x14ac:dyDescent="0.25">
      <c r="B4448" s="9" t="s">
        <v>33</v>
      </c>
      <c r="C4448" s="10" t="s">
        <v>16</v>
      </c>
      <c r="D4448" s="11">
        <v>45202</v>
      </c>
      <c r="E4448" s="11">
        <v>52596</v>
      </c>
      <c r="F4448" s="10" t="s">
        <v>17</v>
      </c>
      <c r="G4448" s="12">
        <v>17283.150000000001</v>
      </c>
      <c r="H4448" s="12">
        <v>0</v>
      </c>
      <c r="I4448" s="12">
        <v>0</v>
      </c>
      <c r="J4448" s="12">
        <v>0</v>
      </c>
    </row>
    <row r="4449" spans="2:10" s="1" customFormat="1" ht="41.15" customHeight="1" x14ac:dyDescent="0.25">
      <c r="B4449" s="9" t="s">
        <v>33</v>
      </c>
      <c r="C4449" s="10" t="s">
        <v>16</v>
      </c>
      <c r="D4449" s="11">
        <v>45205</v>
      </c>
      <c r="E4449" s="11">
        <v>48940</v>
      </c>
      <c r="F4449" s="10" t="s">
        <v>17</v>
      </c>
      <c r="G4449" s="12">
        <v>42225.61</v>
      </c>
      <c r="H4449" s="12">
        <v>0</v>
      </c>
      <c r="I4449" s="12">
        <v>0</v>
      </c>
      <c r="J4449" s="12">
        <v>0</v>
      </c>
    </row>
    <row r="4450" spans="2:10" s="1" customFormat="1" ht="41.15" customHeight="1" x14ac:dyDescent="0.25">
      <c r="B4450" s="9" t="s">
        <v>33</v>
      </c>
      <c r="C4450" s="10" t="s">
        <v>16</v>
      </c>
      <c r="D4450" s="11">
        <v>45205</v>
      </c>
      <c r="E4450" s="11">
        <v>52593</v>
      </c>
      <c r="F4450" s="10" t="s">
        <v>19</v>
      </c>
      <c r="G4450" s="12">
        <v>159455</v>
      </c>
      <c r="H4450" s="12">
        <v>0</v>
      </c>
      <c r="I4450" s="12">
        <v>0</v>
      </c>
      <c r="J4450" s="12">
        <v>0</v>
      </c>
    </row>
    <row r="4451" spans="2:10" s="1" customFormat="1" ht="41.15" customHeight="1" x14ac:dyDescent="0.25">
      <c r="B4451" s="9" t="s">
        <v>33</v>
      </c>
      <c r="C4451" s="10" t="s">
        <v>16</v>
      </c>
      <c r="D4451" s="11">
        <v>45205</v>
      </c>
      <c r="E4451" s="11">
        <v>52596</v>
      </c>
      <c r="F4451" s="10" t="s">
        <v>17</v>
      </c>
      <c r="G4451" s="12">
        <v>91800</v>
      </c>
      <c r="H4451" s="12">
        <v>0</v>
      </c>
      <c r="I4451" s="12">
        <v>0</v>
      </c>
      <c r="J4451" s="12">
        <v>0</v>
      </c>
    </row>
    <row r="4452" spans="2:10" s="1" customFormat="1" ht="41.15" customHeight="1" x14ac:dyDescent="0.25">
      <c r="B4452" s="9" t="s">
        <v>33</v>
      </c>
      <c r="C4452" s="10" t="s">
        <v>16</v>
      </c>
      <c r="D4452" s="11">
        <v>45216</v>
      </c>
      <c r="E4452" s="11">
        <v>48940</v>
      </c>
      <c r="F4452" s="10" t="s">
        <v>17</v>
      </c>
      <c r="G4452" s="12">
        <v>19984</v>
      </c>
      <c r="H4452" s="12">
        <v>0</v>
      </c>
      <c r="I4452" s="12">
        <v>0</v>
      </c>
      <c r="J4452" s="12">
        <v>0</v>
      </c>
    </row>
    <row r="4453" spans="2:10" s="1" customFormat="1" ht="41.15" customHeight="1" x14ac:dyDescent="0.25">
      <c r="B4453" s="9" t="s">
        <v>33</v>
      </c>
      <c r="C4453" s="10" t="s">
        <v>16</v>
      </c>
      <c r="D4453" s="11">
        <v>45216</v>
      </c>
      <c r="E4453" s="11">
        <v>52593</v>
      </c>
      <c r="F4453" s="10" t="s">
        <v>17</v>
      </c>
      <c r="G4453" s="12">
        <v>83682.17</v>
      </c>
      <c r="H4453" s="12">
        <v>0</v>
      </c>
      <c r="I4453" s="12">
        <v>0</v>
      </c>
      <c r="J4453" s="12">
        <v>0</v>
      </c>
    </row>
    <row r="4454" spans="2:10" s="1" customFormat="1" ht="41.15" customHeight="1" x14ac:dyDescent="0.25">
      <c r="B4454" s="9" t="s">
        <v>33</v>
      </c>
      <c r="C4454" s="10" t="s">
        <v>16</v>
      </c>
      <c r="D4454" s="11">
        <v>45216</v>
      </c>
      <c r="E4454" s="11">
        <v>54788</v>
      </c>
      <c r="F4454" s="10" t="s">
        <v>17</v>
      </c>
      <c r="G4454" s="12">
        <v>933824.33</v>
      </c>
      <c r="H4454" s="12">
        <v>0</v>
      </c>
      <c r="I4454" s="12">
        <v>0</v>
      </c>
      <c r="J4454" s="12">
        <v>0</v>
      </c>
    </row>
    <row r="4455" spans="2:10" s="1" customFormat="1" ht="41.15" customHeight="1" x14ac:dyDescent="0.25">
      <c r="B4455" s="9" t="s">
        <v>33</v>
      </c>
      <c r="C4455" s="10" t="s">
        <v>16</v>
      </c>
      <c r="D4455" s="11">
        <v>45218</v>
      </c>
      <c r="E4455" s="11">
        <v>52530</v>
      </c>
      <c r="F4455" s="10" t="s">
        <v>17</v>
      </c>
      <c r="G4455" s="12">
        <v>12370.52</v>
      </c>
      <c r="H4455" s="12">
        <v>0</v>
      </c>
      <c r="I4455" s="12">
        <v>0</v>
      </c>
      <c r="J4455" s="12">
        <v>0</v>
      </c>
    </row>
    <row r="4456" spans="2:10" s="1" customFormat="1" ht="41.15" customHeight="1" x14ac:dyDescent="0.25">
      <c r="B4456" s="9" t="s">
        <v>33</v>
      </c>
      <c r="C4456" s="10" t="s">
        <v>16</v>
      </c>
      <c r="D4456" s="11">
        <v>45219</v>
      </c>
      <c r="E4456" s="11">
        <v>52596</v>
      </c>
      <c r="F4456" s="10" t="s">
        <v>17</v>
      </c>
      <c r="G4456" s="12">
        <v>124778.29</v>
      </c>
      <c r="H4456" s="12">
        <v>0</v>
      </c>
      <c r="I4456" s="12">
        <v>0</v>
      </c>
      <c r="J4456" s="12">
        <v>0</v>
      </c>
    </row>
    <row r="4457" spans="2:10" s="1" customFormat="1" ht="41.15" customHeight="1" x14ac:dyDescent="0.25">
      <c r="B4457" s="9" t="s">
        <v>33</v>
      </c>
      <c r="C4457" s="10" t="s">
        <v>16</v>
      </c>
      <c r="D4457" s="11">
        <v>45224</v>
      </c>
      <c r="E4457" s="11">
        <v>52530</v>
      </c>
      <c r="F4457" s="10" t="s">
        <v>17</v>
      </c>
      <c r="G4457" s="12">
        <v>85506.76</v>
      </c>
      <c r="H4457" s="12">
        <v>0</v>
      </c>
      <c r="I4457" s="12">
        <v>0</v>
      </c>
      <c r="J4457" s="12">
        <v>0</v>
      </c>
    </row>
    <row r="4458" spans="2:10" s="1" customFormat="1" ht="41.15" customHeight="1" x14ac:dyDescent="0.25">
      <c r="B4458" s="9" t="s">
        <v>33</v>
      </c>
      <c r="C4458" s="10" t="s">
        <v>16</v>
      </c>
      <c r="D4458" s="11">
        <v>45224</v>
      </c>
      <c r="E4458" s="11">
        <v>52596</v>
      </c>
      <c r="F4458" s="10" t="s">
        <v>17</v>
      </c>
      <c r="G4458" s="12">
        <v>128265.06</v>
      </c>
      <c r="H4458" s="12">
        <v>0</v>
      </c>
      <c r="I4458" s="12">
        <v>0</v>
      </c>
      <c r="J4458" s="12">
        <v>0</v>
      </c>
    </row>
    <row r="4459" spans="2:10" s="1" customFormat="1" ht="41.15" customHeight="1" x14ac:dyDescent="0.25">
      <c r="B4459" s="9" t="s">
        <v>33</v>
      </c>
      <c r="C4459" s="10" t="s">
        <v>16</v>
      </c>
      <c r="D4459" s="11">
        <v>45225</v>
      </c>
      <c r="E4459" s="11">
        <v>52530</v>
      </c>
      <c r="F4459" s="10" t="s">
        <v>17</v>
      </c>
      <c r="G4459" s="12">
        <v>231530.04</v>
      </c>
      <c r="H4459" s="12">
        <v>0</v>
      </c>
      <c r="I4459" s="12">
        <v>0</v>
      </c>
      <c r="J4459" s="12">
        <v>0</v>
      </c>
    </row>
    <row r="4460" spans="2:10" s="1" customFormat="1" ht="41.15" customHeight="1" x14ac:dyDescent="0.25">
      <c r="B4460" s="9" t="s">
        <v>33</v>
      </c>
      <c r="C4460" s="10" t="s">
        <v>16</v>
      </c>
      <c r="D4460" s="11">
        <v>45225</v>
      </c>
      <c r="E4460" s="11">
        <v>52596</v>
      </c>
      <c r="F4460" s="10" t="s">
        <v>17</v>
      </c>
      <c r="G4460" s="12">
        <v>29285.23</v>
      </c>
      <c r="H4460" s="12">
        <v>0</v>
      </c>
      <c r="I4460" s="12">
        <v>0</v>
      </c>
      <c r="J4460" s="12">
        <v>0</v>
      </c>
    </row>
    <row r="4461" spans="2:10" s="1" customFormat="1" ht="41.15" customHeight="1" x14ac:dyDescent="0.25">
      <c r="B4461" s="9" t="s">
        <v>33</v>
      </c>
      <c r="C4461" s="10" t="s">
        <v>16</v>
      </c>
      <c r="D4461" s="11">
        <v>45229</v>
      </c>
      <c r="E4461" s="11">
        <v>52803</v>
      </c>
      <c r="F4461" s="10" t="s">
        <v>17</v>
      </c>
      <c r="G4461" s="12">
        <v>104866.83</v>
      </c>
      <c r="H4461" s="12">
        <v>0</v>
      </c>
      <c r="I4461" s="12">
        <v>0</v>
      </c>
      <c r="J4461" s="12">
        <v>0</v>
      </c>
    </row>
    <row r="4462" spans="2:10" s="1" customFormat="1" ht="41.15" customHeight="1" x14ac:dyDescent="0.25">
      <c r="B4462" s="9" t="s">
        <v>33</v>
      </c>
      <c r="C4462" s="10" t="s">
        <v>16</v>
      </c>
      <c r="D4462" s="11">
        <v>45243</v>
      </c>
      <c r="E4462" s="11">
        <v>52560</v>
      </c>
      <c r="F4462" s="10" t="s">
        <v>17</v>
      </c>
      <c r="G4462" s="12">
        <v>34804.769999999997</v>
      </c>
      <c r="H4462" s="12">
        <v>0</v>
      </c>
      <c r="I4462" s="12">
        <v>0</v>
      </c>
      <c r="J4462" s="12">
        <v>0</v>
      </c>
    </row>
    <row r="4463" spans="2:10" s="1" customFormat="1" ht="41.15" customHeight="1" x14ac:dyDescent="0.25">
      <c r="B4463" s="9" t="s">
        <v>33</v>
      </c>
      <c r="C4463" s="10" t="s">
        <v>16</v>
      </c>
      <c r="D4463" s="11">
        <v>45243</v>
      </c>
      <c r="E4463" s="11">
        <v>52593</v>
      </c>
      <c r="F4463" s="10" t="s">
        <v>17</v>
      </c>
      <c r="G4463" s="12">
        <v>80012.710000000006</v>
      </c>
      <c r="H4463" s="12">
        <v>0</v>
      </c>
      <c r="I4463" s="12">
        <v>0</v>
      </c>
      <c r="J4463" s="12">
        <v>0</v>
      </c>
    </row>
    <row r="4464" spans="2:10" s="1" customFormat="1" ht="41.15" customHeight="1" x14ac:dyDescent="0.25">
      <c r="B4464" s="9" t="s">
        <v>33</v>
      </c>
      <c r="C4464" s="10" t="s">
        <v>16</v>
      </c>
      <c r="D4464" s="11">
        <v>45243</v>
      </c>
      <c r="E4464" s="11">
        <v>52596</v>
      </c>
      <c r="F4464" s="10" t="s">
        <v>17</v>
      </c>
      <c r="G4464" s="12">
        <v>145677.60999999999</v>
      </c>
      <c r="H4464" s="12">
        <v>0</v>
      </c>
      <c r="I4464" s="12">
        <v>0</v>
      </c>
      <c r="J4464" s="12">
        <v>0</v>
      </c>
    </row>
    <row r="4465" spans="2:10" s="1" customFormat="1" ht="41.15" customHeight="1" x14ac:dyDescent="0.25">
      <c r="B4465" s="9" t="s">
        <v>33</v>
      </c>
      <c r="C4465" s="10" t="s">
        <v>16</v>
      </c>
      <c r="D4465" s="11">
        <v>45243</v>
      </c>
      <c r="E4465" s="11">
        <v>52657</v>
      </c>
      <c r="F4465" s="10" t="s">
        <v>17</v>
      </c>
      <c r="G4465" s="12">
        <v>925599.96</v>
      </c>
      <c r="H4465" s="12">
        <v>0</v>
      </c>
      <c r="I4465" s="12">
        <v>0</v>
      </c>
      <c r="J4465" s="12">
        <v>0</v>
      </c>
    </row>
    <row r="4466" spans="2:10" s="1" customFormat="1" ht="41.15" customHeight="1" x14ac:dyDescent="0.25">
      <c r="B4466" s="9" t="s">
        <v>33</v>
      </c>
      <c r="C4466" s="10" t="s">
        <v>16</v>
      </c>
      <c r="D4466" s="11">
        <v>45244</v>
      </c>
      <c r="E4466" s="11">
        <v>48304</v>
      </c>
      <c r="F4466" s="10" t="s">
        <v>17</v>
      </c>
      <c r="G4466" s="12">
        <v>110038.85</v>
      </c>
      <c r="H4466" s="12">
        <v>0</v>
      </c>
      <c r="I4466" s="12">
        <v>0</v>
      </c>
      <c r="J4466" s="12">
        <v>0</v>
      </c>
    </row>
    <row r="4467" spans="2:10" s="1" customFormat="1" ht="41.15" customHeight="1" x14ac:dyDescent="0.25">
      <c r="B4467" s="9" t="s">
        <v>33</v>
      </c>
      <c r="C4467" s="10" t="s">
        <v>16</v>
      </c>
      <c r="D4467" s="11">
        <v>45252</v>
      </c>
      <c r="E4467" s="11">
        <v>48874</v>
      </c>
      <c r="F4467" s="10" t="s">
        <v>17</v>
      </c>
      <c r="G4467" s="12">
        <v>122624.22</v>
      </c>
      <c r="H4467" s="12">
        <v>0</v>
      </c>
      <c r="I4467" s="12">
        <v>0</v>
      </c>
      <c r="J4467" s="12">
        <v>0</v>
      </c>
    </row>
    <row r="4468" spans="2:10" s="1" customFormat="1" ht="41.15" customHeight="1" x14ac:dyDescent="0.25">
      <c r="B4468" s="9" t="s">
        <v>33</v>
      </c>
      <c r="C4468" s="10" t="s">
        <v>16</v>
      </c>
      <c r="D4468" s="11">
        <v>45253</v>
      </c>
      <c r="E4468" s="11">
        <v>47077</v>
      </c>
      <c r="F4468" s="10" t="s">
        <v>17</v>
      </c>
      <c r="G4468" s="12">
        <v>10182.08</v>
      </c>
      <c r="H4468" s="12">
        <v>0</v>
      </c>
      <c r="I4468" s="12">
        <v>0</v>
      </c>
      <c r="J4468" s="12">
        <v>0</v>
      </c>
    </row>
    <row r="4469" spans="2:10" s="1" customFormat="1" ht="41.15" customHeight="1" x14ac:dyDescent="0.25">
      <c r="B4469" s="9" t="s">
        <v>33</v>
      </c>
      <c r="C4469" s="10" t="s">
        <v>16</v>
      </c>
      <c r="D4469" s="11">
        <v>45253</v>
      </c>
      <c r="E4469" s="11">
        <v>48215</v>
      </c>
      <c r="F4469" s="10" t="s">
        <v>17</v>
      </c>
      <c r="G4469" s="12">
        <v>19378.150000000001</v>
      </c>
      <c r="H4469" s="12">
        <v>0</v>
      </c>
      <c r="I4469" s="12">
        <v>0</v>
      </c>
      <c r="J4469" s="12">
        <v>0</v>
      </c>
    </row>
    <row r="4470" spans="2:10" s="1" customFormat="1" ht="41.15" customHeight="1" x14ac:dyDescent="0.25">
      <c r="B4470" s="9" t="s">
        <v>33</v>
      </c>
      <c r="C4470" s="10" t="s">
        <v>16</v>
      </c>
      <c r="D4470" s="11">
        <v>45253</v>
      </c>
      <c r="E4470" s="11">
        <v>52558</v>
      </c>
      <c r="F4470" s="10" t="s">
        <v>17</v>
      </c>
      <c r="G4470" s="12">
        <v>438977.85</v>
      </c>
      <c r="H4470" s="12">
        <v>0</v>
      </c>
      <c r="I4470" s="12">
        <v>0</v>
      </c>
      <c r="J4470" s="12">
        <v>0</v>
      </c>
    </row>
    <row r="4471" spans="2:10" s="1" customFormat="1" ht="41.15" customHeight="1" x14ac:dyDescent="0.25">
      <c r="B4471" s="9" t="s">
        <v>33</v>
      </c>
      <c r="C4471" s="10" t="s">
        <v>16</v>
      </c>
      <c r="D4471" s="11">
        <v>45253</v>
      </c>
      <c r="E4471" s="11">
        <v>52593</v>
      </c>
      <c r="F4471" s="10" t="s">
        <v>17</v>
      </c>
      <c r="G4471" s="12">
        <v>26593.06</v>
      </c>
      <c r="H4471" s="12">
        <v>0</v>
      </c>
      <c r="I4471" s="12">
        <v>0</v>
      </c>
      <c r="J4471" s="12">
        <v>0</v>
      </c>
    </row>
    <row r="4472" spans="2:10" s="1" customFormat="1" ht="41.15" customHeight="1" x14ac:dyDescent="0.25">
      <c r="B4472" s="9" t="s">
        <v>33</v>
      </c>
      <c r="C4472" s="10" t="s">
        <v>16</v>
      </c>
      <c r="D4472" s="11">
        <v>45254</v>
      </c>
      <c r="E4472" s="11">
        <v>52593</v>
      </c>
      <c r="F4472" s="10" t="s">
        <v>17</v>
      </c>
      <c r="G4472" s="12">
        <v>69293.919999999998</v>
      </c>
      <c r="H4472" s="12">
        <v>0</v>
      </c>
      <c r="I4472" s="12">
        <v>0</v>
      </c>
      <c r="J4472" s="12">
        <v>0</v>
      </c>
    </row>
    <row r="4473" spans="2:10" s="1" customFormat="1" ht="41.15" customHeight="1" x14ac:dyDescent="0.25">
      <c r="B4473" s="9" t="s">
        <v>33</v>
      </c>
      <c r="C4473" s="10" t="s">
        <v>16</v>
      </c>
      <c r="D4473" s="11">
        <v>45257</v>
      </c>
      <c r="E4473" s="11">
        <v>52596</v>
      </c>
      <c r="F4473" s="10" t="s">
        <v>17</v>
      </c>
      <c r="G4473" s="12">
        <v>33922.76</v>
      </c>
      <c r="H4473" s="12">
        <v>0</v>
      </c>
      <c r="I4473" s="12">
        <v>0</v>
      </c>
      <c r="J4473" s="12">
        <v>0</v>
      </c>
    </row>
    <row r="4474" spans="2:10" s="1" customFormat="1" ht="41.15" customHeight="1" x14ac:dyDescent="0.25">
      <c r="B4474" s="9" t="s">
        <v>33</v>
      </c>
      <c r="C4474" s="10" t="s">
        <v>16</v>
      </c>
      <c r="D4474" s="11">
        <v>45264</v>
      </c>
      <c r="E4474" s="11">
        <v>46414</v>
      </c>
      <c r="F4474" s="10" t="s">
        <v>17</v>
      </c>
      <c r="G4474" s="12">
        <v>16727</v>
      </c>
      <c r="H4474" s="12">
        <v>0</v>
      </c>
      <c r="I4474" s="12">
        <v>0</v>
      </c>
      <c r="J4474" s="12">
        <v>0</v>
      </c>
    </row>
    <row r="4475" spans="2:10" s="1" customFormat="1" ht="41.15" customHeight="1" x14ac:dyDescent="0.25">
      <c r="B4475" s="9" t="s">
        <v>33</v>
      </c>
      <c r="C4475" s="10" t="s">
        <v>16</v>
      </c>
      <c r="D4475" s="11">
        <v>45267</v>
      </c>
      <c r="E4475" s="11">
        <v>48604</v>
      </c>
      <c r="F4475" s="10" t="s">
        <v>19</v>
      </c>
      <c r="G4475" s="12">
        <v>160007.35</v>
      </c>
      <c r="H4475" s="12">
        <v>0</v>
      </c>
      <c r="I4475" s="12">
        <v>0</v>
      </c>
      <c r="J4475" s="12">
        <v>0</v>
      </c>
    </row>
    <row r="4476" spans="2:10" s="1" customFormat="1" ht="41.15" customHeight="1" x14ac:dyDescent="0.25">
      <c r="B4476" s="9" t="s">
        <v>33</v>
      </c>
      <c r="C4476" s="10" t="s">
        <v>16</v>
      </c>
      <c r="D4476" s="11">
        <v>45267</v>
      </c>
      <c r="E4476" s="11">
        <v>52572</v>
      </c>
      <c r="F4476" s="10" t="s">
        <v>17</v>
      </c>
      <c r="G4476" s="12">
        <v>45632</v>
      </c>
      <c r="H4476" s="12">
        <v>0</v>
      </c>
      <c r="I4476" s="12">
        <v>0</v>
      </c>
      <c r="J4476" s="12">
        <v>0</v>
      </c>
    </row>
    <row r="4477" spans="2:10" s="1" customFormat="1" ht="41.15" customHeight="1" x14ac:dyDescent="0.25">
      <c r="B4477" s="9" t="s">
        <v>33</v>
      </c>
      <c r="C4477" s="10" t="s">
        <v>16</v>
      </c>
      <c r="D4477" s="11">
        <v>45267</v>
      </c>
      <c r="E4477" s="11">
        <v>52592</v>
      </c>
      <c r="F4477" s="10" t="s">
        <v>17</v>
      </c>
      <c r="G4477" s="12">
        <v>270300.52</v>
      </c>
      <c r="H4477" s="12">
        <v>0</v>
      </c>
      <c r="I4477" s="12">
        <v>0</v>
      </c>
      <c r="J4477" s="12">
        <v>0</v>
      </c>
    </row>
    <row r="4478" spans="2:10" s="1" customFormat="1" ht="41.15" customHeight="1" x14ac:dyDescent="0.25">
      <c r="B4478" s="9" t="s">
        <v>33</v>
      </c>
      <c r="C4478" s="10" t="s">
        <v>16</v>
      </c>
      <c r="D4478" s="11">
        <v>45267</v>
      </c>
      <c r="E4478" s="11">
        <v>52596</v>
      </c>
      <c r="F4478" s="10" t="s">
        <v>17</v>
      </c>
      <c r="G4478" s="12">
        <v>184454.37</v>
      </c>
      <c r="H4478" s="12">
        <v>0</v>
      </c>
      <c r="I4478" s="12">
        <v>0</v>
      </c>
      <c r="J4478" s="12">
        <v>0</v>
      </c>
    </row>
    <row r="4479" spans="2:10" s="1" customFormat="1" ht="41.15" customHeight="1" x14ac:dyDescent="0.25">
      <c r="B4479" s="9" t="s">
        <v>33</v>
      </c>
      <c r="C4479" s="10" t="s">
        <v>16</v>
      </c>
      <c r="D4479" s="11">
        <v>45271</v>
      </c>
      <c r="E4479" s="11">
        <v>52596</v>
      </c>
      <c r="F4479" s="10" t="s">
        <v>17</v>
      </c>
      <c r="G4479" s="12">
        <v>94953.61</v>
      </c>
      <c r="H4479" s="12">
        <v>0</v>
      </c>
      <c r="I4479" s="12">
        <v>0</v>
      </c>
      <c r="J4479" s="12">
        <v>0</v>
      </c>
    </row>
    <row r="4480" spans="2:10" s="1" customFormat="1" ht="41.15" customHeight="1" x14ac:dyDescent="0.25">
      <c r="B4480" s="9" t="s">
        <v>33</v>
      </c>
      <c r="C4480" s="10" t="s">
        <v>16</v>
      </c>
      <c r="D4480" s="11">
        <v>45272</v>
      </c>
      <c r="E4480" s="11">
        <v>52596</v>
      </c>
      <c r="F4480" s="10" t="s">
        <v>17</v>
      </c>
      <c r="G4480" s="12">
        <v>77934.429999999993</v>
      </c>
      <c r="H4480" s="12">
        <v>0</v>
      </c>
      <c r="I4480" s="12">
        <v>0</v>
      </c>
      <c r="J4480" s="12">
        <v>0</v>
      </c>
    </row>
    <row r="4481" spans="2:10" s="1" customFormat="1" ht="41.15" customHeight="1" x14ac:dyDescent="0.25">
      <c r="B4481" s="9" t="s">
        <v>33</v>
      </c>
      <c r="C4481" s="10" t="s">
        <v>16</v>
      </c>
      <c r="D4481" s="11">
        <v>45273</v>
      </c>
      <c r="E4481" s="11">
        <v>52588</v>
      </c>
      <c r="F4481" s="10" t="s">
        <v>17</v>
      </c>
      <c r="G4481" s="12">
        <v>852656</v>
      </c>
      <c r="H4481" s="12">
        <v>0</v>
      </c>
      <c r="I4481" s="12">
        <v>0</v>
      </c>
      <c r="J4481" s="12">
        <v>0</v>
      </c>
    </row>
    <row r="4482" spans="2:10" s="1" customFormat="1" ht="41.15" customHeight="1" x14ac:dyDescent="0.25">
      <c r="B4482" s="9" t="s">
        <v>33</v>
      </c>
      <c r="C4482" s="10" t="s">
        <v>16</v>
      </c>
      <c r="D4482" s="11">
        <v>45273</v>
      </c>
      <c r="E4482" s="11">
        <v>52596</v>
      </c>
      <c r="F4482" s="10" t="s">
        <v>17</v>
      </c>
      <c r="G4482" s="12">
        <v>194999.09</v>
      </c>
      <c r="H4482" s="12">
        <v>0</v>
      </c>
      <c r="I4482" s="12">
        <v>0</v>
      </c>
      <c r="J4482" s="12">
        <v>0</v>
      </c>
    </row>
    <row r="4483" spans="2:10" s="1" customFormat="1" ht="41.15" customHeight="1" x14ac:dyDescent="0.25">
      <c r="B4483" s="9" t="s">
        <v>33</v>
      </c>
      <c r="C4483" s="10" t="s">
        <v>16</v>
      </c>
      <c r="D4483" s="11">
        <v>45273</v>
      </c>
      <c r="E4483" s="11">
        <v>52855</v>
      </c>
      <c r="F4483" s="10" t="s">
        <v>17</v>
      </c>
      <c r="G4483" s="12">
        <v>1499794.06</v>
      </c>
      <c r="H4483" s="12">
        <v>0</v>
      </c>
      <c r="I4483" s="12">
        <v>0</v>
      </c>
      <c r="J4483" s="12">
        <v>0</v>
      </c>
    </row>
    <row r="4484" spans="2:10" s="1" customFormat="1" ht="41.15" customHeight="1" x14ac:dyDescent="0.25">
      <c r="B4484" s="9" t="s">
        <v>33</v>
      </c>
      <c r="C4484" s="10" t="s">
        <v>16</v>
      </c>
      <c r="D4484" s="11">
        <v>45274</v>
      </c>
      <c r="E4484" s="11">
        <v>52579</v>
      </c>
      <c r="F4484" s="10" t="s">
        <v>17</v>
      </c>
      <c r="G4484" s="12">
        <v>2645477.7200000002</v>
      </c>
      <c r="H4484" s="12">
        <v>0</v>
      </c>
      <c r="I4484" s="12">
        <v>0</v>
      </c>
      <c r="J4484" s="12">
        <v>0</v>
      </c>
    </row>
    <row r="4485" spans="2:10" s="1" customFormat="1" ht="41.15" customHeight="1" x14ac:dyDescent="0.25">
      <c r="B4485" s="9" t="s">
        <v>33</v>
      </c>
      <c r="C4485" s="10" t="s">
        <v>16</v>
      </c>
      <c r="D4485" s="11">
        <v>45275</v>
      </c>
      <c r="E4485" s="11">
        <v>52596</v>
      </c>
      <c r="F4485" s="10" t="s">
        <v>17</v>
      </c>
      <c r="G4485" s="12">
        <v>176669.97</v>
      </c>
      <c r="H4485" s="12">
        <v>0</v>
      </c>
      <c r="I4485" s="12">
        <v>0</v>
      </c>
      <c r="J4485" s="12">
        <v>0</v>
      </c>
    </row>
    <row r="4486" spans="2:10" s="1" customFormat="1" ht="41.15" customHeight="1" x14ac:dyDescent="0.25">
      <c r="B4486" s="9" t="s">
        <v>33</v>
      </c>
      <c r="C4486" s="10" t="s">
        <v>16</v>
      </c>
      <c r="D4486" s="11">
        <v>45275</v>
      </c>
      <c r="E4486" s="11">
        <v>52775</v>
      </c>
      <c r="F4486" s="10" t="s">
        <v>17</v>
      </c>
      <c r="G4486" s="12">
        <v>306749.88</v>
      </c>
      <c r="H4486" s="12">
        <v>0</v>
      </c>
      <c r="I4486" s="12">
        <v>0</v>
      </c>
      <c r="J4486" s="12">
        <v>0</v>
      </c>
    </row>
    <row r="4487" spans="2:10" s="1" customFormat="1" ht="41.15" customHeight="1" x14ac:dyDescent="0.25">
      <c r="B4487" s="9" t="s">
        <v>33</v>
      </c>
      <c r="C4487" s="10" t="s">
        <v>16</v>
      </c>
      <c r="D4487" s="11">
        <v>45275</v>
      </c>
      <c r="E4487" s="11">
        <v>52866</v>
      </c>
      <c r="F4487" s="10" t="s">
        <v>17</v>
      </c>
      <c r="G4487" s="12">
        <v>87220.479999999996</v>
      </c>
      <c r="H4487" s="12">
        <v>0</v>
      </c>
      <c r="I4487" s="12">
        <v>0</v>
      </c>
      <c r="J4487" s="12">
        <v>0</v>
      </c>
    </row>
    <row r="4488" spans="2:10" s="1" customFormat="1" ht="41.15" customHeight="1" x14ac:dyDescent="0.25">
      <c r="B4488" s="9" t="s">
        <v>33</v>
      </c>
      <c r="C4488" s="10" t="s">
        <v>16</v>
      </c>
      <c r="D4488" s="11">
        <v>45279</v>
      </c>
      <c r="E4488" s="11">
        <v>49125</v>
      </c>
      <c r="F4488" s="10" t="s">
        <v>17</v>
      </c>
      <c r="G4488" s="12">
        <v>76430.52</v>
      </c>
      <c r="H4488" s="12">
        <v>0</v>
      </c>
      <c r="I4488" s="12">
        <v>0</v>
      </c>
      <c r="J4488" s="12">
        <v>0</v>
      </c>
    </row>
    <row r="4489" spans="2:10" s="1" customFormat="1" ht="41.15" customHeight="1" x14ac:dyDescent="0.25">
      <c r="B4489" s="9" t="s">
        <v>33</v>
      </c>
      <c r="C4489" s="10" t="s">
        <v>16</v>
      </c>
      <c r="D4489" s="11">
        <v>45279</v>
      </c>
      <c r="E4489" s="11">
        <v>50885</v>
      </c>
      <c r="F4489" s="10" t="s">
        <v>17</v>
      </c>
      <c r="G4489" s="12">
        <v>44653.3</v>
      </c>
      <c r="H4489" s="12">
        <v>0</v>
      </c>
      <c r="I4489" s="12">
        <v>0</v>
      </c>
      <c r="J4489" s="12">
        <v>0</v>
      </c>
    </row>
    <row r="4490" spans="2:10" s="1" customFormat="1" ht="41.15" customHeight="1" x14ac:dyDescent="0.25">
      <c r="B4490" s="9" t="s">
        <v>33</v>
      </c>
      <c r="C4490" s="10" t="s">
        <v>16</v>
      </c>
      <c r="D4490" s="11">
        <v>45279</v>
      </c>
      <c r="E4490" s="11">
        <v>52596</v>
      </c>
      <c r="F4490" s="10" t="s">
        <v>17</v>
      </c>
      <c r="G4490" s="12">
        <v>744919.39</v>
      </c>
      <c r="H4490" s="12">
        <v>0</v>
      </c>
      <c r="I4490" s="12">
        <v>328.66</v>
      </c>
      <c r="J4490" s="12">
        <v>0</v>
      </c>
    </row>
    <row r="4491" spans="2:10" s="1" customFormat="1" ht="41.15" customHeight="1" x14ac:dyDescent="0.25">
      <c r="B4491" s="9" t="s">
        <v>33</v>
      </c>
      <c r="C4491" s="10" t="s">
        <v>16</v>
      </c>
      <c r="D4491" s="11">
        <v>45281</v>
      </c>
      <c r="E4491" s="11">
        <v>52596</v>
      </c>
      <c r="F4491" s="10" t="s">
        <v>17</v>
      </c>
      <c r="G4491" s="12">
        <v>149865.46</v>
      </c>
      <c r="H4491" s="12">
        <v>0</v>
      </c>
      <c r="I4491" s="12">
        <v>0</v>
      </c>
      <c r="J4491" s="12">
        <v>0</v>
      </c>
    </row>
    <row r="4492" spans="2:10" s="1" customFormat="1" ht="41.15" customHeight="1" x14ac:dyDescent="0.25">
      <c r="B4492" s="9" t="s">
        <v>33</v>
      </c>
      <c r="C4492" s="10" t="s">
        <v>16</v>
      </c>
      <c r="D4492" s="11">
        <v>45281</v>
      </c>
      <c r="E4492" s="11">
        <v>52717</v>
      </c>
      <c r="F4492" s="10" t="s">
        <v>17</v>
      </c>
      <c r="G4492" s="12">
        <v>302524.87</v>
      </c>
      <c r="H4492" s="12">
        <v>0</v>
      </c>
      <c r="I4492" s="12">
        <v>0</v>
      </c>
      <c r="J4492" s="12">
        <v>0</v>
      </c>
    </row>
    <row r="4493" spans="2:10" s="1" customFormat="1" ht="41.15" customHeight="1" x14ac:dyDescent="0.25">
      <c r="B4493" s="9" t="s">
        <v>33</v>
      </c>
      <c r="C4493" s="10" t="s">
        <v>16</v>
      </c>
      <c r="D4493" s="11">
        <v>45282</v>
      </c>
      <c r="E4493" s="11">
        <v>52649</v>
      </c>
      <c r="F4493" s="10" t="s">
        <v>17</v>
      </c>
      <c r="G4493" s="12">
        <v>30862.82</v>
      </c>
      <c r="H4493" s="12">
        <v>0</v>
      </c>
      <c r="I4493" s="12">
        <v>0</v>
      </c>
      <c r="J4493" s="12">
        <v>0</v>
      </c>
    </row>
    <row r="4494" spans="2:10" s="1" customFormat="1" ht="41.15" customHeight="1" x14ac:dyDescent="0.25">
      <c r="B4494" s="9" t="s">
        <v>33</v>
      </c>
      <c r="C4494" s="10" t="s">
        <v>16</v>
      </c>
      <c r="D4494" s="11">
        <v>45287</v>
      </c>
      <c r="E4494" s="11">
        <v>46471</v>
      </c>
      <c r="F4494" s="10" t="s">
        <v>17</v>
      </c>
      <c r="G4494" s="12">
        <v>20630.96</v>
      </c>
      <c r="H4494" s="12">
        <v>0</v>
      </c>
      <c r="I4494" s="12">
        <v>0</v>
      </c>
      <c r="J4494" s="12">
        <v>0</v>
      </c>
    </row>
    <row r="4495" spans="2:10" s="1" customFormat="1" ht="41.15" customHeight="1" x14ac:dyDescent="0.25">
      <c r="B4495" s="9" t="s">
        <v>33</v>
      </c>
      <c r="C4495" s="10" t="s">
        <v>16</v>
      </c>
      <c r="D4495" s="11">
        <v>45291</v>
      </c>
      <c r="E4495" s="11">
        <v>49670</v>
      </c>
      <c r="F4495" s="10" t="s">
        <v>17</v>
      </c>
      <c r="G4495" s="12">
        <v>114003.6</v>
      </c>
      <c r="H4495" s="12">
        <v>0</v>
      </c>
      <c r="I4495" s="12">
        <v>0</v>
      </c>
      <c r="J4495" s="12">
        <v>0</v>
      </c>
    </row>
    <row r="4496" spans="2:10" s="1" customFormat="1" ht="41.15" customHeight="1" x14ac:dyDescent="0.25">
      <c r="B4496" s="9" t="s">
        <v>33</v>
      </c>
      <c r="C4496" s="10" t="s">
        <v>16</v>
      </c>
      <c r="D4496" s="11">
        <v>45291</v>
      </c>
      <c r="E4496" s="11">
        <v>52593</v>
      </c>
      <c r="F4496" s="10" t="s">
        <v>17</v>
      </c>
      <c r="G4496" s="12">
        <v>1289510.48</v>
      </c>
      <c r="H4496" s="12">
        <v>0</v>
      </c>
      <c r="I4496" s="12">
        <v>0</v>
      </c>
      <c r="J4496" s="12">
        <v>0</v>
      </c>
    </row>
    <row r="4497" spans="2:10" s="1" customFormat="1" ht="41.15" customHeight="1" x14ac:dyDescent="0.25">
      <c r="B4497" s="9" t="s">
        <v>33</v>
      </c>
      <c r="C4497" s="10" t="s">
        <v>16</v>
      </c>
      <c r="D4497" s="11">
        <v>45292</v>
      </c>
      <c r="E4497" s="11">
        <v>52621</v>
      </c>
      <c r="F4497" s="10" t="s">
        <v>17</v>
      </c>
      <c r="G4497" s="12">
        <v>202016.8</v>
      </c>
      <c r="H4497" s="12">
        <v>0</v>
      </c>
      <c r="I4497" s="12">
        <v>0</v>
      </c>
      <c r="J4497" s="12">
        <v>0</v>
      </c>
    </row>
    <row r="4498" spans="2:10" s="1" customFormat="1" ht="41.15" customHeight="1" x14ac:dyDescent="0.25">
      <c r="B4498" s="9" t="s">
        <v>33</v>
      </c>
      <c r="C4498" s="10" t="s">
        <v>16</v>
      </c>
      <c r="D4498" s="11">
        <v>45303</v>
      </c>
      <c r="E4498" s="11">
        <v>52627</v>
      </c>
      <c r="F4498" s="10" t="s">
        <v>17</v>
      </c>
      <c r="G4498" s="12">
        <v>76000.63</v>
      </c>
      <c r="H4498" s="12">
        <v>0</v>
      </c>
      <c r="I4498" s="12">
        <v>0</v>
      </c>
      <c r="J4498" s="12">
        <v>0</v>
      </c>
    </row>
    <row r="4499" spans="2:10" s="1" customFormat="1" ht="41.15" customHeight="1" x14ac:dyDescent="0.25">
      <c r="B4499" s="9" t="s">
        <v>33</v>
      </c>
      <c r="C4499" s="10" t="s">
        <v>16</v>
      </c>
      <c r="D4499" s="11">
        <v>45303</v>
      </c>
      <c r="E4499" s="11">
        <v>52962</v>
      </c>
      <c r="F4499" s="10" t="s">
        <v>17</v>
      </c>
      <c r="G4499" s="12">
        <v>148953.53</v>
      </c>
      <c r="H4499" s="12">
        <v>0</v>
      </c>
      <c r="I4499" s="12">
        <v>0</v>
      </c>
      <c r="J4499" s="12">
        <v>0</v>
      </c>
    </row>
    <row r="4500" spans="2:10" s="1" customFormat="1" ht="41.15" customHeight="1" x14ac:dyDescent="0.25">
      <c r="B4500" s="9" t="s">
        <v>33</v>
      </c>
      <c r="C4500" s="10" t="s">
        <v>16</v>
      </c>
      <c r="D4500" s="11">
        <v>45308</v>
      </c>
      <c r="E4500" s="11">
        <v>52681</v>
      </c>
      <c r="F4500" s="10" t="s">
        <v>17</v>
      </c>
      <c r="G4500" s="12">
        <v>53910.6</v>
      </c>
      <c r="H4500" s="12">
        <v>0</v>
      </c>
      <c r="I4500" s="12">
        <v>0</v>
      </c>
      <c r="J4500" s="12">
        <v>0</v>
      </c>
    </row>
    <row r="4501" spans="2:10" s="1" customFormat="1" ht="41.15" customHeight="1" x14ac:dyDescent="0.25">
      <c r="B4501" s="9" t="s">
        <v>33</v>
      </c>
      <c r="C4501" s="10" t="s">
        <v>16</v>
      </c>
      <c r="D4501" s="11">
        <v>45316</v>
      </c>
      <c r="E4501" s="11">
        <v>52962</v>
      </c>
      <c r="F4501" s="10" t="s">
        <v>17</v>
      </c>
      <c r="G4501" s="12">
        <v>61176.34</v>
      </c>
      <c r="H4501" s="12">
        <v>0</v>
      </c>
      <c r="I4501" s="12">
        <v>0</v>
      </c>
      <c r="J4501" s="12">
        <v>0</v>
      </c>
    </row>
    <row r="4502" spans="2:10" s="1" customFormat="1" ht="41.15" customHeight="1" x14ac:dyDescent="0.25">
      <c r="B4502" s="9" t="s">
        <v>33</v>
      </c>
      <c r="C4502" s="10" t="s">
        <v>16</v>
      </c>
      <c r="D4502" s="11">
        <v>45321</v>
      </c>
      <c r="E4502" s="11">
        <v>47203</v>
      </c>
      <c r="F4502" s="10" t="s">
        <v>17</v>
      </c>
      <c r="G4502" s="12">
        <v>15979.7</v>
      </c>
      <c r="H4502" s="12">
        <v>0</v>
      </c>
      <c r="I4502" s="12">
        <v>0</v>
      </c>
      <c r="J4502" s="12">
        <v>0</v>
      </c>
    </row>
    <row r="4503" spans="2:10" s="1" customFormat="1" ht="41.15" customHeight="1" x14ac:dyDescent="0.25">
      <c r="B4503" s="9" t="s">
        <v>33</v>
      </c>
      <c r="C4503" s="10" t="s">
        <v>16</v>
      </c>
      <c r="D4503" s="11">
        <v>45327</v>
      </c>
      <c r="E4503" s="11">
        <v>52722</v>
      </c>
      <c r="F4503" s="10" t="s">
        <v>17</v>
      </c>
      <c r="G4503" s="12">
        <v>93673.72</v>
      </c>
      <c r="H4503" s="12">
        <v>0</v>
      </c>
      <c r="I4503" s="12">
        <v>0</v>
      </c>
      <c r="J4503" s="12">
        <v>0</v>
      </c>
    </row>
    <row r="4504" spans="2:10" s="1" customFormat="1" ht="41.15" customHeight="1" x14ac:dyDescent="0.25">
      <c r="B4504" s="9" t="s">
        <v>33</v>
      </c>
      <c r="C4504" s="10" t="s">
        <v>16</v>
      </c>
      <c r="D4504" s="11">
        <v>45331</v>
      </c>
      <c r="E4504" s="11">
        <v>49034</v>
      </c>
      <c r="F4504" s="10" t="s">
        <v>17</v>
      </c>
      <c r="G4504" s="12">
        <v>59891</v>
      </c>
      <c r="H4504" s="12">
        <v>0</v>
      </c>
      <c r="I4504" s="12">
        <v>0</v>
      </c>
      <c r="J4504" s="12">
        <v>0</v>
      </c>
    </row>
    <row r="4505" spans="2:10" s="1" customFormat="1" ht="41.15" customHeight="1" x14ac:dyDescent="0.25">
      <c r="B4505" s="9" t="s">
        <v>33</v>
      </c>
      <c r="C4505" s="10" t="s">
        <v>16</v>
      </c>
      <c r="D4505" s="11">
        <v>45331</v>
      </c>
      <c r="E4505" s="11">
        <v>52681</v>
      </c>
      <c r="F4505" s="10" t="s">
        <v>17</v>
      </c>
      <c r="G4505" s="12">
        <v>248823</v>
      </c>
      <c r="H4505" s="12">
        <v>0</v>
      </c>
      <c r="I4505" s="12">
        <v>0</v>
      </c>
      <c r="J4505" s="12">
        <v>0</v>
      </c>
    </row>
    <row r="4506" spans="2:10" s="1" customFormat="1" ht="41.15" customHeight="1" x14ac:dyDescent="0.25">
      <c r="B4506" s="9" t="s">
        <v>33</v>
      </c>
      <c r="C4506" s="10" t="s">
        <v>16</v>
      </c>
      <c r="D4506" s="11">
        <v>45337</v>
      </c>
      <c r="E4506" s="11">
        <v>52642</v>
      </c>
      <c r="F4506" s="10" t="s">
        <v>17</v>
      </c>
      <c r="G4506" s="12">
        <v>111000</v>
      </c>
      <c r="H4506" s="12">
        <v>0</v>
      </c>
      <c r="I4506" s="12">
        <v>0</v>
      </c>
      <c r="J4506" s="12">
        <v>0</v>
      </c>
    </row>
    <row r="4507" spans="2:10" s="1" customFormat="1" ht="41.15" customHeight="1" x14ac:dyDescent="0.25">
      <c r="B4507" s="9" t="s">
        <v>33</v>
      </c>
      <c r="C4507" s="10" t="s">
        <v>16</v>
      </c>
      <c r="D4507" s="11">
        <v>45341</v>
      </c>
      <c r="E4507" s="11">
        <v>52962</v>
      </c>
      <c r="F4507" s="10" t="s">
        <v>17</v>
      </c>
      <c r="G4507" s="12">
        <v>19711.990000000002</v>
      </c>
      <c r="H4507" s="12">
        <v>0</v>
      </c>
      <c r="I4507" s="12">
        <v>0</v>
      </c>
      <c r="J4507" s="12">
        <v>0</v>
      </c>
    </row>
    <row r="4508" spans="2:10" s="1" customFormat="1" ht="41.15" customHeight="1" x14ac:dyDescent="0.25">
      <c r="B4508" s="9" t="s">
        <v>33</v>
      </c>
      <c r="C4508" s="10" t="s">
        <v>16</v>
      </c>
      <c r="D4508" s="11">
        <v>45345</v>
      </c>
      <c r="E4508" s="11">
        <v>49089</v>
      </c>
      <c r="F4508" s="10" t="s">
        <v>17</v>
      </c>
      <c r="G4508" s="12">
        <v>100857</v>
      </c>
      <c r="H4508" s="12">
        <v>0</v>
      </c>
      <c r="I4508" s="12">
        <v>0</v>
      </c>
      <c r="J4508" s="12">
        <v>0</v>
      </c>
    </row>
    <row r="4509" spans="2:10" s="1" customFormat="1" ht="41.15" customHeight="1" x14ac:dyDescent="0.25">
      <c r="B4509" s="9" t="s">
        <v>33</v>
      </c>
      <c r="C4509" s="10" t="s">
        <v>16</v>
      </c>
      <c r="D4509" s="11">
        <v>45350</v>
      </c>
      <c r="E4509" s="11">
        <v>49002</v>
      </c>
      <c r="F4509" s="10" t="s">
        <v>17</v>
      </c>
      <c r="G4509" s="12">
        <v>168501.19</v>
      </c>
      <c r="H4509" s="12">
        <v>0</v>
      </c>
      <c r="I4509" s="12">
        <v>0</v>
      </c>
      <c r="J4509" s="12">
        <v>0</v>
      </c>
    </row>
    <row r="4510" spans="2:10" s="1" customFormat="1" ht="41.15" customHeight="1" x14ac:dyDescent="0.25">
      <c r="B4510" s="9" t="s">
        <v>33</v>
      </c>
      <c r="C4510" s="10" t="s">
        <v>16</v>
      </c>
      <c r="D4510" s="11">
        <v>45350</v>
      </c>
      <c r="E4510" s="11">
        <v>52962</v>
      </c>
      <c r="F4510" s="10" t="s">
        <v>17</v>
      </c>
      <c r="G4510" s="12">
        <v>246237.79</v>
      </c>
      <c r="H4510" s="12">
        <v>0</v>
      </c>
      <c r="I4510" s="12">
        <v>0</v>
      </c>
      <c r="J4510" s="12">
        <v>0</v>
      </c>
    </row>
    <row r="4511" spans="2:10" s="1" customFormat="1" ht="41.15" customHeight="1" x14ac:dyDescent="0.25">
      <c r="B4511" s="9" t="s">
        <v>33</v>
      </c>
      <c r="C4511" s="10" t="s">
        <v>16</v>
      </c>
      <c r="D4511" s="11">
        <v>45355</v>
      </c>
      <c r="E4511" s="11">
        <v>50854</v>
      </c>
      <c r="F4511" s="10" t="s">
        <v>19</v>
      </c>
      <c r="G4511" s="12">
        <v>26326</v>
      </c>
      <c r="H4511" s="12">
        <v>0</v>
      </c>
      <c r="I4511" s="12">
        <v>0</v>
      </c>
      <c r="J4511" s="12">
        <v>0</v>
      </c>
    </row>
    <row r="4512" spans="2:10" s="1" customFormat="1" ht="41.15" customHeight="1" x14ac:dyDescent="0.25">
      <c r="B4512" s="9" t="s">
        <v>33</v>
      </c>
      <c r="C4512" s="10" t="s">
        <v>16</v>
      </c>
      <c r="D4512" s="11">
        <v>45359</v>
      </c>
      <c r="E4512" s="11">
        <v>52962</v>
      </c>
      <c r="F4512" s="10" t="s">
        <v>17</v>
      </c>
      <c r="G4512" s="12">
        <v>125226.8</v>
      </c>
      <c r="H4512" s="12">
        <v>0</v>
      </c>
      <c r="I4512" s="12">
        <v>0</v>
      </c>
      <c r="J4512" s="12">
        <v>0</v>
      </c>
    </row>
    <row r="4513" spans="2:10" s="1" customFormat="1" ht="41.15" customHeight="1" x14ac:dyDescent="0.25">
      <c r="B4513" s="9" t="s">
        <v>33</v>
      </c>
      <c r="C4513" s="10" t="s">
        <v>16</v>
      </c>
      <c r="D4513" s="11">
        <v>45363</v>
      </c>
      <c r="E4513" s="11">
        <v>53077</v>
      </c>
      <c r="F4513" s="10" t="s">
        <v>17</v>
      </c>
      <c r="G4513" s="12">
        <v>461024.41</v>
      </c>
      <c r="H4513" s="12">
        <v>0</v>
      </c>
      <c r="I4513" s="12">
        <v>0</v>
      </c>
      <c r="J4513" s="12">
        <v>0</v>
      </c>
    </row>
    <row r="4514" spans="2:10" s="1" customFormat="1" ht="41.15" customHeight="1" x14ac:dyDescent="0.25">
      <c r="B4514" s="9" t="s">
        <v>33</v>
      </c>
      <c r="C4514" s="10" t="s">
        <v>16</v>
      </c>
      <c r="D4514" s="11">
        <v>45370</v>
      </c>
      <c r="E4514" s="11">
        <v>52962</v>
      </c>
      <c r="F4514" s="10" t="s">
        <v>17</v>
      </c>
      <c r="G4514" s="12">
        <v>363964.9</v>
      </c>
      <c r="H4514" s="12">
        <v>0</v>
      </c>
      <c r="I4514" s="12">
        <v>0</v>
      </c>
      <c r="J4514" s="12">
        <v>0</v>
      </c>
    </row>
    <row r="4515" spans="2:10" s="1" customFormat="1" ht="41.15" customHeight="1" x14ac:dyDescent="0.25">
      <c r="B4515" s="9" t="s">
        <v>33</v>
      </c>
      <c r="C4515" s="10" t="s">
        <v>16</v>
      </c>
      <c r="D4515" s="11">
        <v>45371</v>
      </c>
      <c r="E4515" s="11">
        <v>49059</v>
      </c>
      <c r="F4515" s="10" t="s">
        <v>17</v>
      </c>
      <c r="G4515" s="12">
        <v>58119.86</v>
      </c>
      <c r="H4515" s="12">
        <v>0</v>
      </c>
      <c r="I4515" s="12">
        <v>0</v>
      </c>
      <c r="J4515" s="12">
        <v>0</v>
      </c>
    </row>
    <row r="4516" spans="2:10" s="1" customFormat="1" ht="41.15" customHeight="1" x14ac:dyDescent="0.25">
      <c r="B4516" s="9" t="s">
        <v>33</v>
      </c>
      <c r="C4516" s="10" t="s">
        <v>16</v>
      </c>
      <c r="D4516" s="11">
        <v>45385</v>
      </c>
      <c r="E4516" s="11">
        <v>50948</v>
      </c>
      <c r="F4516" s="10" t="s">
        <v>17</v>
      </c>
      <c r="G4516" s="12">
        <v>44256</v>
      </c>
      <c r="H4516" s="12">
        <v>0</v>
      </c>
      <c r="I4516" s="12">
        <v>0</v>
      </c>
      <c r="J4516" s="12">
        <v>0</v>
      </c>
    </row>
    <row r="4517" spans="2:10" s="1" customFormat="1" ht="41.15" customHeight="1" x14ac:dyDescent="0.25">
      <c r="B4517" s="9" t="s">
        <v>33</v>
      </c>
      <c r="C4517" s="10" t="s">
        <v>16</v>
      </c>
      <c r="D4517" s="11">
        <v>45390</v>
      </c>
      <c r="E4517" s="11">
        <v>52695</v>
      </c>
      <c r="F4517" s="10" t="s">
        <v>17</v>
      </c>
      <c r="G4517" s="12">
        <v>354499.85</v>
      </c>
      <c r="H4517" s="12">
        <v>0</v>
      </c>
      <c r="I4517" s="12">
        <v>0</v>
      </c>
      <c r="J4517" s="12">
        <v>0</v>
      </c>
    </row>
    <row r="4518" spans="2:10" s="1" customFormat="1" ht="41.15" customHeight="1" x14ac:dyDescent="0.25">
      <c r="B4518" s="9" t="s">
        <v>33</v>
      </c>
      <c r="C4518" s="10" t="s">
        <v>16</v>
      </c>
      <c r="D4518" s="11">
        <v>45397</v>
      </c>
      <c r="E4518" s="11">
        <v>52702</v>
      </c>
      <c r="F4518" s="10" t="s">
        <v>17</v>
      </c>
      <c r="G4518" s="12">
        <v>394341.15</v>
      </c>
      <c r="H4518" s="12">
        <v>0</v>
      </c>
      <c r="I4518" s="12">
        <v>0</v>
      </c>
      <c r="J4518" s="12">
        <v>0</v>
      </c>
    </row>
    <row r="4519" spans="2:10" s="1" customFormat="1" ht="41.15" customHeight="1" x14ac:dyDescent="0.25">
      <c r="B4519" s="9" t="s">
        <v>33</v>
      </c>
      <c r="C4519" s="10" t="s">
        <v>16</v>
      </c>
      <c r="D4519" s="11">
        <v>45411</v>
      </c>
      <c r="E4519" s="11">
        <v>52998</v>
      </c>
      <c r="F4519" s="10" t="s">
        <v>19</v>
      </c>
      <c r="G4519" s="12">
        <v>1779051.57</v>
      </c>
      <c r="H4519" s="12">
        <v>0</v>
      </c>
      <c r="I4519" s="12">
        <v>0</v>
      </c>
      <c r="J4519" s="12">
        <v>0</v>
      </c>
    </row>
    <row r="4520" spans="2:10" s="1" customFormat="1" ht="41.15" customHeight="1" x14ac:dyDescent="0.25">
      <c r="B4520" s="9" t="s">
        <v>33</v>
      </c>
      <c r="C4520" s="10" t="s">
        <v>16</v>
      </c>
      <c r="D4520" s="11">
        <v>45436</v>
      </c>
      <c r="E4520" s="11">
        <v>48358</v>
      </c>
      <c r="F4520" s="10" t="s">
        <v>17</v>
      </c>
      <c r="G4520" s="12">
        <v>252520.03</v>
      </c>
      <c r="H4520" s="12">
        <v>0</v>
      </c>
      <c r="I4520" s="12">
        <v>0</v>
      </c>
      <c r="J4520" s="12">
        <v>0</v>
      </c>
    </row>
    <row r="4521" spans="2:10" s="1" customFormat="1" ht="41.15" customHeight="1" x14ac:dyDescent="0.25">
      <c r="B4521" s="9" t="s">
        <v>33</v>
      </c>
      <c r="C4521" s="10" t="s">
        <v>16</v>
      </c>
      <c r="D4521" s="11">
        <v>45440</v>
      </c>
      <c r="E4521" s="11">
        <v>47266</v>
      </c>
      <c r="F4521" s="10" t="s">
        <v>17</v>
      </c>
      <c r="G4521" s="12">
        <v>80272</v>
      </c>
      <c r="H4521" s="12">
        <v>0</v>
      </c>
      <c r="I4521" s="12">
        <v>0</v>
      </c>
      <c r="J4521" s="12">
        <v>0</v>
      </c>
    </row>
    <row r="4522" spans="2:10" s="1" customFormat="1" ht="41.15" customHeight="1" x14ac:dyDescent="0.25">
      <c r="B4522" s="9" t="s">
        <v>33</v>
      </c>
      <c r="C4522" s="10" t="s">
        <v>16</v>
      </c>
      <c r="D4522" s="11">
        <v>45450</v>
      </c>
      <c r="E4522" s="11">
        <v>53077</v>
      </c>
      <c r="F4522" s="10" t="s">
        <v>17</v>
      </c>
      <c r="G4522" s="12">
        <v>195848.52</v>
      </c>
      <c r="H4522" s="12">
        <v>0</v>
      </c>
      <c r="I4522" s="12">
        <v>0</v>
      </c>
      <c r="J4522" s="12">
        <v>0</v>
      </c>
    </row>
    <row r="4523" spans="2:10" s="1" customFormat="1" ht="41.15" customHeight="1" x14ac:dyDescent="0.25">
      <c r="B4523" s="9" t="s">
        <v>33</v>
      </c>
      <c r="C4523" s="10" t="s">
        <v>16</v>
      </c>
      <c r="D4523" s="11">
        <v>45475</v>
      </c>
      <c r="E4523" s="11">
        <v>49126</v>
      </c>
      <c r="F4523" s="10" t="s">
        <v>17</v>
      </c>
      <c r="G4523" s="12">
        <v>778597</v>
      </c>
      <c r="H4523" s="12">
        <v>0</v>
      </c>
      <c r="I4523" s="12">
        <v>0</v>
      </c>
      <c r="J4523" s="12">
        <v>0</v>
      </c>
    </row>
    <row r="4524" spans="2:10" s="1" customFormat="1" ht="41.15" customHeight="1" x14ac:dyDescent="0.25">
      <c r="B4524" s="9" t="s">
        <v>33</v>
      </c>
      <c r="C4524" s="10" t="s">
        <v>16</v>
      </c>
      <c r="D4524" s="11">
        <v>45475</v>
      </c>
      <c r="E4524" s="11">
        <v>50976</v>
      </c>
      <c r="F4524" s="10" t="s">
        <v>19</v>
      </c>
      <c r="G4524" s="12">
        <v>124196.27</v>
      </c>
      <c r="H4524" s="12">
        <v>0</v>
      </c>
      <c r="I4524" s="12">
        <v>0</v>
      </c>
      <c r="J4524" s="12">
        <v>0</v>
      </c>
    </row>
    <row r="4525" spans="2:10" s="1" customFormat="1" ht="41.15" customHeight="1" x14ac:dyDescent="0.25">
      <c r="B4525" s="9" t="s">
        <v>33</v>
      </c>
      <c r="C4525" s="10" t="s">
        <v>16</v>
      </c>
      <c r="D4525" s="11">
        <v>45476</v>
      </c>
      <c r="E4525" s="11">
        <v>52834</v>
      </c>
      <c r="F4525" s="10" t="s">
        <v>17</v>
      </c>
      <c r="G4525" s="12">
        <v>54727.360000000001</v>
      </c>
      <c r="H4525" s="12">
        <v>0</v>
      </c>
      <c r="I4525" s="12">
        <v>56.28</v>
      </c>
      <c r="J4525" s="12">
        <v>0</v>
      </c>
    </row>
    <row r="4526" spans="2:10" s="1" customFormat="1" ht="41.15" customHeight="1" x14ac:dyDescent="0.25">
      <c r="B4526" s="9" t="s">
        <v>33</v>
      </c>
      <c r="C4526" s="10" t="s">
        <v>16</v>
      </c>
      <c r="D4526" s="11">
        <v>45488</v>
      </c>
      <c r="E4526" s="11">
        <v>49242</v>
      </c>
      <c r="F4526" s="10" t="s">
        <v>17</v>
      </c>
      <c r="G4526" s="12">
        <v>44162</v>
      </c>
      <c r="H4526" s="12">
        <v>0</v>
      </c>
      <c r="I4526" s="12">
        <v>0</v>
      </c>
      <c r="J4526" s="12">
        <v>0</v>
      </c>
    </row>
    <row r="4527" spans="2:10" s="1" customFormat="1" ht="41.15" customHeight="1" x14ac:dyDescent="0.25">
      <c r="B4527" s="9" t="s">
        <v>33</v>
      </c>
      <c r="C4527" s="10" t="s">
        <v>16</v>
      </c>
      <c r="D4527" s="11">
        <v>45489</v>
      </c>
      <c r="E4527" s="11">
        <v>51039</v>
      </c>
      <c r="F4527" s="10" t="s">
        <v>17</v>
      </c>
      <c r="G4527" s="12">
        <v>242920</v>
      </c>
      <c r="H4527" s="12">
        <v>0</v>
      </c>
      <c r="I4527" s="12">
        <v>0</v>
      </c>
      <c r="J4527" s="12">
        <v>0</v>
      </c>
    </row>
    <row r="4528" spans="2:10" s="1" customFormat="1" ht="41.15" customHeight="1" x14ac:dyDescent="0.25">
      <c r="B4528" s="9" t="s">
        <v>33</v>
      </c>
      <c r="C4528" s="10" t="s">
        <v>16</v>
      </c>
      <c r="D4528" s="11">
        <v>45503</v>
      </c>
      <c r="E4528" s="11">
        <v>51226</v>
      </c>
      <c r="F4528" s="10" t="s">
        <v>17</v>
      </c>
      <c r="G4528" s="12">
        <v>172883.24</v>
      </c>
      <c r="H4528" s="12">
        <v>0</v>
      </c>
      <c r="I4528" s="12">
        <v>0</v>
      </c>
      <c r="J4528" s="12">
        <v>0</v>
      </c>
    </row>
    <row r="4529" spans="2:10" s="1" customFormat="1" ht="41.15" customHeight="1" x14ac:dyDescent="0.25">
      <c r="B4529" s="9" t="s">
        <v>33</v>
      </c>
      <c r="C4529" s="10" t="s">
        <v>16</v>
      </c>
      <c r="D4529" s="11">
        <v>45504</v>
      </c>
      <c r="E4529" s="11">
        <v>51292</v>
      </c>
      <c r="F4529" s="10" t="s">
        <v>17</v>
      </c>
      <c r="G4529" s="12">
        <v>76606.12</v>
      </c>
      <c r="H4529" s="12">
        <v>0</v>
      </c>
      <c r="I4529" s="12">
        <v>0</v>
      </c>
      <c r="J4529" s="12">
        <v>0</v>
      </c>
    </row>
    <row r="4530" spans="2:10" s="1" customFormat="1" ht="41.15" customHeight="1" x14ac:dyDescent="0.25">
      <c r="B4530" s="9" t="s">
        <v>33</v>
      </c>
      <c r="C4530" s="10" t="s">
        <v>16</v>
      </c>
      <c r="D4530" s="11">
        <v>45510</v>
      </c>
      <c r="E4530" s="11">
        <v>49242</v>
      </c>
      <c r="F4530" s="10" t="s">
        <v>17</v>
      </c>
      <c r="G4530" s="12">
        <v>31618.28</v>
      </c>
      <c r="H4530" s="12">
        <v>0</v>
      </c>
      <c r="I4530" s="12">
        <v>0</v>
      </c>
      <c r="J4530" s="12">
        <v>0</v>
      </c>
    </row>
    <row r="4531" spans="2:10" s="1" customFormat="1" ht="41.15" customHeight="1" x14ac:dyDescent="0.25">
      <c r="B4531" s="9" t="s">
        <v>33</v>
      </c>
      <c r="C4531" s="10" t="s">
        <v>16</v>
      </c>
      <c r="D4531" s="11">
        <v>45512</v>
      </c>
      <c r="E4531" s="11">
        <v>52895</v>
      </c>
      <c r="F4531" s="10" t="s">
        <v>17</v>
      </c>
      <c r="G4531" s="12">
        <v>27440.240000000002</v>
      </c>
      <c r="H4531" s="12">
        <v>0</v>
      </c>
      <c r="I4531" s="12">
        <v>0</v>
      </c>
      <c r="J4531" s="12">
        <v>0</v>
      </c>
    </row>
    <row r="4532" spans="2:10" s="1" customFormat="1" ht="41.15" customHeight="1" x14ac:dyDescent="0.25">
      <c r="B4532" s="9" t="s">
        <v>33</v>
      </c>
      <c r="C4532" s="10" t="s">
        <v>16</v>
      </c>
      <c r="D4532" s="11">
        <v>45517</v>
      </c>
      <c r="E4532" s="11">
        <v>52808</v>
      </c>
      <c r="F4532" s="10" t="s">
        <v>17</v>
      </c>
      <c r="G4532" s="12">
        <v>28643.86</v>
      </c>
      <c r="H4532" s="12">
        <v>0</v>
      </c>
      <c r="I4532" s="12">
        <v>0</v>
      </c>
      <c r="J4532" s="12">
        <v>0</v>
      </c>
    </row>
    <row r="4533" spans="2:10" s="1" customFormat="1" ht="41.15" customHeight="1" x14ac:dyDescent="0.25">
      <c r="B4533" s="9" t="s">
        <v>33</v>
      </c>
      <c r="C4533" s="10" t="s">
        <v>16</v>
      </c>
      <c r="D4533" s="11">
        <v>45525</v>
      </c>
      <c r="E4533" s="11">
        <v>51013</v>
      </c>
      <c r="F4533" s="10" t="s">
        <v>17</v>
      </c>
      <c r="G4533" s="12">
        <v>132293.63</v>
      </c>
      <c r="H4533" s="12">
        <v>0</v>
      </c>
      <c r="I4533" s="12">
        <v>0</v>
      </c>
      <c r="J4533" s="12">
        <v>0</v>
      </c>
    </row>
    <row r="4534" spans="2:10" s="1" customFormat="1" ht="41.15" customHeight="1" x14ac:dyDescent="0.25">
      <c r="B4534" s="9" t="s">
        <v>33</v>
      </c>
      <c r="C4534" s="10" t="s">
        <v>16</v>
      </c>
      <c r="D4534" s="11">
        <v>45526</v>
      </c>
      <c r="E4534" s="11">
        <v>52865</v>
      </c>
      <c r="F4534" s="10" t="s">
        <v>17</v>
      </c>
      <c r="G4534" s="12">
        <v>697490.14</v>
      </c>
      <c r="H4534" s="12">
        <v>0</v>
      </c>
      <c r="I4534" s="12">
        <v>0</v>
      </c>
      <c r="J4534" s="12">
        <v>0</v>
      </c>
    </row>
    <row r="4535" spans="2:10" s="1" customFormat="1" ht="41.15" customHeight="1" x14ac:dyDescent="0.25">
      <c r="B4535" s="9" t="s">
        <v>33</v>
      </c>
      <c r="C4535" s="10" t="s">
        <v>16</v>
      </c>
      <c r="D4535" s="11">
        <v>45542</v>
      </c>
      <c r="E4535" s="11">
        <v>49305</v>
      </c>
      <c r="F4535" s="10" t="s">
        <v>17</v>
      </c>
      <c r="G4535" s="12">
        <v>105681.12</v>
      </c>
      <c r="H4535" s="12">
        <v>0</v>
      </c>
      <c r="I4535" s="12">
        <v>0</v>
      </c>
      <c r="J4535" s="12">
        <v>0</v>
      </c>
    </row>
    <row r="4536" spans="2:10" s="1" customFormat="1" ht="41.15" customHeight="1" x14ac:dyDescent="0.25">
      <c r="B4536" s="9" t="s">
        <v>33</v>
      </c>
      <c r="C4536" s="10" t="s">
        <v>16</v>
      </c>
      <c r="D4536" s="11">
        <v>45544</v>
      </c>
      <c r="E4536" s="11">
        <v>52926</v>
      </c>
      <c r="F4536" s="10" t="s">
        <v>17</v>
      </c>
      <c r="G4536" s="12">
        <v>932072.62</v>
      </c>
      <c r="H4536" s="12">
        <v>0</v>
      </c>
      <c r="I4536" s="12">
        <v>0</v>
      </c>
      <c r="J4536" s="12">
        <v>0</v>
      </c>
    </row>
    <row r="4537" spans="2:10" s="1" customFormat="1" ht="41.15" customHeight="1" x14ac:dyDescent="0.25">
      <c r="B4537" s="9" t="s">
        <v>33</v>
      </c>
      <c r="C4537" s="10" t="s">
        <v>16</v>
      </c>
      <c r="D4537" s="11">
        <v>45547</v>
      </c>
      <c r="E4537" s="11">
        <v>47508</v>
      </c>
      <c r="F4537" s="10" t="s">
        <v>17</v>
      </c>
      <c r="G4537" s="12">
        <v>18369</v>
      </c>
      <c r="H4537" s="12">
        <v>0</v>
      </c>
      <c r="I4537" s="12">
        <v>0</v>
      </c>
      <c r="J4537" s="12">
        <v>0</v>
      </c>
    </row>
    <row r="4538" spans="2:10" s="1" customFormat="1" ht="41.15" customHeight="1" x14ac:dyDescent="0.25">
      <c r="B4538" s="9" t="s">
        <v>33</v>
      </c>
      <c r="C4538" s="10" t="s">
        <v>16</v>
      </c>
      <c r="D4538" s="11">
        <v>45547</v>
      </c>
      <c r="E4538" s="11">
        <v>52866</v>
      </c>
      <c r="F4538" s="10" t="s">
        <v>17</v>
      </c>
      <c r="G4538" s="12">
        <v>78530.52</v>
      </c>
      <c r="H4538" s="12">
        <v>0</v>
      </c>
      <c r="I4538" s="12">
        <v>0</v>
      </c>
      <c r="J4538" s="12">
        <v>0</v>
      </c>
    </row>
    <row r="4539" spans="2:10" s="1" customFormat="1" ht="41.15" customHeight="1" x14ac:dyDescent="0.25">
      <c r="B4539" s="9" t="s">
        <v>33</v>
      </c>
      <c r="C4539" s="10" t="s">
        <v>16</v>
      </c>
      <c r="D4539" s="11">
        <v>45552</v>
      </c>
      <c r="E4539" s="11">
        <v>51292</v>
      </c>
      <c r="F4539" s="10" t="s">
        <v>17</v>
      </c>
      <c r="G4539" s="12">
        <v>1733646.78</v>
      </c>
      <c r="H4539" s="12">
        <v>0</v>
      </c>
      <c r="I4539" s="12">
        <v>0</v>
      </c>
      <c r="J4539" s="12">
        <v>0</v>
      </c>
    </row>
    <row r="4540" spans="2:10" s="1" customFormat="1" ht="41.15" customHeight="1" x14ac:dyDescent="0.25">
      <c r="B4540" s="9" t="s">
        <v>33</v>
      </c>
      <c r="C4540" s="10" t="s">
        <v>16</v>
      </c>
      <c r="D4540" s="11">
        <v>45555</v>
      </c>
      <c r="E4540" s="11">
        <v>52860</v>
      </c>
      <c r="F4540" s="10" t="s">
        <v>17</v>
      </c>
      <c r="G4540" s="12">
        <v>266475.09999999998</v>
      </c>
      <c r="H4540" s="12">
        <v>0</v>
      </c>
      <c r="I4540" s="12">
        <v>0</v>
      </c>
      <c r="J4540" s="12">
        <v>0</v>
      </c>
    </row>
    <row r="4541" spans="2:10" s="1" customFormat="1" ht="41.15" customHeight="1" x14ac:dyDescent="0.25">
      <c r="B4541" s="9" t="s">
        <v>33</v>
      </c>
      <c r="C4541" s="10" t="s">
        <v>16</v>
      </c>
      <c r="D4541" s="11">
        <v>45566</v>
      </c>
      <c r="E4541" s="11">
        <v>51410</v>
      </c>
      <c r="F4541" s="10" t="s">
        <v>17</v>
      </c>
      <c r="G4541" s="12">
        <v>33084.57</v>
      </c>
      <c r="H4541" s="12">
        <v>0</v>
      </c>
      <c r="I4541" s="12">
        <v>0</v>
      </c>
      <c r="J4541" s="12">
        <v>0</v>
      </c>
    </row>
    <row r="4542" spans="2:10" s="1" customFormat="1" ht="41.15" customHeight="1" x14ac:dyDescent="0.25">
      <c r="B4542" s="9" t="s">
        <v>33</v>
      </c>
      <c r="C4542" s="10" t="s">
        <v>16</v>
      </c>
      <c r="D4542" s="11">
        <v>45566</v>
      </c>
      <c r="E4542" s="11">
        <v>52687</v>
      </c>
      <c r="F4542" s="10" t="s">
        <v>17</v>
      </c>
      <c r="G4542" s="12">
        <v>36725</v>
      </c>
      <c r="H4542" s="12">
        <v>0</v>
      </c>
      <c r="I4542" s="12">
        <v>0</v>
      </c>
      <c r="J4542" s="12">
        <v>0</v>
      </c>
    </row>
    <row r="4543" spans="2:10" s="1" customFormat="1" ht="41.15" customHeight="1" x14ac:dyDescent="0.25">
      <c r="B4543" s="9" t="s">
        <v>33</v>
      </c>
      <c r="C4543" s="10" t="s">
        <v>16</v>
      </c>
      <c r="D4543" s="11">
        <v>45567</v>
      </c>
      <c r="E4543" s="11">
        <v>52926</v>
      </c>
      <c r="F4543" s="10" t="s">
        <v>17</v>
      </c>
      <c r="G4543" s="12">
        <v>146908.96</v>
      </c>
      <c r="H4543" s="12">
        <v>0</v>
      </c>
      <c r="I4543" s="12">
        <v>0</v>
      </c>
      <c r="J4543" s="12">
        <v>0</v>
      </c>
    </row>
    <row r="4544" spans="2:10" s="1" customFormat="1" ht="41.15" customHeight="1" x14ac:dyDescent="0.25">
      <c r="B4544" s="9" t="s">
        <v>33</v>
      </c>
      <c r="C4544" s="10" t="s">
        <v>16</v>
      </c>
      <c r="D4544" s="11">
        <v>45567</v>
      </c>
      <c r="E4544" s="11">
        <v>53311</v>
      </c>
      <c r="F4544" s="10" t="s">
        <v>17</v>
      </c>
      <c r="G4544" s="12">
        <v>1464395.75</v>
      </c>
      <c r="H4544" s="12">
        <v>0</v>
      </c>
      <c r="I4544" s="12">
        <v>0</v>
      </c>
      <c r="J4544" s="12">
        <v>0</v>
      </c>
    </row>
    <row r="4545" spans="2:10" s="1" customFormat="1" ht="41.15" customHeight="1" x14ac:dyDescent="0.25">
      <c r="B4545" s="9" t="s">
        <v>33</v>
      </c>
      <c r="C4545" s="10" t="s">
        <v>16</v>
      </c>
      <c r="D4545" s="11">
        <v>45568</v>
      </c>
      <c r="E4545" s="11">
        <v>47416</v>
      </c>
      <c r="F4545" s="10" t="s">
        <v>17</v>
      </c>
      <c r="G4545" s="12">
        <v>16310</v>
      </c>
      <c r="H4545" s="12">
        <v>0</v>
      </c>
      <c r="I4545" s="12">
        <v>0</v>
      </c>
      <c r="J4545" s="12">
        <v>0</v>
      </c>
    </row>
    <row r="4546" spans="2:10" s="1" customFormat="1" ht="41.15" customHeight="1" x14ac:dyDescent="0.25">
      <c r="B4546" s="9" t="s">
        <v>33</v>
      </c>
      <c r="C4546" s="10" t="s">
        <v>16</v>
      </c>
      <c r="D4546" s="11">
        <v>45588</v>
      </c>
      <c r="E4546" s="11">
        <v>47508</v>
      </c>
      <c r="F4546" s="10" t="s">
        <v>17</v>
      </c>
      <c r="G4546" s="12">
        <v>9647.24</v>
      </c>
      <c r="H4546" s="12">
        <v>0</v>
      </c>
      <c r="I4546" s="12">
        <v>0</v>
      </c>
      <c r="J4546" s="12">
        <v>0</v>
      </c>
    </row>
    <row r="4547" spans="2:10" s="1" customFormat="1" ht="41.15" customHeight="1" x14ac:dyDescent="0.25">
      <c r="B4547" s="9" t="s">
        <v>33</v>
      </c>
      <c r="C4547" s="10" t="s">
        <v>16</v>
      </c>
      <c r="D4547" s="11">
        <v>45588</v>
      </c>
      <c r="E4547" s="11">
        <v>49239</v>
      </c>
      <c r="F4547" s="10" t="s">
        <v>19</v>
      </c>
      <c r="G4547" s="12">
        <v>24270.27</v>
      </c>
      <c r="H4547" s="12">
        <v>0</v>
      </c>
      <c r="I4547" s="12">
        <v>0</v>
      </c>
      <c r="J4547" s="12">
        <v>0</v>
      </c>
    </row>
    <row r="4548" spans="2:10" s="1" customFormat="1" ht="41.15" customHeight="1" x14ac:dyDescent="0.25">
      <c r="B4548" s="9" t="s">
        <v>33</v>
      </c>
      <c r="C4548" s="10" t="s">
        <v>16</v>
      </c>
      <c r="D4548" s="11">
        <v>45588</v>
      </c>
      <c r="E4548" s="11">
        <v>52808</v>
      </c>
      <c r="F4548" s="10" t="s">
        <v>17</v>
      </c>
      <c r="G4548" s="12">
        <v>38325.42</v>
      </c>
      <c r="H4548" s="12">
        <v>0</v>
      </c>
      <c r="I4548" s="12">
        <v>0</v>
      </c>
      <c r="J4548" s="12">
        <v>0</v>
      </c>
    </row>
    <row r="4549" spans="2:10" s="1" customFormat="1" ht="41.15" customHeight="1" x14ac:dyDescent="0.25">
      <c r="B4549" s="9" t="s">
        <v>33</v>
      </c>
      <c r="C4549" s="10" t="s">
        <v>16</v>
      </c>
      <c r="D4549" s="11">
        <v>45596</v>
      </c>
      <c r="E4549" s="11">
        <v>51099</v>
      </c>
      <c r="F4549" s="10" t="s">
        <v>17</v>
      </c>
      <c r="G4549" s="12">
        <v>67240</v>
      </c>
      <c r="H4549" s="12">
        <v>0</v>
      </c>
      <c r="I4549" s="12">
        <v>0</v>
      </c>
      <c r="J4549" s="12">
        <v>0</v>
      </c>
    </row>
    <row r="4550" spans="2:10" s="1" customFormat="1" ht="41.15" customHeight="1" x14ac:dyDescent="0.25">
      <c r="B4550" s="9" t="s">
        <v>33</v>
      </c>
      <c r="C4550" s="10" t="s">
        <v>16</v>
      </c>
      <c r="D4550" s="11">
        <v>45603</v>
      </c>
      <c r="E4550" s="11">
        <v>51409</v>
      </c>
      <c r="F4550" s="10" t="s">
        <v>17</v>
      </c>
      <c r="G4550" s="12">
        <v>154637.73000000001</v>
      </c>
      <c r="H4550" s="12">
        <v>0</v>
      </c>
      <c r="I4550" s="12">
        <v>0</v>
      </c>
      <c r="J4550" s="12">
        <v>0</v>
      </c>
    </row>
    <row r="4551" spans="2:10" s="1" customFormat="1" ht="41.15" customHeight="1" x14ac:dyDescent="0.25">
      <c r="B4551" s="9" t="s">
        <v>33</v>
      </c>
      <c r="C4551" s="10" t="s">
        <v>16</v>
      </c>
      <c r="D4551" s="11">
        <v>45614</v>
      </c>
      <c r="E4551" s="11">
        <v>51131</v>
      </c>
      <c r="F4551" s="10" t="s">
        <v>17</v>
      </c>
      <c r="G4551" s="12">
        <v>18620.900000000001</v>
      </c>
      <c r="H4551" s="12">
        <v>0</v>
      </c>
      <c r="I4551" s="12">
        <v>0</v>
      </c>
      <c r="J4551" s="12">
        <v>0</v>
      </c>
    </row>
    <row r="4552" spans="2:10" s="1" customFormat="1" ht="41.15" customHeight="1" x14ac:dyDescent="0.25">
      <c r="B4552" s="9" t="s">
        <v>33</v>
      </c>
      <c r="C4552" s="10" t="s">
        <v>16</v>
      </c>
      <c r="D4552" s="11">
        <v>45615</v>
      </c>
      <c r="E4552" s="11">
        <v>53052</v>
      </c>
      <c r="F4552" s="10" t="s">
        <v>17</v>
      </c>
      <c r="G4552" s="12">
        <v>3125266.84</v>
      </c>
      <c r="H4552" s="12">
        <v>0</v>
      </c>
      <c r="I4552" s="12">
        <v>0</v>
      </c>
      <c r="J4552" s="12">
        <v>0</v>
      </c>
    </row>
    <row r="4553" spans="2:10" s="1" customFormat="1" ht="41.15" customHeight="1" x14ac:dyDescent="0.25">
      <c r="B4553" s="9" t="s">
        <v>33</v>
      </c>
      <c r="C4553" s="10" t="s">
        <v>16</v>
      </c>
      <c r="D4553" s="11">
        <v>45622</v>
      </c>
      <c r="E4553" s="11">
        <v>51281</v>
      </c>
      <c r="F4553" s="10" t="s">
        <v>17</v>
      </c>
      <c r="G4553" s="12">
        <v>48831.75</v>
      </c>
      <c r="H4553" s="12">
        <v>0</v>
      </c>
      <c r="I4553" s="12">
        <v>0</v>
      </c>
      <c r="J4553" s="12">
        <v>0</v>
      </c>
    </row>
    <row r="4554" spans="2:10" s="1" customFormat="1" ht="41.15" customHeight="1" x14ac:dyDescent="0.25">
      <c r="B4554" s="9" t="s">
        <v>33</v>
      </c>
      <c r="C4554" s="10" t="s">
        <v>16</v>
      </c>
      <c r="D4554" s="11">
        <v>45626</v>
      </c>
      <c r="E4554" s="11">
        <v>51104</v>
      </c>
      <c r="F4554" s="10" t="s">
        <v>17</v>
      </c>
      <c r="G4554" s="12">
        <v>246353.41</v>
      </c>
      <c r="H4554" s="12">
        <v>0</v>
      </c>
      <c r="I4554" s="12">
        <v>0</v>
      </c>
      <c r="J4554" s="12">
        <v>0</v>
      </c>
    </row>
    <row r="4555" spans="2:10" s="1" customFormat="1" ht="41.15" customHeight="1" x14ac:dyDescent="0.25">
      <c r="B4555" s="9" t="s">
        <v>33</v>
      </c>
      <c r="C4555" s="10" t="s">
        <v>16</v>
      </c>
      <c r="D4555" s="11">
        <v>45627</v>
      </c>
      <c r="E4555" s="11">
        <v>52962</v>
      </c>
      <c r="F4555" s="10" t="s">
        <v>17</v>
      </c>
      <c r="G4555" s="12">
        <v>204786</v>
      </c>
      <c r="H4555" s="12">
        <v>0</v>
      </c>
      <c r="I4555" s="12">
        <v>0</v>
      </c>
      <c r="J4555" s="12">
        <v>0</v>
      </c>
    </row>
    <row r="4556" spans="2:10" s="1" customFormat="1" ht="41.15" customHeight="1" x14ac:dyDescent="0.25">
      <c r="B4556" s="9" t="s">
        <v>33</v>
      </c>
      <c r="C4556" s="10" t="s">
        <v>16</v>
      </c>
      <c r="D4556" s="11">
        <v>45629</v>
      </c>
      <c r="E4556" s="11">
        <v>52959</v>
      </c>
      <c r="F4556" s="10" t="s">
        <v>17</v>
      </c>
      <c r="G4556" s="12">
        <v>202728.56</v>
      </c>
      <c r="H4556" s="12">
        <v>0</v>
      </c>
      <c r="I4556" s="12">
        <v>0</v>
      </c>
      <c r="J4556" s="12">
        <v>0</v>
      </c>
    </row>
    <row r="4557" spans="2:10" s="1" customFormat="1" ht="41.15" customHeight="1" x14ac:dyDescent="0.25">
      <c r="B4557" s="9" t="s">
        <v>33</v>
      </c>
      <c r="C4557" s="10" t="s">
        <v>16</v>
      </c>
      <c r="D4557" s="11">
        <v>45631</v>
      </c>
      <c r="E4557" s="11">
        <v>52987</v>
      </c>
      <c r="F4557" s="10" t="s">
        <v>17</v>
      </c>
      <c r="G4557" s="12">
        <v>136961.31</v>
      </c>
      <c r="H4557" s="12">
        <v>0</v>
      </c>
      <c r="I4557" s="12">
        <v>0</v>
      </c>
      <c r="J4557" s="12">
        <v>0</v>
      </c>
    </row>
    <row r="4558" spans="2:10" s="1" customFormat="1" ht="41.15" customHeight="1" x14ac:dyDescent="0.25">
      <c r="B4558" s="9" t="s">
        <v>33</v>
      </c>
      <c r="C4558" s="10" t="s">
        <v>16</v>
      </c>
      <c r="D4558" s="11">
        <v>45638</v>
      </c>
      <c r="E4558" s="11">
        <v>49655</v>
      </c>
      <c r="F4558" s="10" t="s">
        <v>17</v>
      </c>
      <c r="G4558" s="12">
        <v>541953.81999999995</v>
      </c>
      <c r="H4558" s="12">
        <v>0</v>
      </c>
      <c r="I4558" s="12">
        <v>0</v>
      </c>
      <c r="J4558" s="12">
        <v>0</v>
      </c>
    </row>
    <row r="4559" spans="2:10" s="1" customFormat="1" ht="41.15" customHeight="1" x14ac:dyDescent="0.25">
      <c r="B4559" s="9" t="s">
        <v>33</v>
      </c>
      <c r="C4559" s="10" t="s">
        <v>16</v>
      </c>
      <c r="D4559" s="11">
        <v>45638</v>
      </c>
      <c r="E4559" s="11">
        <v>52993</v>
      </c>
      <c r="F4559" s="10" t="s">
        <v>17</v>
      </c>
      <c r="G4559" s="12">
        <v>171879.16</v>
      </c>
      <c r="H4559" s="12">
        <v>0</v>
      </c>
      <c r="I4559" s="12">
        <v>0</v>
      </c>
      <c r="J4559" s="12">
        <v>0</v>
      </c>
    </row>
    <row r="4560" spans="2:10" s="1" customFormat="1" ht="41.15" customHeight="1" x14ac:dyDescent="0.25">
      <c r="B4560" s="9" t="s">
        <v>33</v>
      </c>
      <c r="C4560" s="10" t="s">
        <v>16</v>
      </c>
      <c r="D4560" s="11">
        <v>45638</v>
      </c>
      <c r="E4560" s="11">
        <v>53168</v>
      </c>
      <c r="F4560" s="10" t="s">
        <v>17</v>
      </c>
      <c r="G4560" s="12">
        <v>669740.14</v>
      </c>
      <c r="H4560" s="12">
        <v>0</v>
      </c>
      <c r="I4560" s="12">
        <v>0</v>
      </c>
      <c r="J4560" s="12">
        <v>0</v>
      </c>
    </row>
    <row r="4561" spans="2:10" s="1" customFormat="1" ht="41.15" customHeight="1" x14ac:dyDescent="0.25">
      <c r="B4561" s="9" t="s">
        <v>33</v>
      </c>
      <c r="C4561" s="10" t="s">
        <v>16</v>
      </c>
      <c r="D4561" s="11">
        <v>45642</v>
      </c>
      <c r="E4561" s="11">
        <v>49294</v>
      </c>
      <c r="F4561" s="10" t="s">
        <v>17</v>
      </c>
      <c r="G4561" s="12">
        <v>27524</v>
      </c>
      <c r="H4561" s="12">
        <v>0</v>
      </c>
      <c r="I4561" s="12">
        <v>0</v>
      </c>
      <c r="J4561" s="12">
        <v>0</v>
      </c>
    </row>
    <row r="4562" spans="2:10" s="1" customFormat="1" ht="41.15" customHeight="1" x14ac:dyDescent="0.25">
      <c r="B4562" s="9" t="s">
        <v>33</v>
      </c>
      <c r="C4562" s="10" t="s">
        <v>16</v>
      </c>
      <c r="D4562" s="11">
        <v>45645</v>
      </c>
      <c r="E4562" s="11">
        <v>48201</v>
      </c>
      <c r="F4562" s="10" t="s">
        <v>17</v>
      </c>
      <c r="G4562" s="12">
        <v>69164.3</v>
      </c>
      <c r="H4562" s="12">
        <v>0</v>
      </c>
      <c r="I4562" s="12">
        <v>0</v>
      </c>
      <c r="J4562" s="12">
        <v>0</v>
      </c>
    </row>
    <row r="4563" spans="2:10" s="1" customFormat="1" ht="41.15" customHeight="1" x14ac:dyDescent="0.25">
      <c r="B4563" s="9" t="s">
        <v>33</v>
      </c>
      <c r="C4563" s="10" t="s">
        <v>16</v>
      </c>
      <c r="D4563" s="11">
        <v>45645</v>
      </c>
      <c r="E4563" s="11">
        <v>49309</v>
      </c>
      <c r="F4563" s="10" t="s">
        <v>17</v>
      </c>
      <c r="G4563" s="12">
        <v>163989</v>
      </c>
      <c r="H4563" s="12">
        <v>0</v>
      </c>
      <c r="I4563" s="12">
        <v>0</v>
      </c>
      <c r="J4563" s="12">
        <v>0</v>
      </c>
    </row>
    <row r="4564" spans="2:10" s="1" customFormat="1" ht="41.15" customHeight="1" x14ac:dyDescent="0.25">
      <c r="B4564" s="9" t="s">
        <v>33</v>
      </c>
      <c r="C4564" s="10" t="s">
        <v>16</v>
      </c>
      <c r="D4564" s="11">
        <v>45645</v>
      </c>
      <c r="E4564" s="11">
        <v>51226</v>
      </c>
      <c r="F4564" s="10" t="s">
        <v>17</v>
      </c>
      <c r="G4564" s="12">
        <v>568111.49</v>
      </c>
      <c r="H4564" s="12">
        <v>0</v>
      </c>
      <c r="I4564" s="12">
        <v>0</v>
      </c>
      <c r="J4564" s="12">
        <v>0</v>
      </c>
    </row>
    <row r="4565" spans="2:10" s="1" customFormat="1" ht="41.15" customHeight="1" x14ac:dyDescent="0.25">
      <c r="B4565" s="9" t="s">
        <v>33</v>
      </c>
      <c r="C4565" s="10" t="s">
        <v>16</v>
      </c>
      <c r="D4565" s="11">
        <v>45649</v>
      </c>
      <c r="E4565" s="11">
        <v>46387</v>
      </c>
      <c r="F4565" s="10" t="s">
        <v>17</v>
      </c>
      <c r="G4565" s="12">
        <v>261969.2</v>
      </c>
      <c r="H4565" s="12">
        <v>0</v>
      </c>
      <c r="I4565" s="12">
        <v>0</v>
      </c>
      <c r="J4565" s="12">
        <v>0</v>
      </c>
    </row>
    <row r="4566" spans="2:10" s="1" customFormat="1" ht="41.15" customHeight="1" x14ac:dyDescent="0.25">
      <c r="B4566" s="9" t="s">
        <v>33</v>
      </c>
      <c r="C4566" s="10" t="s">
        <v>16</v>
      </c>
      <c r="D4566" s="11">
        <v>45649</v>
      </c>
      <c r="E4566" s="11">
        <v>49301</v>
      </c>
      <c r="F4566" s="10" t="s">
        <v>17</v>
      </c>
      <c r="G4566" s="12">
        <v>38651.449999999997</v>
      </c>
      <c r="H4566" s="12">
        <v>0</v>
      </c>
      <c r="I4566" s="12">
        <v>0</v>
      </c>
      <c r="J4566" s="12">
        <v>0</v>
      </c>
    </row>
    <row r="4567" spans="2:10" s="1" customFormat="1" ht="41.15" customHeight="1" x14ac:dyDescent="0.25">
      <c r="B4567" s="9" t="s">
        <v>33</v>
      </c>
      <c r="C4567" s="10" t="s">
        <v>16</v>
      </c>
      <c r="D4567" s="11">
        <v>45649</v>
      </c>
      <c r="E4567" s="11">
        <v>53139</v>
      </c>
      <c r="F4567" s="10" t="s">
        <v>17</v>
      </c>
      <c r="G4567" s="12">
        <v>110976</v>
      </c>
      <c r="H4567" s="12">
        <v>0</v>
      </c>
      <c r="I4567" s="12">
        <v>0</v>
      </c>
      <c r="J4567" s="12">
        <v>0</v>
      </c>
    </row>
    <row r="4568" spans="2:10" s="1" customFormat="1" ht="41.15" customHeight="1" x14ac:dyDescent="0.25">
      <c r="B4568" s="9" t="s">
        <v>33</v>
      </c>
      <c r="C4568" s="10" t="s">
        <v>16</v>
      </c>
      <c r="D4568" s="11">
        <v>45657</v>
      </c>
      <c r="E4568" s="11">
        <v>53148</v>
      </c>
      <c r="F4568" s="10" t="s">
        <v>19</v>
      </c>
      <c r="G4568" s="12">
        <v>486644.39</v>
      </c>
      <c r="H4568" s="12">
        <v>0</v>
      </c>
      <c r="I4568" s="12">
        <v>0</v>
      </c>
      <c r="J4568" s="12">
        <v>0</v>
      </c>
    </row>
    <row r="4569" spans="2:10" s="1" customFormat="1" ht="41.15" customHeight="1" x14ac:dyDescent="0.25">
      <c r="B4569" s="9" t="s">
        <v>33</v>
      </c>
      <c r="C4569" s="10" t="s">
        <v>16</v>
      </c>
      <c r="D4569" s="11">
        <v>45658</v>
      </c>
      <c r="E4569" s="11">
        <v>49670</v>
      </c>
      <c r="F4569" s="10" t="s">
        <v>17</v>
      </c>
      <c r="G4569" s="12">
        <v>15012</v>
      </c>
      <c r="H4569" s="12">
        <v>0</v>
      </c>
      <c r="I4569" s="12">
        <v>0</v>
      </c>
      <c r="J4569" s="12">
        <v>0</v>
      </c>
    </row>
    <row r="4570" spans="2:10" s="1" customFormat="1" ht="41.15" customHeight="1" x14ac:dyDescent="0.25">
      <c r="B4570" s="9" t="s">
        <v>33</v>
      </c>
      <c r="C4570" s="10" t="s">
        <v>16</v>
      </c>
      <c r="D4570" s="11">
        <v>45666</v>
      </c>
      <c r="E4570" s="11">
        <v>49395</v>
      </c>
      <c r="F4570" s="10" t="s">
        <v>17</v>
      </c>
      <c r="G4570" s="12">
        <v>47121.16</v>
      </c>
      <c r="H4570" s="12">
        <v>0</v>
      </c>
      <c r="I4570" s="12">
        <v>0</v>
      </c>
      <c r="J4570" s="12">
        <v>0</v>
      </c>
    </row>
    <row r="4571" spans="2:10" s="1" customFormat="1" ht="41.15" customHeight="1" x14ac:dyDescent="0.25">
      <c r="B4571" s="9" t="s">
        <v>33</v>
      </c>
      <c r="C4571" s="10" t="s">
        <v>16</v>
      </c>
      <c r="D4571" s="11">
        <v>45671</v>
      </c>
      <c r="E4571" s="11">
        <v>52499</v>
      </c>
      <c r="F4571" s="10" t="s">
        <v>17</v>
      </c>
      <c r="G4571" s="12">
        <v>403167.9</v>
      </c>
      <c r="H4571" s="12">
        <v>0</v>
      </c>
      <c r="I4571" s="12">
        <v>442</v>
      </c>
      <c r="J4571" s="12">
        <v>0</v>
      </c>
    </row>
    <row r="4572" spans="2:10" s="1" customFormat="1" ht="41.15" customHeight="1" x14ac:dyDescent="0.25">
      <c r="B4572" s="9" t="s">
        <v>33</v>
      </c>
      <c r="C4572" s="10" t="s">
        <v>16</v>
      </c>
      <c r="D4572" s="11">
        <v>45680</v>
      </c>
      <c r="E4572" s="11">
        <v>49332</v>
      </c>
      <c r="F4572" s="10" t="s">
        <v>17</v>
      </c>
      <c r="G4572" s="12">
        <v>8814</v>
      </c>
      <c r="H4572" s="12">
        <v>0</v>
      </c>
      <c r="I4572" s="12">
        <v>0</v>
      </c>
      <c r="J4572" s="12">
        <v>0</v>
      </c>
    </row>
    <row r="4573" spans="2:10" s="1" customFormat="1" ht="41.15" customHeight="1" x14ac:dyDescent="0.25">
      <c r="B4573" s="9" t="s">
        <v>33</v>
      </c>
      <c r="C4573" s="10" t="s">
        <v>16</v>
      </c>
      <c r="D4573" s="11">
        <v>45689</v>
      </c>
      <c r="E4573" s="11">
        <v>49674</v>
      </c>
      <c r="F4573" s="10" t="s">
        <v>17</v>
      </c>
      <c r="G4573" s="12">
        <v>52317.39</v>
      </c>
      <c r="H4573" s="12">
        <v>0</v>
      </c>
      <c r="I4573" s="12">
        <v>0</v>
      </c>
      <c r="J4573" s="12">
        <v>0</v>
      </c>
    </row>
    <row r="4574" spans="2:10" s="1" customFormat="1" ht="41.15" customHeight="1" x14ac:dyDescent="0.25">
      <c r="B4574" s="9" t="s">
        <v>33</v>
      </c>
      <c r="C4574" s="10" t="s">
        <v>16</v>
      </c>
      <c r="D4574" s="11">
        <v>45692</v>
      </c>
      <c r="E4574" s="11">
        <v>51475</v>
      </c>
      <c r="F4574" s="10" t="s">
        <v>17</v>
      </c>
      <c r="G4574" s="12">
        <v>204065.39</v>
      </c>
      <c r="H4574" s="12">
        <v>0</v>
      </c>
      <c r="I4574" s="12">
        <v>0</v>
      </c>
      <c r="J4574" s="12">
        <v>0</v>
      </c>
    </row>
    <row r="4575" spans="2:10" s="1" customFormat="1" ht="41.15" customHeight="1" x14ac:dyDescent="0.25">
      <c r="B4575" s="9" t="s">
        <v>33</v>
      </c>
      <c r="C4575" s="10" t="s">
        <v>16</v>
      </c>
      <c r="D4575" s="11">
        <v>45693</v>
      </c>
      <c r="E4575" s="11">
        <v>51474</v>
      </c>
      <c r="F4575" s="10" t="s">
        <v>17</v>
      </c>
      <c r="G4575" s="12">
        <v>62734.35</v>
      </c>
      <c r="H4575" s="12">
        <v>0</v>
      </c>
      <c r="I4575" s="12">
        <v>0</v>
      </c>
      <c r="J4575" s="12">
        <v>0</v>
      </c>
    </row>
    <row r="4576" spans="2:10" s="1" customFormat="1" ht="41.15" customHeight="1" x14ac:dyDescent="0.25">
      <c r="B4576" s="9" t="s">
        <v>33</v>
      </c>
      <c r="C4576" s="10" t="s">
        <v>16</v>
      </c>
      <c r="D4576" s="11">
        <v>45698</v>
      </c>
      <c r="E4576" s="11">
        <v>53332</v>
      </c>
      <c r="F4576" s="10" t="s">
        <v>17</v>
      </c>
      <c r="G4576" s="12">
        <v>950000</v>
      </c>
      <c r="H4576" s="12">
        <v>0</v>
      </c>
      <c r="I4576" s="12">
        <v>0</v>
      </c>
      <c r="J4576" s="12">
        <v>0</v>
      </c>
    </row>
    <row r="4577" spans="2:10" s="1" customFormat="1" ht="41.15" customHeight="1" x14ac:dyDescent="0.25">
      <c r="B4577" s="9" t="s">
        <v>33</v>
      </c>
      <c r="C4577" s="10" t="s">
        <v>16</v>
      </c>
      <c r="D4577" s="11">
        <v>45701</v>
      </c>
      <c r="E4577" s="11">
        <v>48395</v>
      </c>
      <c r="F4577" s="10" t="s">
        <v>17</v>
      </c>
      <c r="G4577" s="12">
        <v>169962.01</v>
      </c>
      <c r="H4577" s="12">
        <v>0</v>
      </c>
      <c r="I4577" s="12">
        <v>0</v>
      </c>
      <c r="J4577" s="12">
        <v>0</v>
      </c>
    </row>
    <row r="4578" spans="2:10" s="1" customFormat="1" ht="41.15" customHeight="1" x14ac:dyDescent="0.25">
      <c r="B4578" s="9" t="s">
        <v>33</v>
      </c>
      <c r="C4578" s="10" t="s">
        <v>16</v>
      </c>
      <c r="D4578" s="11">
        <v>45701</v>
      </c>
      <c r="E4578" s="11">
        <v>49353</v>
      </c>
      <c r="F4578" s="10" t="s">
        <v>17</v>
      </c>
      <c r="G4578" s="12">
        <v>3124510.61</v>
      </c>
      <c r="H4578" s="12">
        <v>0</v>
      </c>
      <c r="I4578" s="12">
        <v>0</v>
      </c>
      <c r="J4578" s="12">
        <v>0</v>
      </c>
    </row>
    <row r="4579" spans="2:10" s="1" customFormat="1" ht="41.15" customHeight="1" x14ac:dyDescent="0.25">
      <c r="B4579" s="9" t="s">
        <v>33</v>
      </c>
      <c r="C4579" s="10" t="s">
        <v>16</v>
      </c>
      <c r="D4579" s="11">
        <v>45707</v>
      </c>
      <c r="E4579" s="11">
        <v>48694</v>
      </c>
      <c r="F4579" s="10" t="s">
        <v>17</v>
      </c>
      <c r="G4579" s="12">
        <v>36240.480000000003</v>
      </c>
      <c r="H4579" s="12">
        <v>0</v>
      </c>
      <c r="I4579" s="12">
        <v>33.17</v>
      </c>
      <c r="J4579" s="12">
        <v>0</v>
      </c>
    </row>
    <row r="4580" spans="2:10" s="1" customFormat="1" ht="41.15" customHeight="1" x14ac:dyDescent="0.25">
      <c r="B4580" s="9" t="s">
        <v>33</v>
      </c>
      <c r="C4580" s="10" t="s">
        <v>16</v>
      </c>
      <c r="D4580" s="11">
        <v>45712</v>
      </c>
      <c r="E4580" s="11">
        <v>53017</v>
      </c>
      <c r="F4580" s="10" t="s">
        <v>17</v>
      </c>
      <c r="G4580" s="12">
        <v>207150.24</v>
      </c>
      <c r="H4580" s="12">
        <v>0</v>
      </c>
      <c r="I4580" s="12">
        <v>0</v>
      </c>
      <c r="J4580" s="12">
        <v>0</v>
      </c>
    </row>
    <row r="4581" spans="2:10" s="1" customFormat="1" ht="41.15" customHeight="1" x14ac:dyDescent="0.25">
      <c r="B4581" s="9" t="s">
        <v>33</v>
      </c>
      <c r="C4581" s="10" t="s">
        <v>16</v>
      </c>
      <c r="D4581" s="11">
        <v>45713</v>
      </c>
      <c r="E4581" s="11">
        <v>52987</v>
      </c>
      <c r="F4581" s="10" t="s">
        <v>17</v>
      </c>
      <c r="G4581" s="12">
        <v>154351.29</v>
      </c>
      <c r="H4581" s="12">
        <v>0</v>
      </c>
      <c r="I4581" s="12">
        <v>0</v>
      </c>
      <c r="J4581" s="12">
        <v>0</v>
      </c>
    </row>
    <row r="4582" spans="2:10" s="1" customFormat="1" ht="41.15" customHeight="1" x14ac:dyDescent="0.25">
      <c r="B4582" s="9" t="s">
        <v>33</v>
      </c>
      <c r="C4582" s="10" t="s">
        <v>16</v>
      </c>
      <c r="D4582" s="11">
        <v>45720</v>
      </c>
      <c r="E4582" s="11">
        <v>51221</v>
      </c>
      <c r="F4582" s="10" t="s">
        <v>17</v>
      </c>
      <c r="G4582" s="12">
        <v>98980.13</v>
      </c>
      <c r="H4582" s="12">
        <v>0</v>
      </c>
      <c r="I4582" s="12">
        <v>0</v>
      </c>
      <c r="J4582" s="12">
        <v>0</v>
      </c>
    </row>
    <row r="4583" spans="2:10" s="1" customFormat="1" ht="41.15" customHeight="1" x14ac:dyDescent="0.25">
      <c r="B4583" s="9" t="s">
        <v>33</v>
      </c>
      <c r="C4583" s="10" t="s">
        <v>16</v>
      </c>
      <c r="D4583" s="11">
        <v>45754</v>
      </c>
      <c r="E4583" s="11">
        <v>51281</v>
      </c>
      <c r="F4583" s="10" t="s">
        <v>19</v>
      </c>
      <c r="G4583" s="12">
        <v>76568.800000000003</v>
      </c>
      <c r="H4583" s="12">
        <v>0</v>
      </c>
      <c r="I4583" s="12">
        <v>0</v>
      </c>
      <c r="J4583" s="12">
        <v>0</v>
      </c>
    </row>
    <row r="4584" spans="2:10" s="1" customFormat="1" ht="41.15" customHeight="1" x14ac:dyDescent="0.25">
      <c r="B4584" s="9" t="s">
        <v>33</v>
      </c>
      <c r="C4584" s="10" t="s">
        <v>16</v>
      </c>
      <c r="D4584" s="11">
        <v>45754</v>
      </c>
      <c r="E4584" s="11">
        <v>53077</v>
      </c>
      <c r="F4584" s="10" t="s">
        <v>17</v>
      </c>
      <c r="G4584" s="12">
        <v>992567.54</v>
      </c>
      <c r="H4584" s="12">
        <v>0</v>
      </c>
      <c r="I4584" s="12">
        <v>0</v>
      </c>
      <c r="J4584" s="12">
        <v>0</v>
      </c>
    </row>
    <row r="4585" spans="2:10" s="1" customFormat="1" ht="41.15" customHeight="1" x14ac:dyDescent="0.25">
      <c r="B4585" s="9" t="s">
        <v>33</v>
      </c>
      <c r="C4585" s="10" t="s">
        <v>16</v>
      </c>
      <c r="D4585" s="11">
        <v>45756</v>
      </c>
      <c r="E4585" s="11">
        <v>53235</v>
      </c>
      <c r="F4585" s="10" t="s">
        <v>19</v>
      </c>
      <c r="G4585" s="12">
        <v>2639089.4</v>
      </c>
      <c r="H4585" s="12">
        <v>0</v>
      </c>
      <c r="I4585" s="12">
        <v>867.22</v>
      </c>
      <c r="J4585" s="12">
        <v>0</v>
      </c>
    </row>
    <row r="4586" spans="2:10" s="1" customFormat="1" ht="41.15" customHeight="1" x14ac:dyDescent="0.25">
      <c r="B4586" s="9" t="s">
        <v>33</v>
      </c>
      <c r="C4586" s="10" t="s">
        <v>16</v>
      </c>
      <c r="D4586" s="11">
        <v>45784</v>
      </c>
      <c r="E4586" s="11">
        <v>51263</v>
      </c>
      <c r="F4586" s="10" t="s">
        <v>17</v>
      </c>
      <c r="G4586" s="12">
        <v>386437.73</v>
      </c>
      <c r="H4586" s="12">
        <v>0</v>
      </c>
      <c r="I4586" s="12">
        <v>0</v>
      </c>
      <c r="J4586" s="12">
        <v>0</v>
      </c>
    </row>
    <row r="4587" spans="2:10" s="1" customFormat="1" ht="41.15" customHeight="1" x14ac:dyDescent="0.25">
      <c r="B4587" s="9" t="s">
        <v>33</v>
      </c>
      <c r="C4587" s="10" t="s">
        <v>16</v>
      </c>
      <c r="D4587" s="11">
        <v>45805</v>
      </c>
      <c r="E4587" s="11">
        <v>47631</v>
      </c>
      <c r="F4587" s="10" t="s">
        <v>17</v>
      </c>
      <c r="G4587" s="12">
        <v>63221.03</v>
      </c>
      <c r="H4587" s="12">
        <v>0</v>
      </c>
      <c r="I4587" s="12">
        <v>0</v>
      </c>
      <c r="J4587" s="12">
        <v>0</v>
      </c>
    </row>
    <row r="4588" spans="2:10" s="1" customFormat="1" ht="41.15" customHeight="1" x14ac:dyDescent="0.25">
      <c r="B4588" s="9" t="s">
        <v>33</v>
      </c>
      <c r="C4588" s="10" t="s">
        <v>16</v>
      </c>
      <c r="D4588" s="11">
        <v>45818</v>
      </c>
      <c r="E4588" s="11">
        <v>51297</v>
      </c>
      <c r="F4588" s="10" t="s">
        <v>19</v>
      </c>
      <c r="G4588" s="12">
        <v>79268.759999999995</v>
      </c>
      <c r="H4588" s="12">
        <v>0</v>
      </c>
      <c r="I4588" s="12">
        <v>0</v>
      </c>
      <c r="J4588" s="12">
        <v>0</v>
      </c>
    </row>
    <row r="4589" spans="2:10" s="1" customFormat="1" ht="41.15" customHeight="1" x14ac:dyDescent="0.25">
      <c r="B4589" s="9" t="s">
        <v>33</v>
      </c>
      <c r="C4589" s="10" t="s">
        <v>16</v>
      </c>
      <c r="D4589" s="11">
        <v>45819</v>
      </c>
      <c r="E4589" s="11">
        <v>53260</v>
      </c>
      <c r="F4589" s="10" t="s">
        <v>17</v>
      </c>
      <c r="G4589" s="12">
        <v>692703.9</v>
      </c>
      <c r="H4589" s="12">
        <v>0</v>
      </c>
      <c r="I4589" s="12">
        <v>0</v>
      </c>
      <c r="J4589" s="12">
        <v>0</v>
      </c>
    </row>
    <row r="4590" spans="2:10" s="1" customFormat="1" ht="41.15" customHeight="1" x14ac:dyDescent="0.25">
      <c r="B4590" s="9" t="s">
        <v>33</v>
      </c>
      <c r="C4590" s="10" t="s">
        <v>16</v>
      </c>
      <c r="D4590" s="11">
        <v>45832</v>
      </c>
      <c r="E4590" s="11">
        <v>51312</v>
      </c>
      <c r="F4590" s="10" t="s">
        <v>17</v>
      </c>
      <c r="G4590" s="12">
        <v>89586.47</v>
      </c>
      <c r="H4590" s="12">
        <v>0</v>
      </c>
      <c r="I4590" s="12">
        <v>47.49</v>
      </c>
      <c r="J4590" s="12">
        <v>0</v>
      </c>
    </row>
    <row r="4591" spans="2:10" s="1" customFormat="1" ht="41.15" customHeight="1" x14ac:dyDescent="0.25">
      <c r="B4591" s="9" t="s">
        <v>33</v>
      </c>
      <c r="C4591" s="10" t="s">
        <v>16</v>
      </c>
      <c r="D4591" s="11">
        <v>45832</v>
      </c>
      <c r="E4591" s="11">
        <v>51475</v>
      </c>
      <c r="F4591" s="10" t="s">
        <v>17</v>
      </c>
      <c r="G4591" s="12">
        <v>38784.730000000003</v>
      </c>
      <c r="H4591" s="12">
        <v>0</v>
      </c>
      <c r="I4591" s="12">
        <v>0</v>
      </c>
      <c r="J4591" s="12">
        <v>0</v>
      </c>
    </row>
    <row r="4592" spans="2:10" s="1" customFormat="1" ht="41.15" customHeight="1" x14ac:dyDescent="0.25">
      <c r="B4592" s="9" t="s">
        <v>33</v>
      </c>
      <c r="C4592" s="10" t="s">
        <v>16</v>
      </c>
      <c r="D4592" s="11">
        <v>45834</v>
      </c>
      <c r="E4592" s="11">
        <v>49577</v>
      </c>
      <c r="F4592" s="10" t="s">
        <v>17</v>
      </c>
      <c r="G4592" s="12">
        <v>126732.08</v>
      </c>
      <c r="H4592" s="12">
        <v>0</v>
      </c>
      <c r="I4592" s="12">
        <v>0</v>
      </c>
      <c r="J4592" s="12">
        <v>0</v>
      </c>
    </row>
    <row r="4593" spans="2:10" s="1" customFormat="1" ht="41.15" customHeight="1" x14ac:dyDescent="0.25">
      <c r="B4593" s="9" t="s">
        <v>33</v>
      </c>
      <c r="C4593" s="10" t="s">
        <v>16</v>
      </c>
      <c r="D4593" s="11">
        <v>45846</v>
      </c>
      <c r="E4593" s="11">
        <v>49607</v>
      </c>
      <c r="F4593" s="10" t="s">
        <v>17</v>
      </c>
      <c r="G4593" s="12">
        <v>171507.1</v>
      </c>
      <c r="H4593" s="12">
        <v>0</v>
      </c>
      <c r="I4593" s="12">
        <v>0</v>
      </c>
      <c r="J4593" s="12">
        <v>0</v>
      </c>
    </row>
    <row r="4594" spans="2:10" s="1" customFormat="1" ht="41.15" customHeight="1" x14ac:dyDescent="0.25">
      <c r="B4594" s="9" t="s">
        <v>33</v>
      </c>
      <c r="C4594" s="10" t="s">
        <v>16</v>
      </c>
      <c r="D4594" s="11">
        <v>45846</v>
      </c>
      <c r="E4594" s="11">
        <v>49674</v>
      </c>
      <c r="F4594" s="10" t="s">
        <v>19</v>
      </c>
      <c r="G4594" s="12">
        <v>108758.85</v>
      </c>
      <c r="H4594" s="12">
        <v>0</v>
      </c>
      <c r="I4594" s="12">
        <v>0</v>
      </c>
      <c r="J4594" s="12">
        <v>0</v>
      </c>
    </row>
    <row r="4595" spans="2:10" s="1" customFormat="1" ht="41.15" customHeight="1" x14ac:dyDescent="0.25">
      <c r="B4595" s="9" t="s">
        <v>33</v>
      </c>
      <c r="C4595" s="10" t="s">
        <v>16</v>
      </c>
      <c r="D4595" s="11">
        <v>45854</v>
      </c>
      <c r="E4595" s="11">
        <v>51285</v>
      </c>
      <c r="F4595" s="10" t="s">
        <v>17</v>
      </c>
      <c r="G4595" s="12">
        <v>39555.160000000003</v>
      </c>
      <c r="H4595" s="12">
        <v>0</v>
      </c>
      <c r="I4595" s="12">
        <v>0</v>
      </c>
      <c r="J4595" s="12">
        <v>0</v>
      </c>
    </row>
    <row r="4596" spans="2:10" s="1" customFormat="1" ht="41.15" customHeight="1" x14ac:dyDescent="0.25">
      <c r="B4596" s="9" t="s">
        <v>33</v>
      </c>
      <c r="C4596" s="10" t="s">
        <v>16</v>
      </c>
      <c r="D4596" s="11">
        <v>45855</v>
      </c>
      <c r="E4596" s="11">
        <v>49526</v>
      </c>
      <c r="F4596" s="10" t="s">
        <v>17</v>
      </c>
      <c r="G4596" s="12">
        <v>53241.17</v>
      </c>
      <c r="H4596" s="12">
        <v>0</v>
      </c>
      <c r="I4596" s="12">
        <v>0</v>
      </c>
      <c r="J4596" s="12">
        <v>0</v>
      </c>
    </row>
    <row r="4597" spans="2:10" s="1" customFormat="1" ht="41.15" customHeight="1" x14ac:dyDescent="0.25">
      <c r="B4597" s="9" t="s">
        <v>33</v>
      </c>
      <c r="C4597" s="10" t="s">
        <v>16</v>
      </c>
      <c r="D4597" s="11">
        <v>45855</v>
      </c>
      <c r="E4597" s="11">
        <v>49577</v>
      </c>
      <c r="F4597" s="10" t="s">
        <v>17</v>
      </c>
      <c r="G4597" s="12">
        <v>14722</v>
      </c>
      <c r="H4597" s="12">
        <v>0</v>
      </c>
      <c r="I4597" s="12">
        <v>0</v>
      </c>
      <c r="J4597" s="12">
        <v>0</v>
      </c>
    </row>
    <row r="4598" spans="2:10" s="1" customFormat="1" ht="41.15" customHeight="1" x14ac:dyDescent="0.25">
      <c r="B4598" s="9" t="s">
        <v>33</v>
      </c>
      <c r="C4598" s="10" t="s">
        <v>16</v>
      </c>
      <c r="D4598" s="11">
        <v>45867</v>
      </c>
      <c r="E4598" s="11">
        <v>49577</v>
      </c>
      <c r="F4598" s="10" t="s">
        <v>17</v>
      </c>
      <c r="G4598" s="12">
        <v>28688.04</v>
      </c>
      <c r="H4598" s="12">
        <v>0</v>
      </c>
      <c r="I4598" s="12">
        <v>0</v>
      </c>
      <c r="J4598" s="12">
        <v>0</v>
      </c>
    </row>
    <row r="4599" spans="2:10" s="1" customFormat="1" ht="41.15" customHeight="1" x14ac:dyDescent="0.25">
      <c r="B4599" s="9" t="s">
        <v>33</v>
      </c>
      <c r="C4599" s="10" t="s">
        <v>16</v>
      </c>
      <c r="D4599" s="11">
        <v>45868</v>
      </c>
      <c r="E4599" s="11">
        <v>51871</v>
      </c>
      <c r="F4599" s="10" t="s">
        <v>17</v>
      </c>
      <c r="G4599" s="12">
        <v>85466.61</v>
      </c>
      <c r="H4599" s="12">
        <v>0</v>
      </c>
      <c r="I4599" s="12">
        <v>0</v>
      </c>
      <c r="J4599" s="12">
        <v>0</v>
      </c>
    </row>
    <row r="4600" spans="2:10" s="1" customFormat="1" ht="41.15" customHeight="1" x14ac:dyDescent="0.25">
      <c r="B4600" s="9" t="s">
        <v>33</v>
      </c>
      <c r="C4600" s="10" t="s">
        <v>16</v>
      </c>
      <c r="D4600" s="11">
        <v>45873</v>
      </c>
      <c r="E4600" s="11">
        <v>49603</v>
      </c>
      <c r="F4600" s="10" t="s">
        <v>17</v>
      </c>
      <c r="G4600" s="12">
        <v>214115.5</v>
      </c>
      <c r="H4600" s="12">
        <v>0</v>
      </c>
      <c r="I4600" s="12">
        <v>0</v>
      </c>
      <c r="J4600" s="12">
        <v>0</v>
      </c>
    </row>
    <row r="4601" spans="2:10" s="1" customFormat="1" ht="41.15" customHeight="1" x14ac:dyDescent="0.25">
      <c r="B4601" s="9" t="s">
        <v>33</v>
      </c>
      <c r="C4601" s="10" t="s">
        <v>16</v>
      </c>
      <c r="D4601" s="11">
        <v>45889</v>
      </c>
      <c r="E4601" s="11">
        <v>49253</v>
      </c>
      <c r="F4601" s="10" t="s">
        <v>17</v>
      </c>
      <c r="G4601" s="12">
        <v>9348</v>
      </c>
      <c r="H4601" s="12">
        <v>0</v>
      </c>
      <c r="I4601" s="12">
        <v>0</v>
      </c>
      <c r="J4601" s="12">
        <v>0</v>
      </c>
    </row>
    <row r="4602" spans="2:10" s="1" customFormat="1" ht="41.15" customHeight="1" x14ac:dyDescent="0.25">
      <c r="B4602" s="9" t="s">
        <v>33</v>
      </c>
      <c r="C4602" s="10" t="s">
        <v>16</v>
      </c>
      <c r="D4602" s="11">
        <v>45890</v>
      </c>
      <c r="E4602" s="11">
        <v>50041</v>
      </c>
      <c r="F4602" s="10" t="s">
        <v>17</v>
      </c>
      <c r="G4602" s="12">
        <v>37507.769999999997</v>
      </c>
      <c r="H4602" s="12">
        <v>0</v>
      </c>
      <c r="I4602" s="12">
        <v>0</v>
      </c>
      <c r="J4602" s="12">
        <v>0</v>
      </c>
    </row>
    <row r="4603" spans="2:10" s="1" customFormat="1" ht="41.15" customHeight="1" x14ac:dyDescent="0.25">
      <c r="B4603" s="9" t="s">
        <v>33</v>
      </c>
      <c r="C4603" s="10" t="s">
        <v>16</v>
      </c>
      <c r="D4603" s="11">
        <v>45893</v>
      </c>
      <c r="E4603" s="11">
        <v>51692</v>
      </c>
      <c r="F4603" s="10" t="s">
        <v>19</v>
      </c>
      <c r="G4603" s="12">
        <v>52669</v>
      </c>
      <c r="H4603" s="12">
        <v>0</v>
      </c>
      <c r="I4603" s="12">
        <v>0</v>
      </c>
      <c r="J4603" s="12">
        <v>0</v>
      </c>
    </row>
    <row r="4604" spans="2:10" s="1" customFormat="1" ht="41.15" customHeight="1" x14ac:dyDescent="0.25">
      <c r="B4604" s="9" t="s">
        <v>33</v>
      </c>
      <c r="C4604" s="10" t="s">
        <v>16</v>
      </c>
      <c r="D4604" s="11">
        <v>45894</v>
      </c>
      <c r="E4604" s="11">
        <v>48630</v>
      </c>
      <c r="F4604" s="10" t="s">
        <v>17</v>
      </c>
      <c r="G4604" s="12">
        <v>84255</v>
      </c>
      <c r="H4604" s="12">
        <v>0</v>
      </c>
      <c r="I4604" s="12">
        <v>0</v>
      </c>
      <c r="J4604" s="12">
        <v>0</v>
      </c>
    </row>
    <row r="4605" spans="2:10" s="1" customFormat="1" ht="41.15" customHeight="1" x14ac:dyDescent="0.25">
      <c r="B4605" s="9" t="s">
        <v>33</v>
      </c>
      <c r="C4605" s="10" t="s">
        <v>16</v>
      </c>
      <c r="D4605" s="11">
        <v>45903</v>
      </c>
      <c r="E4605" s="11">
        <v>48512</v>
      </c>
      <c r="F4605" s="10" t="s">
        <v>17</v>
      </c>
      <c r="G4605" s="12">
        <v>244048</v>
      </c>
      <c r="H4605" s="12">
        <v>0</v>
      </c>
      <c r="I4605" s="12">
        <v>0</v>
      </c>
      <c r="J4605" s="12">
        <v>0</v>
      </c>
    </row>
    <row r="4606" spans="2:10" s="1" customFormat="1" ht="41.15" customHeight="1" x14ac:dyDescent="0.25">
      <c r="B4606" s="9" t="s">
        <v>33</v>
      </c>
      <c r="C4606" s="10" t="s">
        <v>16</v>
      </c>
      <c r="D4606" s="11">
        <v>45903</v>
      </c>
      <c r="E4606" s="11">
        <v>49674</v>
      </c>
      <c r="F4606" s="10" t="s">
        <v>19</v>
      </c>
      <c r="G4606" s="12">
        <v>20000</v>
      </c>
      <c r="H4606" s="12">
        <v>0</v>
      </c>
      <c r="I4606" s="12">
        <v>0</v>
      </c>
      <c r="J4606" s="12">
        <v>0</v>
      </c>
    </row>
    <row r="4607" spans="2:10" s="1" customFormat="1" ht="41.15" customHeight="1" x14ac:dyDescent="0.25">
      <c r="B4607" s="9" t="s">
        <v>33</v>
      </c>
      <c r="C4607" s="10" t="s">
        <v>16</v>
      </c>
      <c r="D4607" s="11">
        <v>45905</v>
      </c>
      <c r="E4607" s="11">
        <v>53210</v>
      </c>
      <c r="F4607" s="10" t="s">
        <v>17</v>
      </c>
      <c r="G4607" s="12">
        <v>701672.39</v>
      </c>
      <c r="H4607" s="12">
        <v>0</v>
      </c>
      <c r="I4607" s="12">
        <v>0</v>
      </c>
      <c r="J4607" s="12">
        <v>0</v>
      </c>
    </row>
    <row r="4608" spans="2:10" s="1" customFormat="1" ht="41.15" customHeight="1" x14ac:dyDescent="0.25">
      <c r="B4608" s="9" t="s">
        <v>33</v>
      </c>
      <c r="C4608" s="10" t="s">
        <v>16</v>
      </c>
      <c r="D4608" s="11">
        <v>45919</v>
      </c>
      <c r="E4608" s="11">
        <v>47483</v>
      </c>
      <c r="F4608" s="10" t="s">
        <v>17</v>
      </c>
      <c r="G4608" s="12">
        <v>22888.5</v>
      </c>
      <c r="H4608" s="12">
        <v>0</v>
      </c>
      <c r="I4608" s="12">
        <v>0</v>
      </c>
      <c r="J4608" s="12">
        <v>0</v>
      </c>
    </row>
    <row r="4609" spans="2:10" s="1" customFormat="1" ht="41.15" customHeight="1" x14ac:dyDescent="0.25">
      <c r="B4609" s="9" t="s">
        <v>33</v>
      </c>
      <c r="C4609" s="10" t="s">
        <v>16</v>
      </c>
      <c r="D4609" s="11">
        <v>45919</v>
      </c>
      <c r="E4609" s="11">
        <v>49607</v>
      </c>
      <c r="F4609" s="10" t="s">
        <v>19</v>
      </c>
      <c r="G4609" s="12">
        <v>36165</v>
      </c>
      <c r="H4609" s="12">
        <v>0</v>
      </c>
      <c r="I4609" s="12">
        <v>0</v>
      </c>
      <c r="J4609" s="12">
        <v>0</v>
      </c>
    </row>
    <row r="4610" spans="2:10" s="1" customFormat="1" ht="41.15" customHeight="1" x14ac:dyDescent="0.25">
      <c r="B4610" s="9" t="s">
        <v>33</v>
      </c>
      <c r="C4610" s="10" t="s">
        <v>16</v>
      </c>
      <c r="D4610" s="11">
        <v>45919</v>
      </c>
      <c r="E4610" s="11">
        <v>51397</v>
      </c>
      <c r="F4610" s="10" t="s">
        <v>17</v>
      </c>
      <c r="G4610" s="12">
        <v>49524.9</v>
      </c>
      <c r="H4610" s="12">
        <v>0</v>
      </c>
      <c r="I4610" s="12">
        <v>0</v>
      </c>
      <c r="J4610" s="12">
        <v>0</v>
      </c>
    </row>
    <row r="4611" spans="2:10" s="1" customFormat="1" ht="41.15" customHeight="1" x14ac:dyDescent="0.25">
      <c r="B4611" s="9" t="s">
        <v>33</v>
      </c>
      <c r="C4611" s="10" t="s">
        <v>16</v>
      </c>
      <c r="D4611" s="11">
        <v>45919</v>
      </c>
      <c r="E4611" s="11">
        <v>52596</v>
      </c>
      <c r="F4611" s="10" t="s">
        <v>17</v>
      </c>
      <c r="G4611" s="12">
        <v>347254.65</v>
      </c>
      <c r="H4611" s="12">
        <v>0</v>
      </c>
      <c r="I4611" s="12">
        <v>0</v>
      </c>
      <c r="J4611" s="12">
        <v>0</v>
      </c>
    </row>
    <row r="4612" spans="2:10" s="1" customFormat="1" ht="41.15" customHeight="1" x14ac:dyDescent="0.25">
      <c r="B4612" s="9" t="s">
        <v>33</v>
      </c>
      <c r="C4612" s="10" t="s">
        <v>16</v>
      </c>
      <c r="D4612" s="11">
        <v>45923</v>
      </c>
      <c r="E4612" s="11">
        <v>51722</v>
      </c>
      <c r="F4612" s="10" t="s">
        <v>17</v>
      </c>
      <c r="G4612" s="12">
        <v>45417.75</v>
      </c>
      <c r="H4612" s="12">
        <v>0</v>
      </c>
      <c r="I4612" s="12">
        <v>0</v>
      </c>
      <c r="J4612" s="12">
        <v>0</v>
      </c>
    </row>
    <row r="4613" spans="2:10" s="1" customFormat="1" ht="41.15" customHeight="1" x14ac:dyDescent="0.25">
      <c r="B4613" s="9" t="s">
        <v>33</v>
      </c>
      <c r="C4613" s="10" t="s">
        <v>16</v>
      </c>
      <c r="D4613" s="11">
        <v>45926</v>
      </c>
      <c r="E4613" s="11">
        <v>46752</v>
      </c>
      <c r="F4613" s="10" t="s">
        <v>17</v>
      </c>
      <c r="G4613" s="12">
        <v>55884.59</v>
      </c>
      <c r="H4613" s="12">
        <v>0</v>
      </c>
      <c r="I4613" s="12">
        <v>0</v>
      </c>
      <c r="J4613" s="12">
        <v>0</v>
      </c>
    </row>
    <row r="4614" spans="2:10" s="1" customFormat="1" ht="41.15" customHeight="1" x14ac:dyDescent="0.25">
      <c r="B4614" s="9" t="s">
        <v>33</v>
      </c>
      <c r="C4614" s="10" t="s">
        <v>16</v>
      </c>
      <c r="D4614" s="11">
        <v>45926</v>
      </c>
      <c r="E4614" s="11">
        <v>51405</v>
      </c>
      <c r="F4614" s="10" t="s">
        <v>17</v>
      </c>
      <c r="G4614" s="12">
        <v>275000</v>
      </c>
      <c r="H4614" s="12">
        <v>0</v>
      </c>
      <c r="I4614" s="12">
        <v>0</v>
      </c>
      <c r="J4614" s="12">
        <v>0</v>
      </c>
    </row>
    <row r="4615" spans="2:10" s="1" customFormat="1" ht="41.15" customHeight="1" x14ac:dyDescent="0.25">
      <c r="B4615" s="9" t="s">
        <v>33</v>
      </c>
      <c r="C4615" s="10" t="s">
        <v>16</v>
      </c>
      <c r="D4615" s="11">
        <v>45931</v>
      </c>
      <c r="E4615" s="11">
        <v>49766</v>
      </c>
      <c r="F4615" s="10" t="s">
        <v>17</v>
      </c>
      <c r="G4615" s="12">
        <v>186227</v>
      </c>
      <c r="H4615" s="12">
        <v>0</v>
      </c>
      <c r="I4615" s="12">
        <v>0</v>
      </c>
      <c r="J4615" s="12">
        <v>0</v>
      </c>
    </row>
    <row r="4616" spans="2:10" s="1" customFormat="1" ht="41.15" customHeight="1" x14ac:dyDescent="0.25">
      <c r="B4616" s="9" t="s">
        <v>33</v>
      </c>
      <c r="C4616" s="10" t="s">
        <v>16</v>
      </c>
      <c r="D4616" s="11">
        <v>45932</v>
      </c>
      <c r="E4616" s="11">
        <v>49699</v>
      </c>
      <c r="F4616" s="10" t="s">
        <v>17</v>
      </c>
      <c r="G4616" s="12">
        <v>54489</v>
      </c>
      <c r="H4616" s="12">
        <v>0</v>
      </c>
      <c r="I4616" s="12">
        <v>0</v>
      </c>
      <c r="J4616" s="12">
        <v>0</v>
      </c>
    </row>
    <row r="4617" spans="2:10" s="1" customFormat="1" ht="41.15" customHeight="1" x14ac:dyDescent="0.25">
      <c r="B4617" s="9" t="s">
        <v>33</v>
      </c>
      <c r="C4617" s="10" t="s">
        <v>16</v>
      </c>
      <c r="D4617" s="11">
        <v>45938</v>
      </c>
      <c r="E4617" s="11">
        <v>51497</v>
      </c>
      <c r="F4617" s="10" t="s">
        <v>17</v>
      </c>
      <c r="G4617" s="12">
        <v>50922</v>
      </c>
      <c r="H4617" s="12">
        <v>0</v>
      </c>
      <c r="I4617" s="12">
        <v>0</v>
      </c>
      <c r="J4617" s="12">
        <v>0</v>
      </c>
    </row>
    <row r="4618" spans="2:10" s="1" customFormat="1" ht="41.15" customHeight="1" x14ac:dyDescent="0.25">
      <c r="B4618" s="9" t="s">
        <v>33</v>
      </c>
      <c r="C4618" s="10" t="s">
        <v>16</v>
      </c>
      <c r="D4618" s="11">
        <v>45944</v>
      </c>
      <c r="E4618" s="11">
        <v>46387</v>
      </c>
      <c r="F4618" s="10" t="s">
        <v>17</v>
      </c>
      <c r="G4618" s="12">
        <v>38712.629999999997</v>
      </c>
      <c r="H4618" s="12">
        <v>0</v>
      </c>
      <c r="I4618" s="12">
        <v>0</v>
      </c>
      <c r="J4618" s="12">
        <v>0</v>
      </c>
    </row>
    <row r="4619" spans="2:10" s="1" customFormat="1" ht="41.15" customHeight="1" x14ac:dyDescent="0.25">
      <c r="B4619" s="9" t="s">
        <v>33</v>
      </c>
      <c r="C4619" s="10" t="s">
        <v>16</v>
      </c>
      <c r="D4619" s="11">
        <v>45957</v>
      </c>
      <c r="E4619" s="11">
        <v>51501</v>
      </c>
      <c r="F4619" s="10" t="s">
        <v>17</v>
      </c>
      <c r="G4619" s="12">
        <v>100702.93</v>
      </c>
      <c r="H4619" s="12">
        <v>0</v>
      </c>
      <c r="I4619" s="12">
        <v>0</v>
      </c>
      <c r="J4619" s="12">
        <v>0</v>
      </c>
    </row>
    <row r="4620" spans="2:10" s="1" customFormat="1" ht="41.15" customHeight="1" x14ac:dyDescent="0.25">
      <c r="B4620" s="9" t="s">
        <v>33</v>
      </c>
      <c r="C4620" s="10" t="s">
        <v>16</v>
      </c>
      <c r="D4620" s="11">
        <v>45960</v>
      </c>
      <c r="E4620" s="11">
        <v>53323</v>
      </c>
      <c r="F4620" s="10" t="s">
        <v>17</v>
      </c>
      <c r="G4620" s="12">
        <v>913557.9</v>
      </c>
      <c r="H4620" s="12">
        <v>0</v>
      </c>
      <c r="I4620" s="12">
        <v>197.02</v>
      </c>
      <c r="J4620" s="12">
        <v>0</v>
      </c>
    </row>
    <row r="4621" spans="2:10" s="1" customFormat="1" ht="41.15" customHeight="1" x14ac:dyDescent="0.25">
      <c r="B4621" s="9" t="s">
        <v>33</v>
      </c>
      <c r="C4621" s="10" t="s">
        <v>16</v>
      </c>
      <c r="D4621" s="11">
        <v>45962</v>
      </c>
      <c r="E4621" s="11">
        <v>53291</v>
      </c>
      <c r="F4621" s="10" t="s">
        <v>17</v>
      </c>
      <c r="G4621" s="12">
        <v>133874</v>
      </c>
      <c r="H4621" s="12">
        <v>0</v>
      </c>
      <c r="I4621" s="12">
        <v>0</v>
      </c>
      <c r="J4621" s="12">
        <v>0</v>
      </c>
    </row>
    <row r="4622" spans="2:10" s="1" customFormat="1" ht="41.15" customHeight="1" x14ac:dyDescent="0.25">
      <c r="B4622" s="9" t="s">
        <v>33</v>
      </c>
      <c r="C4622" s="10" t="s">
        <v>16</v>
      </c>
      <c r="D4622" s="11">
        <v>45971</v>
      </c>
      <c r="E4622" s="11">
        <v>51450</v>
      </c>
      <c r="F4622" s="10" t="s">
        <v>19</v>
      </c>
      <c r="G4622" s="12">
        <v>40269.29</v>
      </c>
      <c r="H4622" s="12">
        <v>0</v>
      </c>
      <c r="I4622" s="12">
        <v>0</v>
      </c>
      <c r="J4622" s="12">
        <v>0</v>
      </c>
    </row>
    <row r="4623" spans="2:10" s="1" customFormat="1" ht="41.15" customHeight="1" x14ac:dyDescent="0.25">
      <c r="B4623" s="9" t="s">
        <v>33</v>
      </c>
      <c r="C4623" s="10" t="s">
        <v>16</v>
      </c>
      <c r="D4623" s="11">
        <v>45986</v>
      </c>
      <c r="E4623" s="11">
        <v>49607</v>
      </c>
      <c r="F4623" s="10" t="s">
        <v>17</v>
      </c>
      <c r="G4623" s="12">
        <v>110544.74</v>
      </c>
      <c r="H4623" s="12">
        <v>0</v>
      </c>
      <c r="I4623" s="12">
        <v>0</v>
      </c>
      <c r="J4623" s="12">
        <v>0</v>
      </c>
    </row>
    <row r="4624" spans="2:10" s="1" customFormat="1" ht="41.15" customHeight="1" x14ac:dyDescent="0.25">
      <c r="B4624" s="9" t="s">
        <v>33</v>
      </c>
      <c r="C4624" s="10" t="s">
        <v>16</v>
      </c>
      <c r="D4624" s="11">
        <v>45987</v>
      </c>
      <c r="E4624" s="11">
        <v>51831</v>
      </c>
      <c r="F4624" s="10" t="s">
        <v>17</v>
      </c>
      <c r="G4624" s="12">
        <v>330000</v>
      </c>
      <c r="H4624" s="12">
        <v>0</v>
      </c>
      <c r="I4624" s="12">
        <v>0</v>
      </c>
      <c r="J4624" s="12">
        <v>0</v>
      </c>
    </row>
    <row r="4625" spans="2:10" s="1" customFormat="1" ht="41.15" customHeight="1" x14ac:dyDescent="0.25">
      <c r="B4625" s="9" t="s">
        <v>33</v>
      </c>
      <c r="C4625" s="10" t="s">
        <v>16</v>
      </c>
      <c r="D4625" s="11">
        <v>45991</v>
      </c>
      <c r="E4625" s="11">
        <v>51470</v>
      </c>
      <c r="F4625" s="10" t="s">
        <v>17</v>
      </c>
      <c r="G4625" s="12">
        <v>34472.68</v>
      </c>
      <c r="H4625" s="12">
        <v>0</v>
      </c>
      <c r="I4625" s="12">
        <v>0</v>
      </c>
      <c r="J4625" s="12">
        <v>0</v>
      </c>
    </row>
    <row r="4626" spans="2:10" s="1" customFormat="1" ht="41.15" customHeight="1" x14ac:dyDescent="0.25">
      <c r="B4626" s="9" t="s">
        <v>33</v>
      </c>
      <c r="C4626" s="10" t="s">
        <v>16</v>
      </c>
      <c r="D4626" s="11">
        <v>45992</v>
      </c>
      <c r="E4626" s="11">
        <v>51497</v>
      </c>
      <c r="F4626" s="10" t="s">
        <v>17</v>
      </c>
      <c r="G4626" s="12">
        <v>45652.58</v>
      </c>
      <c r="H4626" s="12">
        <v>0</v>
      </c>
      <c r="I4626" s="12">
        <v>0</v>
      </c>
      <c r="J4626" s="12">
        <v>0</v>
      </c>
    </row>
    <row r="4627" spans="2:10" s="1" customFormat="1" ht="41.15" customHeight="1" x14ac:dyDescent="0.25">
      <c r="B4627" s="9" t="s">
        <v>33</v>
      </c>
      <c r="C4627" s="10" t="s">
        <v>16</v>
      </c>
      <c r="D4627" s="11">
        <v>45992</v>
      </c>
      <c r="E4627" s="11">
        <v>51501</v>
      </c>
      <c r="F4627" s="10" t="s">
        <v>17</v>
      </c>
      <c r="G4627" s="12">
        <v>250000</v>
      </c>
      <c r="H4627" s="12">
        <v>0</v>
      </c>
      <c r="I4627" s="12">
        <v>0</v>
      </c>
      <c r="J4627" s="12">
        <v>0</v>
      </c>
    </row>
    <row r="4628" spans="2:10" s="1" customFormat="1" ht="41.15" customHeight="1" x14ac:dyDescent="0.25">
      <c r="B4628" s="9" t="s">
        <v>33</v>
      </c>
      <c r="C4628" s="10" t="s">
        <v>16</v>
      </c>
      <c r="D4628" s="11">
        <v>45992</v>
      </c>
      <c r="E4628" s="11">
        <v>51547</v>
      </c>
      <c r="F4628" s="10" t="s">
        <v>19</v>
      </c>
      <c r="G4628" s="12">
        <v>30858.880000000001</v>
      </c>
      <c r="H4628" s="12">
        <v>0</v>
      </c>
      <c r="I4628" s="12">
        <v>0</v>
      </c>
      <c r="J4628" s="12">
        <v>0</v>
      </c>
    </row>
    <row r="4629" spans="2:10" s="1" customFormat="1" ht="41.15" customHeight="1" x14ac:dyDescent="0.25">
      <c r="B4629" s="9" t="s">
        <v>33</v>
      </c>
      <c r="C4629" s="10" t="s">
        <v>16</v>
      </c>
      <c r="D4629" s="11">
        <v>46000</v>
      </c>
      <c r="E4629" s="11">
        <v>51497</v>
      </c>
      <c r="F4629" s="10" t="s">
        <v>17</v>
      </c>
      <c r="G4629" s="12">
        <v>48899.65</v>
      </c>
      <c r="H4629" s="12">
        <v>0</v>
      </c>
      <c r="I4629" s="12">
        <v>0</v>
      </c>
      <c r="J4629" s="12">
        <v>0</v>
      </c>
    </row>
    <row r="4630" spans="2:10" s="1" customFormat="1" ht="41.15" customHeight="1" x14ac:dyDescent="0.25">
      <c r="B4630" s="9" t="s">
        <v>33</v>
      </c>
      <c r="C4630" s="10" t="s">
        <v>16</v>
      </c>
      <c r="D4630" s="11">
        <v>46001</v>
      </c>
      <c r="E4630" s="11">
        <v>49674</v>
      </c>
      <c r="F4630" s="10" t="s">
        <v>17</v>
      </c>
      <c r="G4630" s="12">
        <v>170435.52</v>
      </c>
      <c r="H4630" s="12">
        <v>0</v>
      </c>
      <c r="I4630" s="12">
        <v>0</v>
      </c>
      <c r="J4630" s="12">
        <v>0</v>
      </c>
    </row>
    <row r="4631" spans="2:10" s="1" customFormat="1" ht="41.15" customHeight="1" x14ac:dyDescent="0.25">
      <c r="B4631" s="9" t="s">
        <v>33</v>
      </c>
      <c r="C4631" s="10" t="s">
        <v>16</v>
      </c>
      <c r="D4631" s="11">
        <v>46001</v>
      </c>
      <c r="E4631" s="11">
        <v>51779</v>
      </c>
      <c r="F4631" s="10" t="s">
        <v>17</v>
      </c>
      <c r="G4631" s="12">
        <v>34194</v>
      </c>
      <c r="H4631" s="12">
        <v>0</v>
      </c>
      <c r="I4631" s="12">
        <v>0</v>
      </c>
      <c r="J4631" s="12">
        <v>0</v>
      </c>
    </row>
    <row r="4632" spans="2:10" s="1" customFormat="1" ht="41.15" customHeight="1" x14ac:dyDescent="0.25">
      <c r="B4632" s="9" t="s">
        <v>33</v>
      </c>
      <c r="C4632" s="10" t="s">
        <v>16</v>
      </c>
      <c r="D4632" s="11">
        <v>46002</v>
      </c>
      <c r="E4632" s="11">
        <v>51692</v>
      </c>
      <c r="F4632" s="10" t="s">
        <v>19</v>
      </c>
      <c r="G4632" s="12">
        <v>49079.48</v>
      </c>
      <c r="H4632" s="12">
        <v>0</v>
      </c>
      <c r="I4632" s="12">
        <v>0</v>
      </c>
      <c r="J4632" s="12">
        <v>0</v>
      </c>
    </row>
    <row r="4633" spans="2:10" s="1" customFormat="1" ht="41.15" customHeight="1" x14ac:dyDescent="0.25">
      <c r="B4633" s="9" t="s">
        <v>33</v>
      </c>
      <c r="C4633" s="10" t="s">
        <v>16</v>
      </c>
      <c r="D4633" s="11">
        <v>46003</v>
      </c>
      <c r="E4633" s="11">
        <v>51749</v>
      </c>
      <c r="F4633" s="10" t="s">
        <v>17</v>
      </c>
      <c r="G4633" s="12">
        <v>32689.19</v>
      </c>
      <c r="H4633" s="12">
        <v>0</v>
      </c>
      <c r="I4633" s="12">
        <v>0</v>
      </c>
      <c r="J4633" s="12">
        <v>0</v>
      </c>
    </row>
    <row r="4634" spans="2:10" s="1" customFormat="1" ht="41.15" customHeight="1" x14ac:dyDescent="0.25">
      <c r="B4634" s="9" t="s">
        <v>33</v>
      </c>
      <c r="C4634" s="10" t="s">
        <v>16</v>
      </c>
      <c r="D4634" s="11">
        <v>46008</v>
      </c>
      <c r="E4634" s="11">
        <v>47519</v>
      </c>
      <c r="F4634" s="10" t="s">
        <v>17</v>
      </c>
      <c r="G4634" s="12">
        <v>77036.539999999994</v>
      </c>
      <c r="H4634" s="12">
        <v>0</v>
      </c>
      <c r="I4634" s="12">
        <v>0</v>
      </c>
      <c r="J4634" s="12">
        <v>0</v>
      </c>
    </row>
    <row r="4635" spans="2:10" s="1" customFormat="1" ht="41.15" customHeight="1" x14ac:dyDescent="0.25">
      <c r="B4635" s="9" t="s">
        <v>33</v>
      </c>
      <c r="C4635" s="10" t="s">
        <v>16</v>
      </c>
      <c r="D4635" s="11">
        <v>46009</v>
      </c>
      <c r="E4635" s="11">
        <v>51501</v>
      </c>
      <c r="F4635" s="10" t="s">
        <v>17</v>
      </c>
      <c r="G4635" s="12">
        <v>186840.3</v>
      </c>
      <c r="H4635" s="12">
        <v>0</v>
      </c>
      <c r="I4635" s="12">
        <v>0</v>
      </c>
      <c r="J4635" s="12">
        <v>0</v>
      </c>
    </row>
    <row r="4636" spans="2:10" s="1" customFormat="1" ht="41.15" customHeight="1" x14ac:dyDescent="0.25">
      <c r="B4636" s="9" t="s">
        <v>33</v>
      </c>
      <c r="C4636" s="10" t="s">
        <v>16</v>
      </c>
      <c r="D4636" s="11">
        <v>46013</v>
      </c>
      <c r="E4636" s="11">
        <v>51491</v>
      </c>
      <c r="F4636" s="10" t="s">
        <v>17</v>
      </c>
      <c r="G4636" s="12">
        <v>71686.850000000006</v>
      </c>
      <c r="H4636" s="12">
        <v>0</v>
      </c>
      <c r="I4636" s="12">
        <v>0</v>
      </c>
      <c r="J4636" s="12">
        <v>0</v>
      </c>
    </row>
    <row r="4637" spans="2:10" s="1" customFormat="1" ht="41.15" customHeight="1" x14ac:dyDescent="0.25">
      <c r="B4637" s="9" t="s">
        <v>33</v>
      </c>
      <c r="C4637" s="10" t="s">
        <v>16</v>
      </c>
      <c r="D4637" s="11">
        <v>46014</v>
      </c>
      <c r="E4637" s="11">
        <v>53442</v>
      </c>
      <c r="F4637" s="10" t="s">
        <v>17</v>
      </c>
      <c r="G4637" s="12">
        <v>692473.87</v>
      </c>
      <c r="H4637" s="12">
        <v>0</v>
      </c>
      <c r="I4637" s="12">
        <v>0</v>
      </c>
      <c r="J4637" s="12">
        <v>0</v>
      </c>
    </row>
    <row r="4638" spans="2:10" s="1" customFormat="1" ht="41.15" customHeight="1" x14ac:dyDescent="0.25">
      <c r="B4638" s="9" t="s">
        <v>33</v>
      </c>
      <c r="C4638" s="10" t="s">
        <v>16</v>
      </c>
      <c r="D4638" s="11">
        <v>46021</v>
      </c>
      <c r="E4638" s="11">
        <v>51537</v>
      </c>
      <c r="F4638" s="10" t="s">
        <v>19</v>
      </c>
      <c r="G4638" s="12">
        <v>42666.51</v>
      </c>
      <c r="H4638" s="12">
        <v>0</v>
      </c>
      <c r="I4638" s="12">
        <v>0</v>
      </c>
      <c r="J4638" s="12">
        <v>0</v>
      </c>
    </row>
    <row r="4639" spans="2:10" s="1" customFormat="1" ht="62.9" customHeight="1" x14ac:dyDescent="0.25">
      <c r="B4639" s="9" t="s">
        <v>34</v>
      </c>
      <c r="C4639" s="10" t="s">
        <v>16</v>
      </c>
      <c r="D4639" s="11">
        <v>35065</v>
      </c>
      <c r="E4639" s="11">
        <v>46387</v>
      </c>
      <c r="F4639" s="10" t="s">
        <v>17</v>
      </c>
      <c r="G4639" s="12">
        <v>591355.91</v>
      </c>
      <c r="H4639" s="12">
        <v>0</v>
      </c>
      <c r="I4639" s="12">
        <v>1106384.32</v>
      </c>
      <c r="J4639" s="12">
        <v>0</v>
      </c>
    </row>
    <row r="4640" spans="2:10" s="1" customFormat="1" ht="62.9" customHeight="1" x14ac:dyDescent="0.25">
      <c r="B4640" s="9" t="s">
        <v>34</v>
      </c>
      <c r="C4640" s="10" t="s">
        <v>16</v>
      </c>
      <c r="D4640" s="11">
        <v>41640</v>
      </c>
      <c r="E4640" s="11">
        <v>46752</v>
      </c>
      <c r="F4640" s="10" t="s">
        <v>17</v>
      </c>
      <c r="G4640" s="12">
        <v>15343720</v>
      </c>
      <c r="H4640" s="12">
        <v>0</v>
      </c>
      <c r="I4640" s="12">
        <v>0</v>
      </c>
      <c r="J4640" s="12">
        <v>0</v>
      </c>
    </row>
    <row r="4641" spans="2:10" s="1" customFormat="1" ht="62.9" customHeight="1" x14ac:dyDescent="0.25">
      <c r="B4641" s="9" t="s">
        <v>34</v>
      </c>
      <c r="C4641" s="10" t="s">
        <v>16</v>
      </c>
      <c r="D4641" s="11">
        <v>42247</v>
      </c>
      <c r="E4641" s="11">
        <v>46599</v>
      </c>
      <c r="F4641" s="10" t="s">
        <v>17</v>
      </c>
      <c r="G4641" s="12">
        <v>277239.81</v>
      </c>
      <c r="H4641" s="12">
        <v>0</v>
      </c>
      <c r="I4641" s="12">
        <v>0</v>
      </c>
      <c r="J4641" s="12">
        <v>0</v>
      </c>
    </row>
    <row r="4642" spans="2:10" s="1" customFormat="1" ht="62.9" customHeight="1" x14ac:dyDescent="0.25">
      <c r="B4642" s="9" t="s">
        <v>34</v>
      </c>
      <c r="C4642" s="10" t="s">
        <v>16</v>
      </c>
      <c r="D4642" s="11">
        <v>42370</v>
      </c>
      <c r="E4642" s="11">
        <v>46752</v>
      </c>
      <c r="F4642" s="10" t="s">
        <v>17</v>
      </c>
      <c r="G4642" s="12">
        <v>6326.67</v>
      </c>
      <c r="H4642" s="12">
        <v>0</v>
      </c>
      <c r="I4642" s="12">
        <v>0</v>
      </c>
      <c r="J4642" s="12">
        <v>0</v>
      </c>
    </row>
    <row r="4643" spans="2:10" s="1" customFormat="1" ht="62.9" customHeight="1" x14ac:dyDescent="0.25">
      <c r="B4643" s="9" t="s">
        <v>34</v>
      </c>
      <c r="C4643" s="10" t="s">
        <v>16</v>
      </c>
      <c r="D4643" s="11">
        <v>42466</v>
      </c>
      <c r="E4643" s="11">
        <v>46356</v>
      </c>
      <c r="F4643" s="10" t="s">
        <v>17</v>
      </c>
      <c r="G4643" s="12">
        <v>250000</v>
      </c>
      <c r="H4643" s="12">
        <v>0</v>
      </c>
      <c r="I4643" s="12">
        <v>0</v>
      </c>
      <c r="J4643" s="12">
        <v>0</v>
      </c>
    </row>
    <row r="4644" spans="2:10" s="1" customFormat="1" ht="62.9" customHeight="1" x14ac:dyDescent="0.25">
      <c r="B4644" s="9" t="s">
        <v>34</v>
      </c>
      <c r="C4644" s="10" t="s">
        <v>16</v>
      </c>
      <c r="D4644" s="11">
        <v>43353</v>
      </c>
      <c r="E4644" s="11">
        <v>47087</v>
      </c>
      <c r="F4644" s="10" t="s">
        <v>17</v>
      </c>
      <c r="G4644" s="12">
        <v>400000</v>
      </c>
      <c r="H4644" s="12">
        <v>0</v>
      </c>
      <c r="I4644" s="12">
        <v>0</v>
      </c>
      <c r="J4644" s="12">
        <v>0</v>
      </c>
    </row>
    <row r="4645" spans="2:10" s="1" customFormat="1" ht="62.9" customHeight="1" x14ac:dyDescent="0.25">
      <c r="B4645" s="9" t="s">
        <v>34</v>
      </c>
      <c r="C4645" s="10" t="s">
        <v>16</v>
      </c>
      <c r="D4645" s="11">
        <v>43566</v>
      </c>
      <c r="E4645" s="11">
        <v>47726</v>
      </c>
      <c r="F4645" s="10" t="s">
        <v>17</v>
      </c>
      <c r="G4645" s="12">
        <v>2350000</v>
      </c>
      <c r="H4645" s="12">
        <v>0</v>
      </c>
      <c r="I4645" s="12">
        <v>0</v>
      </c>
      <c r="J4645" s="12">
        <v>0</v>
      </c>
    </row>
    <row r="4646" spans="2:10" s="1" customFormat="1" ht="62.9" customHeight="1" x14ac:dyDescent="0.25">
      <c r="B4646" s="9" t="s">
        <v>34</v>
      </c>
      <c r="C4646" s="10" t="s">
        <v>16</v>
      </c>
      <c r="D4646" s="11">
        <v>43804</v>
      </c>
      <c r="E4646" s="11">
        <v>46387</v>
      </c>
      <c r="F4646" s="10" t="s">
        <v>17</v>
      </c>
      <c r="G4646" s="12">
        <v>0</v>
      </c>
      <c r="H4646" s="12">
        <v>0</v>
      </c>
      <c r="I4646" s="12">
        <v>0</v>
      </c>
      <c r="J4646" s="12">
        <v>0</v>
      </c>
    </row>
    <row r="4647" spans="2:10" s="1" customFormat="1" ht="62.9" customHeight="1" x14ac:dyDescent="0.25">
      <c r="B4647" s="9" t="s">
        <v>34</v>
      </c>
      <c r="C4647" s="10" t="s">
        <v>16</v>
      </c>
      <c r="D4647" s="11">
        <v>43831</v>
      </c>
      <c r="E4647" s="11">
        <v>46387</v>
      </c>
      <c r="F4647" s="10" t="s">
        <v>17</v>
      </c>
      <c r="G4647" s="12">
        <v>0</v>
      </c>
      <c r="H4647" s="12">
        <v>0</v>
      </c>
      <c r="I4647" s="12">
        <v>0</v>
      </c>
      <c r="J4647" s="12">
        <v>0</v>
      </c>
    </row>
    <row r="4648" spans="2:10" s="1" customFormat="1" ht="62.9" customHeight="1" x14ac:dyDescent="0.25">
      <c r="B4648" s="9" t="s">
        <v>34</v>
      </c>
      <c r="C4648" s="10" t="s">
        <v>16</v>
      </c>
      <c r="D4648" s="11">
        <v>43831</v>
      </c>
      <c r="E4648" s="11">
        <v>47483</v>
      </c>
      <c r="F4648" s="10" t="s">
        <v>17</v>
      </c>
      <c r="G4648" s="12">
        <v>0</v>
      </c>
      <c r="H4648" s="12">
        <v>0</v>
      </c>
      <c r="I4648" s="12">
        <v>0</v>
      </c>
      <c r="J4648" s="12">
        <v>0</v>
      </c>
    </row>
    <row r="4649" spans="2:10" s="1" customFormat="1" ht="62.9" customHeight="1" x14ac:dyDescent="0.25">
      <c r="B4649" s="9" t="s">
        <v>34</v>
      </c>
      <c r="C4649" s="10" t="s">
        <v>16</v>
      </c>
      <c r="D4649" s="11">
        <v>43963</v>
      </c>
      <c r="E4649" s="11">
        <v>46387</v>
      </c>
      <c r="F4649" s="10" t="s">
        <v>17</v>
      </c>
      <c r="G4649" s="12">
        <v>379.27</v>
      </c>
      <c r="H4649" s="12">
        <v>0</v>
      </c>
      <c r="I4649" s="12">
        <v>0</v>
      </c>
      <c r="J4649" s="12">
        <v>0</v>
      </c>
    </row>
    <row r="4650" spans="2:10" s="1" customFormat="1" ht="62.9" customHeight="1" x14ac:dyDescent="0.25">
      <c r="B4650" s="9" t="s">
        <v>34</v>
      </c>
      <c r="C4650" s="10" t="s">
        <v>16</v>
      </c>
      <c r="D4650" s="11">
        <v>44044</v>
      </c>
      <c r="E4650" s="11">
        <v>46752</v>
      </c>
      <c r="F4650" s="10" t="s">
        <v>17</v>
      </c>
      <c r="G4650" s="12">
        <v>0</v>
      </c>
      <c r="H4650" s="12">
        <v>0</v>
      </c>
      <c r="I4650" s="12">
        <v>0</v>
      </c>
      <c r="J4650" s="12">
        <v>0</v>
      </c>
    </row>
    <row r="4651" spans="2:10" s="1" customFormat="1" ht="62.9" customHeight="1" x14ac:dyDescent="0.25">
      <c r="B4651" s="9" t="s">
        <v>34</v>
      </c>
      <c r="C4651" s="10" t="s">
        <v>16</v>
      </c>
      <c r="D4651" s="11">
        <v>44075</v>
      </c>
      <c r="E4651" s="11">
        <v>46691</v>
      </c>
      <c r="F4651" s="10" t="s">
        <v>17</v>
      </c>
      <c r="G4651" s="12">
        <v>0</v>
      </c>
      <c r="H4651" s="12">
        <v>0</v>
      </c>
      <c r="I4651" s="12">
        <v>0</v>
      </c>
      <c r="J4651" s="12">
        <v>0</v>
      </c>
    </row>
    <row r="4652" spans="2:10" s="1" customFormat="1" ht="62.9" customHeight="1" x14ac:dyDescent="0.25">
      <c r="B4652" s="9" t="s">
        <v>34</v>
      </c>
      <c r="C4652" s="10" t="s">
        <v>16</v>
      </c>
      <c r="D4652" s="11">
        <v>44090</v>
      </c>
      <c r="E4652" s="11">
        <v>46600</v>
      </c>
      <c r="F4652" s="10" t="s">
        <v>17</v>
      </c>
      <c r="G4652" s="12">
        <v>0</v>
      </c>
      <c r="H4652" s="12">
        <v>0</v>
      </c>
      <c r="I4652" s="12">
        <v>0</v>
      </c>
      <c r="J4652" s="12">
        <v>0</v>
      </c>
    </row>
    <row r="4653" spans="2:10" s="1" customFormat="1" ht="62.9" customHeight="1" x14ac:dyDescent="0.25">
      <c r="B4653" s="9" t="s">
        <v>34</v>
      </c>
      <c r="C4653" s="10" t="s">
        <v>16</v>
      </c>
      <c r="D4653" s="11">
        <v>44104</v>
      </c>
      <c r="E4653" s="11">
        <v>46691</v>
      </c>
      <c r="F4653" s="10" t="s">
        <v>17</v>
      </c>
      <c r="G4653" s="12">
        <v>0</v>
      </c>
      <c r="H4653" s="12">
        <v>0</v>
      </c>
      <c r="I4653" s="12">
        <v>0</v>
      </c>
      <c r="J4653" s="12">
        <v>0</v>
      </c>
    </row>
    <row r="4654" spans="2:10" s="1" customFormat="1" ht="62.9" customHeight="1" x14ac:dyDescent="0.25">
      <c r="B4654" s="9" t="s">
        <v>34</v>
      </c>
      <c r="C4654" s="10" t="s">
        <v>16</v>
      </c>
      <c r="D4654" s="11">
        <v>44105</v>
      </c>
      <c r="E4654" s="11">
        <v>46752</v>
      </c>
      <c r="F4654" s="10" t="s">
        <v>17</v>
      </c>
      <c r="G4654" s="12">
        <v>0</v>
      </c>
      <c r="H4654" s="12">
        <v>0</v>
      </c>
      <c r="I4654" s="12">
        <v>0</v>
      </c>
      <c r="J4654" s="12">
        <v>0</v>
      </c>
    </row>
    <row r="4655" spans="2:10" s="1" customFormat="1" ht="62.9" customHeight="1" x14ac:dyDescent="0.25">
      <c r="B4655" s="9" t="s">
        <v>34</v>
      </c>
      <c r="C4655" s="10" t="s">
        <v>16</v>
      </c>
      <c r="D4655" s="11">
        <v>44105</v>
      </c>
      <c r="E4655" s="11">
        <v>46752</v>
      </c>
      <c r="F4655" s="10" t="s">
        <v>19</v>
      </c>
      <c r="G4655" s="12">
        <v>0</v>
      </c>
      <c r="H4655" s="12">
        <v>0</v>
      </c>
      <c r="I4655" s="12">
        <v>0</v>
      </c>
      <c r="J4655" s="12">
        <v>0</v>
      </c>
    </row>
    <row r="4656" spans="2:10" s="1" customFormat="1" ht="62.9" customHeight="1" x14ac:dyDescent="0.25">
      <c r="B4656" s="9" t="s">
        <v>34</v>
      </c>
      <c r="C4656" s="10" t="s">
        <v>16</v>
      </c>
      <c r="D4656" s="11">
        <v>44111</v>
      </c>
      <c r="E4656" s="11">
        <v>46691</v>
      </c>
      <c r="F4656" s="10" t="s">
        <v>17</v>
      </c>
      <c r="G4656" s="12">
        <v>0</v>
      </c>
      <c r="H4656" s="12">
        <v>0</v>
      </c>
      <c r="I4656" s="12">
        <v>0</v>
      </c>
      <c r="J4656" s="12">
        <v>0</v>
      </c>
    </row>
    <row r="4657" spans="2:10" s="1" customFormat="1" ht="62.9" customHeight="1" x14ac:dyDescent="0.25">
      <c r="B4657" s="9" t="s">
        <v>34</v>
      </c>
      <c r="C4657" s="10" t="s">
        <v>16</v>
      </c>
      <c r="D4657" s="11">
        <v>44112</v>
      </c>
      <c r="E4657" s="11">
        <v>46668</v>
      </c>
      <c r="F4657" s="10" t="s">
        <v>19</v>
      </c>
      <c r="G4657" s="12">
        <v>0</v>
      </c>
      <c r="H4657" s="12">
        <v>0</v>
      </c>
      <c r="I4657" s="12">
        <v>0</v>
      </c>
      <c r="J4657" s="12">
        <v>0</v>
      </c>
    </row>
    <row r="4658" spans="2:10" s="1" customFormat="1" ht="62.9" customHeight="1" x14ac:dyDescent="0.25">
      <c r="B4658" s="9" t="s">
        <v>34</v>
      </c>
      <c r="C4658" s="10" t="s">
        <v>16</v>
      </c>
      <c r="D4658" s="11">
        <v>44112</v>
      </c>
      <c r="E4658" s="11">
        <v>46691</v>
      </c>
      <c r="F4658" s="10" t="s">
        <v>17</v>
      </c>
      <c r="G4658" s="12">
        <v>0</v>
      </c>
      <c r="H4658" s="12">
        <v>0</v>
      </c>
      <c r="I4658" s="12">
        <v>0</v>
      </c>
      <c r="J4658" s="12">
        <v>0</v>
      </c>
    </row>
    <row r="4659" spans="2:10" s="1" customFormat="1" ht="62.9" customHeight="1" x14ac:dyDescent="0.25">
      <c r="B4659" s="9" t="s">
        <v>34</v>
      </c>
      <c r="C4659" s="10" t="s">
        <v>16</v>
      </c>
      <c r="D4659" s="11">
        <v>44112</v>
      </c>
      <c r="E4659" s="11">
        <v>46752</v>
      </c>
      <c r="F4659" s="10" t="s">
        <v>17</v>
      </c>
      <c r="G4659" s="12">
        <v>0</v>
      </c>
      <c r="H4659" s="12">
        <v>0</v>
      </c>
      <c r="I4659" s="12">
        <v>0</v>
      </c>
      <c r="J4659" s="12">
        <v>0</v>
      </c>
    </row>
    <row r="4660" spans="2:10" s="1" customFormat="1" ht="62.9" customHeight="1" x14ac:dyDescent="0.25">
      <c r="B4660" s="9" t="s">
        <v>34</v>
      </c>
      <c r="C4660" s="10" t="s">
        <v>16</v>
      </c>
      <c r="D4660" s="11">
        <v>44120</v>
      </c>
      <c r="E4660" s="11">
        <v>46023</v>
      </c>
      <c r="F4660" s="10" t="s">
        <v>17</v>
      </c>
      <c r="G4660" s="12">
        <v>0</v>
      </c>
      <c r="H4660" s="12">
        <v>0</v>
      </c>
      <c r="I4660" s="12">
        <v>0</v>
      </c>
      <c r="J4660" s="12">
        <v>0</v>
      </c>
    </row>
    <row r="4661" spans="2:10" s="1" customFormat="1" ht="62.9" customHeight="1" x14ac:dyDescent="0.25">
      <c r="B4661" s="9" t="s">
        <v>34</v>
      </c>
      <c r="C4661" s="10" t="s">
        <v>16</v>
      </c>
      <c r="D4661" s="11">
        <v>44120</v>
      </c>
      <c r="E4661" s="11">
        <v>46672</v>
      </c>
      <c r="F4661" s="10" t="s">
        <v>17</v>
      </c>
      <c r="G4661" s="12">
        <v>0</v>
      </c>
      <c r="H4661" s="12">
        <v>0</v>
      </c>
      <c r="I4661" s="12">
        <v>0</v>
      </c>
      <c r="J4661" s="12">
        <v>0</v>
      </c>
    </row>
    <row r="4662" spans="2:10" s="1" customFormat="1" ht="62.9" customHeight="1" x14ac:dyDescent="0.25">
      <c r="B4662" s="9" t="s">
        <v>34</v>
      </c>
      <c r="C4662" s="10" t="s">
        <v>16</v>
      </c>
      <c r="D4662" s="11">
        <v>44120</v>
      </c>
      <c r="E4662" s="11">
        <v>46691</v>
      </c>
      <c r="F4662" s="10" t="s">
        <v>17</v>
      </c>
      <c r="G4662" s="12">
        <v>0</v>
      </c>
      <c r="H4662" s="12">
        <v>0</v>
      </c>
      <c r="I4662" s="12">
        <v>0</v>
      </c>
      <c r="J4662" s="12">
        <v>0</v>
      </c>
    </row>
    <row r="4663" spans="2:10" s="1" customFormat="1" ht="62.9" customHeight="1" x14ac:dyDescent="0.25">
      <c r="B4663" s="9" t="s">
        <v>34</v>
      </c>
      <c r="C4663" s="10" t="s">
        <v>16</v>
      </c>
      <c r="D4663" s="11">
        <v>44120</v>
      </c>
      <c r="E4663" s="11">
        <v>46752</v>
      </c>
      <c r="F4663" s="10" t="s">
        <v>17</v>
      </c>
      <c r="G4663" s="12">
        <v>0</v>
      </c>
      <c r="H4663" s="12">
        <v>0</v>
      </c>
      <c r="I4663" s="12">
        <v>0</v>
      </c>
      <c r="J4663" s="12">
        <v>0</v>
      </c>
    </row>
    <row r="4664" spans="2:10" s="1" customFormat="1" ht="62.9" customHeight="1" x14ac:dyDescent="0.25">
      <c r="B4664" s="9" t="s">
        <v>34</v>
      </c>
      <c r="C4664" s="10" t="s">
        <v>16</v>
      </c>
      <c r="D4664" s="11">
        <v>44128</v>
      </c>
      <c r="E4664" s="11">
        <v>46691</v>
      </c>
      <c r="F4664" s="10" t="s">
        <v>17</v>
      </c>
      <c r="G4664" s="12">
        <v>0</v>
      </c>
      <c r="H4664" s="12">
        <v>0</v>
      </c>
      <c r="I4664" s="12">
        <v>0</v>
      </c>
      <c r="J4664" s="12">
        <v>0</v>
      </c>
    </row>
    <row r="4665" spans="2:10" s="1" customFormat="1" ht="62.9" customHeight="1" x14ac:dyDescent="0.25">
      <c r="B4665" s="9" t="s">
        <v>34</v>
      </c>
      <c r="C4665" s="10" t="s">
        <v>16</v>
      </c>
      <c r="D4665" s="11">
        <v>44129</v>
      </c>
      <c r="E4665" s="11">
        <v>46691</v>
      </c>
      <c r="F4665" s="10" t="s">
        <v>17</v>
      </c>
      <c r="G4665" s="12">
        <v>0</v>
      </c>
      <c r="H4665" s="12">
        <v>0</v>
      </c>
      <c r="I4665" s="12">
        <v>0</v>
      </c>
      <c r="J4665" s="12">
        <v>0</v>
      </c>
    </row>
    <row r="4666" spans="2:10" s="1" customFormat="1" ht="62.9" customHeight="1" x14ac:dyDescent="0.25">
      <c r="B4666" s="9" t="s">
        <v>34</v>
      </c>
      <c r="C4666" s="10" t="s">
        <v>16</v>
      </c>
      <c r="D4666" s="11">
        <v>44130</v>
      </c>
      <c r="E4666" s="11">
        <v>46023</v>
      </c>
      <c r="F4666" s="10" t="s">
        <v>17</v>
      </c>
      <c r="G4666" s="12">
        <v>0</v>
      </c>
      <c r="H4666" s="12">
        <v>0</v>
      </c>
      <c r="I4666" s="12">
        <v>0</v>
      </c>
      <c r="J4666" s="12">
        <v>0</v>
      </c>
    </row>
    <row r="4667" spans="2:10" s="1" customFormat="1" ht="62.9" customHeight="1" x14ac:dyDescent="0.25">
      <c r="B4667" s="9" t="s">
        <v>34</v>
      </c>
      <c r="C4667" s="10" t="s">
        <v>16</v>
      </c>
      <c r="D4667" s="11">
        <v>44130</v>
      </c>
      <c r="E4667" s="11">
        <v>46686</v>
      </c>
      <c r="F4667" s="10" t="s">
        <v>17</v>
      </c>
      <c r="G4667" s="12">
        <v>0</v>
      </c>
      <c r="H4667" s="12">
        <v>0</v>
      </c>
      <c r="I4667" s="12">
        <v>0</v>
      </c>
      <c r="J4667" s="12">
        <v>0</v>
      </c>
    </row>
    <row r="4668" spans="2:10" s="1" customFormat="1" ht="62.9" customHeight="1" x14ac:dyDescent="0.25">
      <c r="B4668" s="9" t="s">
        <v>34</v>
      </c>
      <c r="C4668" s="10" t="s">
        <v>16</v>
      </c>
      <c r="D4668" s="11">
        <v>44130</v>
      </c>
      <c r="E4668" s="11">
        <v>46691</v>
      </c>
      <c r="F4668" s="10" t="s">
        <v>17</v>
      </c>
      <c r="G4668" s="12">
        <v>0</v>
      </c>
      <c r="H4668" s="12">
        <v>0</v>
      </c>
      <c r="I4668" s="12">
        <v>0</v>
      </c>
      <c r="J4668" s="12">
        <v>0</v>
      </c>
    </row>
    <row r="4669" spans="2:10" s="1" customFormat="1" ht="62.9" customHeight="1" x14ac:dyDescent="0.25">
      <c r="B4669" s="9" t="s">
        <v>34</v>
      </c>
      <c r="C4669" s="10" t="s">
        <v>16</v>
      </c>
      <c r="D4669" s="11">
        <v>44130</v>
      </c>
      <c r="E4669" s="11">
        <v>46691</v>
      </c>
      <c r="F4669" s="10" t="s">
        <v>19</v>
      </c>
      <c r="G4669" s="12">
        <v>0</v>
      </c>
      <c r="H4669" s="12">
        <v>0</v>
      </c>
      <c r="I4669" s="12">
        <v>0</v>
      </c>
      <c r="J4669" s="12">
        <v>0</v>
      </c>
    </row>
    <row r="4670" spans="2:10" s="1" customFormat="1" ht="62.9" customHeight="1" x14ac:dyDescent="0.25">
      <c r="B4670" s="9" t="s">
        <v>34</v>
      </c>
      <c r="C4670" s="10" t="s">
        <v>16</v>
      </c>
      <c r="D4670" s="11">
        <v>44130</v>
      </c>
      <c r="E4670" s="11">
        <v>46752</v>
      </c>
      <c r="F4670" s="10" t="s">
        <v>17</v>
      </c>
      <c r="G4670" s="12">
        <v>0</v>
      </c>
      <c r="H4670" s="12">
        <v>0</v>
      </c>
      <c r="I4670" s="12">
        <v>0</v>
      </c>
      <c r="J4670" s="12">
        <v>0</v>
      </c>
    </row>
    <row r="4671" spans="2:10" s="1" customFormat="1" ht="62.9" customHeight="1" x14ac:dyDescent="0.25">
      <c r="B4671" s="9" t="s">
        <v>34</v>
      </c>
      <c r="C4671" s="10" t="s">
        <v>16</v>
      </c>
      <c r="D4671" s="11">
        <v>44132</v>
      </c>
      <c r="E4671" s="11">
        <v>46691</v>
      </c>
      <c r="F4671" s="10" t="s">
        <v>17</v>
      </c>
      <c r="G4671" s="12">
        <v>0</v>
      </c>
      <c r="H4671" s="12">
        <v>0</v>
      </c>
      <c r="I4671" s="12">
        <v>0</v>
      </c>
      <c r="J4671" s="12">
        <v>0</v>
      </c>
    </row>
    <row r="4672" spans="2:10" s="1" customFormat="1" ht="62.9" customHeight="1" x14ac:dyDescent="0.25">
      <c r="B4672" s="9" t="s">
        <v>34</v>
      </c>
      <c r="C4672" s="10" t="s">
        <v>16</v>
      </c>
      <c r="D4672" s="11">
        <v>44132</v>
      </c>
      <c r="E4672" s="11">
        <v>46702</v>
      </c>
      <c r="F4672" s="10" t="s">
        <v>17</v>
      </c>
      <c r="G4672" s="12">
        <v>0</v>
      </c>
      <c r="H4672" s="12">
        <v>0</v>
      </c>
      <c r="I4672" s="12">
        <v>0</v>
      </c>
      <c r="J4672" s="12">
        <v>0</v>
      </c>
    </row>
    <row r="4673" spans="2:10" s="1" customFormat="1" ht="62.9" customHeight="1" x14ac:dyDescent="0.25">
      <c r="B4673" s="9" t="s">
        <v>34</v>
      </c>
      <c r="C4673" s="10" t="s">
        <v>16</v>
      </c>
      <c r="D4673" s="11">
        <v>44133</v>
      </c>
      <c r="E4673" s="11">
        <v>46023</v>
      </c>
      <c r="F4673" s="10" t="s">
        <v>17</v>
      </c>
      <c r="G4673" s="12">
        <v>0</v>
      </c>
      <c r="H4673" s="12">
        <v>0</v>
      </c>
      <c r="I4673" s="12">
        <v>0</v>
      </c>
      <c r="J4673" s="12">
        <v>0</v>
      </c>
    </row>
    <row r="4674" spans="2:10" s="1" customFormat="1" ht="62.9" customHeight="1" x14ac:dyDescent="0.25">
      <c r="B4674" s="9" t="s">
        <v>34</v>
      </c>
      <c r="C4674" s="10" t="s">
        <v>16</v>
      </c>
      <c r="D4674" s="11">
        <v>44133</v>
      </c>
      <c r="E4674" s="11">
        <v>46752</v>
      </c>
      <c r="F4674" s="10" t="s">
        <v>17</v>
      </c>
      <c r="G4674" s="12">
        <v>0</v>
      </c>
      <c r="H4674" s="12">
        <v>0</v>
      </c>
      <c r="I4674" s="12">
        <v>0</v>
      </c>
      <c r="J4674" s="12">
        <v>0</v>
      </c>
    </row>
    <row r="4675" spans="2:10" s="1" customFormat="1" ht="62.9" customHeight="1" x14ac:dyDescent="0.25">
      <c r="B4675" s="9" t="s">
        <v>34</v>
      </c>
      <c r="C4675" s="10" t="s">
        <v>16</v>
      </c>
      <c r="D4675" s="11">
        <v>44134</v>
      </c>
      <c r="E4675" s="11">
        <v>46690</v>
      </c>
      <c r="F4675" s="10" t="s">
        <v>17</v>
      </c>
      <c r="G4675" s="12">
        <v>0</v>
      </c>
      <c r="H4675" s="12">
        <v>0</v>
      </c>
      <c r="I4675" s="12">
        <v>0</v>
      </c>
      <c r="J4675" s="12">
        <v>0</v>
      </c>
    </row>
    <row r="4676" spans="2:10" s="1" customFormat="1" ht="62.9" customHeight="1" x14ac:dyDescent="0.25">
      <c r="B4676" s="9" t="s">
        <v>34</v>
      </c>
      <c r="C4676" s="10" t="s">
        <v>16</v>
      </c>
      <c r="D4676" s="11">
        <v>44134</v>
      </c>
      <c r="E4676" s="11">
        <v>46752</v>
      </c>
      <c r="F4676" s="10" t="s">
        <v>17</v>
      </c>
      <c r="G4676" s="12">
        <v>0</v>
      </c>
      <c r="H4676" s="12">
        <v>0</v>
      </c>
      <c r="I4676" s="12">
        <v>0</v>
      </c>
      <c r="J4676" s="12">
        <v>0</v>
      </c>
    </row>
    <row r="4677" spans="2:10" s="1" customFormat="1" ht="62.9" customHeight="1" x14ac:dyDescent="0.25">
      <c r="B4677" s="9" t="s">
        <v>34</v>
      </c>
      <c r="C4677" s="10" t="s">
        <v>16</v>
      </c>
      <c r="D4677" s="11">
        <v>44135</v>
      </c>
      <c r="E4677" s="11">
        <v>46752</v>
      </c>
      <c r="F4677" s="10" t="s">
        <v>17</v>
      </c>
      <c r="G4677" s="12">
        <v>8485</v>
      </c>
      <c r="H4677" s="12">
        <v>0</v>
      </c>
      <c r="I4677" s="12">
        <v>0</v>
      </c>
      <c r="J4677" s="12">
        <v>0</v>
      </c>
    </row>
    <row r="4678" spans="2:10" s="1" customFormat="1" ht="62.9" customHeight="1" x14ac:dyDescent="0.25">
      <c r="B4678" s="9" t="s">
        <v>34</v>
      </c>
      <c r="C4678" s="10" t="s">
        <v>16</v>
      </c>
      <c r="D4678" s="11">
        <v>44136</v>
      </c>
      <c r="E4678" s="11">
        <v>46327</v>
      </c>
      <c r="F4678" s="10" t="s">
        <v>17</v>
      </c>
      <c r="G4678" s="12">
        <v>7000</v>
      </c>
      <c r="H4678" s="12">
        <v>0</v>
      </c>
      <c r="I4678" s="12">
        <v>0</v>
      </c>
      <c r="J4678" s="12">
        <v>0</v>
      </c>
    </row>
    <row r="4679" spans="2:10" s="1" customFormat="1" ht="62.9" customHeight="1" x14ac:dyDescent="0.25">
      <c r="B4679" s="9" t="s">
        <v>34</v>
      </c>
      <c r="C4679" s="10" t="s">
        <v>16</v>
      </c>
      <c r="D4679" s="11">
        <v>44139</v>
      </c>
      <c r="E4679" s="11">
        <v>46053</v>
      </c>
      <c r="F4679" s="10" t="s">
        <v>17</v>
      </c>
      <c r="G4679" s="12">
        <v>0</v>
      </c>
      <c r="H4679" s="12">
        <v>0</v>
      </c>
      <c r="I4679" s="12">
        <v>0</v>
      </c>
      <c r="J4679" s="12">
        <v>0</v>
      </c>
    </row>
    <row r="4680" spans="2:10" s="1" customFormat="1" ht="62.9" customHeight="1" x14ac:dyDescent="0.25">
      <c r="B4680" s="9" t="s">
        <v>34</v>
      </c>
      <c r="C4680" s="10" t="s">
        <v>16</v>
      </c>
      <c r="D4680" s="11">
        <v>44139</v>
      </c>
      <c r="E4680" s="11">
        <v>46691</v>
      </c>
      <c r="F4680" s="10" t="s">
        <v>17</v>
      </c>
      <c r="G4680" s="12">
        <v>0</v>
      </c>
      <c r="H4680" s="12">
        <v>0</v>
      </c>
      <c r="I4680" s="12">
        <v>0</v>
      </c>
      <c r="J4680" s="12">
        <v>0</v>
      </c>
    </row>
    <row r="4681" spans="2:10" s="1" customFormat="1" ht="62.9" customHeight="1" x14ac:dyDescent="0.25">
      <c r="B4681" s="9" t="s">
        <v>34</v>
      </c>
      <c r="C4681" s="10" t="s">
        <v>16</v>
      </c>
      <c r="D4681" s="11">
        <v>44139</v>
      </c>
      <c r="E4681" s="11">
        <v>46691</v>
      </c>
      <c r="F4681" s="10" t="s">
        <v>19</v>
      </c>
      <c r="G4681" s="12">
        <v>0</v>
      </c>
      <c r="H4681" s="12">
        <v>0</v>
      </c>
      <c r="I4681" s="12">
        <v>0</v>
      </c>
      <c r="J4681" s="12">
        <v>0</v>
      </c>
    </row>
    <row r="4682" spans="2:10" s="1" customFormat="1" ht="62.9" customHeight="1" x14ac:dyDescent="0.25">
      <c r="B4682" s="9" t="s">
        <v>34</v>
      </c>
      <c r="C4682" s="10" t="s">
        <v>16</v>
      </c>
      <c r="D4682" s="11">
        <v>44139</v>
      </c>
      <c r="E4682" s="11">
        <v>46695</v>
      </c>
      <c r="F4682" s="10" t="s">
        <v>17</v>
      </c>
      <c r="G4682" s="12">
        <v>0</v>
      </c>
      <c r="H4682" s="12">
        <v>0</v>
      </c>
      <c r="I4682" s="12">
        <v>0</v>
      </c>
      <c r="J4682" s="12">
        <v>0</v>
      </c>
    </row>
    <row r="4683" spans="2:10" s="1" customFormat="1" ht="62.9" customHeight="1" x14ac:dyDescent="0.25">
      <c r="B4683" s="9" t="s">
        <v>34</v>
      </c>
      <c r="C4683" s="10" t="s">
        <v>16</v>
      </c>
      <c r="D4683" s="11">
        <v>44146</v>
      </c>
      <c r="E4683" s="11">
        <v>46691</v>
      </c>
      <c r="F4683" s="10" t="s">
        <v>17</v>
      </c>
      <c r="G4683" s="12">
        <v>0</v>
      </c>
      <c r="H4683" s="12">
        <v>0</v>
      </c>
      <c r="I4683" s="12">
        <v>0</v>
      </c>
      <c r="J4683" s="12">
        <v>0</v>
      </c>
    </row>
    <row r="4684" spans="2:10" s="1" customFormat="1" ht="62.9" customHeight="1" x14ac:dyDescent="0.25">
      <c r="B4684" s="9" t="s">
        <v>34</v>
      </c>
      <c r="C4684" s="10" t="s">
        <v>16</v>
      </c>
      <c r="D4684" s="11">
        <v>44146</v>
      </c>
      <c r="E4684" s="11">
        <v>46721</v>
      </c>
      <c r="F4684" s="10" t="s">
        <v>17</v>
      </c>
      <c r="G4684" s="12">
        <v>0</v>
      </c>
      <c r="H4684" s="12">
        <v>0</v>
      </c>
      <c r="I4684" s="12">
        <v>0</v>
      </c>
      <c r="J4684" s="12">
        <v>0</v>
      </c>
    </row>
    <row r="4685" spans="2:10" s="1" customFormat="1" ht="62.9" customHeight="1" x14ac:dyDescent="0.25">
      <c r="B4685" s="9" t="s">
        <v>34</v>
      </c>
      <c r="C4685" s="10" t="s">
        <v>16</v>
      </c>
      <c r="D4685" s="11">
        <v>44148</v>
      </c>
      <c r="E4685" s="11">
        <v>46691</v>
      </c>
      <c r="F4685" s="10" t="s">
        <v>17</v>
      </c>
      <c r="G4685" s="12">
        <v>0</v>
      </c>
      <c r="H4685" s="12">
        <v>0</v>
      </c>
      <c r="I4685" s="12">
        <v>0</v>
      </c>
      <c r="J4685" s="12">
        <v>0</v>
      </c>
    </row>
    <row r="4686" spans="2:10" s="1" customFormat="1" ht="62.9" customHeight="1" x14ac:dyDescent="0.25">
      <c r="B4686" s="9" t="s">
        <v>34</v>
      </c>
      <c r="C4686" s="10" t="s">
        <v>16</v>
      </c>
      <c r="D4686" s="11">
        <v>44159</v>
      </c>
      <c r="E4686" s="11">
        <v>46715</v>
      </c>
      <c r="F4686" s="10" t="s">
        <v>17</v>
      </c>
      <c r="G4686" s="12">
        <v>0</v>
      </c>
      <c r="H4686" s="12">
        <v>0</v>
      </c>
      <c r="I4686" s="12">
        <v>0</v>
      </c>
      <c r="J4686" s="12">
        <v>0</v>
      </c>
    </row>
    <row r="4687" spans="2:10" s="1" customFormat="1" ht="62.9" customHeight="1" x14ac:dyDescent="0.25">
      <c r="B4687" s="9" t="s">
        <v>34</v>
      </c>
      <c r="C4687" s="10" t="s">
        <v>16</v>
      </c>
      <c r="D4687" s="11">
        <v>44159</v>
      </c>
      <c r="E4687" s="11">
        <v>47787</v>
      </c>
      <c r="F4687" s="10" t="s">
        <v>17</v>
      </c>
      <c r="G4687" s="12">
        <v>0</v>
      </c>
      <c r="H4687" s="12">
        <v>0</v>
      </c>
      <c r="I4687" s="12">
        <v>0</v>
      </c>
      <c r="J4687" s="12">
        <v>0</v>
      </c>
    </row>
    <row r="4688" spans="2:10" s="1" customFormat="1" ht="62.9" customHeight="1" x14ac:dyDescent="0.25">
      <c r="B4688" s="9" t="s">
        <v>34</v>
      </c>
      <c r="C4688" s="10" t="s">
        <v>16</v>
      </c>
      <c r="D4688" s="11">
        <v>44165</v>
      </c>
      <c r="E4688" s="11">
        <v>46691</v>
      </c>
      <c r="F4688" s="10" t="s">
        <v>17</v>
      </c>
      <c r="G4688" s="12">
        <v>0</v>
      </c>
      <c r="H4688" s="12">
        <v>0</v>
      </c>
      <c r="I4688" s="12">
        <v>0</v>
      </c>
      <c r="J4688" s="12">
        <v>0</v>
      </c>
    </row>
    <row r="4689" spans="2:10" s="1" customFormat="1" ht="62.9" customHeight="1" x14ac:dyDescent="0.25">
      <c r="B4689" s="9" t="s">
        <v>34</v>
      </c>
      <c r="C4689" s="10" t="s">
        <v>16</v>
      </c>
      <c r="D4689" s="11">
        <v>44166</v>
      </c>
      <c r="E4689" s="11">
        <v>46722</v>
      </c>
      <c r="F4689" s="10" t="s">
        <v>17</v>
      </c>
      <c r="G4689" s="12">
        <v>0</v>
      </c>
      <c r="H4689" s="12">
        <v>0</v>
      </c>
      <c r="I4689" s="12">
        <v>0</v>
      </c>
      <c r="J4689" s="12">
        <v>0</v>
      </c>
    </row>
    <row r="4690" spans="2:10" s="1" customFormat="1" ht="62.9" customHeight="1" x14ac:dyDescent="0.25">
      <c r="B4690" s="9" t="s">
        <v>34</v>
      </c>
      <c r="C4690" s="10" t="s">
        <v>16</v>
      </c>
      <c r="D4690" s="11">
        <v>44525</v>
      </c>
      <c r="E4690" s="11">
        <v>48913</v>
      </c>
      <c r="F4690" s="10" t="s">
        <v>17</v>
      </c>
      <c r="G4690" s="12">
        <v>3538560</v>
      </c>
      <c r="H4690" s="12">
        <v>0</v>
      </c>
      <c r="I4690" s="12">
        <v>0</v>
      </c>
      <c r="J4690" s="12">
        <v>0</v>
      </c>
    </row>
    <row r="4691" spans="2:10" s="1" customFormat="1" ht="62.9" customHeight="1" x14ac:dyDescent="0.25">
      <c r="B4691" s="9" t="s">
        <v>34</v>
      </c>
      <c r="C4691" s="10" t="s">
        <v>16</v>
      </c>
      <c r="D4691" s="11">
        <v>44927</v>
      </c>
      <c r="E4691" s="11">
        <v>46752</v>
      </c>
      <c r="F4691" s="10" t="s">
        <v>17</v>
      </c>
      <c r="G4691" s="12">
        <v>0</v>
      </c>
      <c r="H4691" s="12">
        <v>0</v>
      </c>
      <c r="I4691" s="12">
        <v>0</v>
      </c>
      <c r="J4691" s="12">
        <v>0</v>
      </c>
    </row>
    <row r="4692" spans="2:10" s="1" customFormat="1" ht="62.9" customHeight="1" x14ac:dyDescent="0.25">
      <c r="B4692" s="9" t="s">
        <v>34</v>
      </c>
      <c r="C4692" s="10" t="s">
        <v>16</v>
      </c>
      <c r="D4692" s="11">
        <v>45271</v>
      </c>
      <c r="E4692" s="11">
        <v>53327</v>
      </c>
      <c r="F4692" s="10" t="s">
        <v>17</v>
      </c>
      <c r="G4692" s="12">
        <v>12666666.67</v>
      </c>
      <c r="H4692" s="12">
        <v>0</v>
      </c>
      <c r="I4692" s="12">
        <v>0</v>
      </c>
      <c r="J4692" s="12">
        <v>0</v>
      </c>
    </row>
    <row r="4693" spans="2:10" s="1" customFormat="1" ht="62.9" customHeight="1" x14ac:dyDescent="0.25">
      <c r="B4693" s="9" t="s">
        <v>34</v>
      </c>
      <c r="C4693" s="10" t="s">
        <v>16</v>
      </c>
      <c r="D4693" s="11">
        <v>45327</v>
      </c>
      <c r="E4693" s="11">
        <v>46126</v>
      </c>
      <c r="F4693" s="10" t="s">
        <v>17</v>
      </c>
      <c r="G4693" s="12">
        <v>8250.2999999999993</v>
      </c>
      <c r="H4693" s="12">
        <v>0</v>
      </c>
      <c r="I4693" s="12">
        <v>0</v>
      </c>
      <c r="J4693" s="12">
        <v>0</v>
      </c>
    </row>
    <row r="4694" spans="2:10" s="1" customFormat="1" ht="62.9" customHeight="1" x14ac:dyDescent="0.25">
      <c r="B4694" s="9" t="s">
        <v>34</v>
      </c>
      <c r="C4694" s="10" t="s">
        <v>16</v>
      </c>
      <c r="D4694" s="11">
        <v>45604</v>
      </c>
      <c r="E4694" s="11">
        <v>46699</v>
      </c>
      <c r="F4694" s="10" t="s">
        <v>17</v>
      </c>
      <c r="G4694" s="12">
        <v>43098.5</v>
      </c>
      <c r="H4694" s="12">
        <v>0</v>
      </c>
      <c r="I4694" s="12">
        <v>0</v>
      </c>
      <c r="J4694" s="12">
        <v>0</v>
      </c>
    </row>
    <row r="4695" spans="2:10" s="1" customFormat="1" ht="62.9" customHeight="1" x14ac:dyDescent="0.25">
      <c r="B4695" s="9" t="s">
        <v>34</v>
      </c>
      <c r="C4695" s="10" t="s">
        <v>16</v>
      </c>
      <c r="D4695" s="11">
        <v>45642</v>
      </c>
      <c r="E4695" s="11">
        <v>52078</v>
      </c>
      <c r="F4695" s="10" t="s">
        <v>17</v>
      </c>
      <c r="G4695" s="12">
        <v>56000</v>
      </c>
      <c r="H4695" s="12">
        <v>0</v>
      </c>
      <c r="I4695" s="12">
        <v>0</v>
      </c>
      <c r="J4695" s="12">
        <v>0</v>
      </c>
    </row>
    <row r="4696" spans="2:10" s="1" customFormat="1" ht="62.9" customHeight="1" x14ac:dyDescent="0.25">
      <c r="B4696" s="9" t="s">
        <v>34</v>
      </c>
      <c r="C4696" s="10" t="s">
        <v>16</v>
      </c>
      <c r="D4696" s="11">
        <v>45658</v>
      </c>
      <c r="E4696" s="11">
        <v>46023</v>
      </c>
      <c r="F4696" s="10" t="s">
        <v>17</v>
      </c>
      <c r="G4696" s="12">
        <v>0</v>
      </c>
      <c r="H4696" s="12">
        <v>0</v>
      </c>
      <c r="I4696" s="12">
        <v>0</v>
      </c>
      <c r="J4696" s="12">
        <v>0</v>
      </c>
    </row>
    <row r="4697" spans="2:10" s="1" customFormat="1" ht="62.9" customHeight="1" x14ac:dyDescent="0.25">
      <c r="B4697" s="9" t="s">
        <v>34</v>
      </c>
      <c r="C4697" s="10" t="s">
        <v>16</v>
      </c>
      <c r="D4697" s="11">
        <v>45658</v>
      </c>
      <c r="E4697" s="11">
        <v>46387</v>
      </c>
      <c r="F4697" s="10" t="s">
        <v>17</v>
      </c>
      <c r="G4697" s="12">
        <v>0</v>
      </c>
      <c r="H4697" s="12">
        <v>0</v>
      </c>
      <c r="I4697" s="12">
        <v>0</v>
      </c>
      <c r="J4697" s="12">
        <v>0</v>
      </c>
    </row>
    <row r="4698" spans="2:10" s="1" customFormat="1" ht="62.9" customHeight="1" x14ac:dyDescent="0.25">
      <c r="B4698" s="9" t="s">
        <v>34</v>
      </c>
      <c r="C4698" s="10" t="s">
        <v>16</v>
      </c>
      <c r="D4698" s="11">
        <v>45658</v>
      </c>
      <c r="E4698" s="11">
        <v>47118</v>
      </c>
      <c r="F4698" s="10" t="s">
        <v>17</v>
      </c>
      <c r="G4698" s="12">
        <v>0</v>
      </c>
      <c r="H4698" s="12">
        <v>0</v>
      </c>
      <c r="I4698" s="12">
        <v>0</v>
      </c>
      <c r="J4698" s="12">
        <v>0</v>
      </c>
    </row>
    <row r="4699" spans="2:10" s="1" customFormat="1" ht="62.9" customHeight="1" x14ac:dyDescent="0.25">
      <c r="B4699" s="9" t="s">
        <v>34</v>
      </c>
      <c r="C4699" s="10" t="s">
        <v>16</v>
      </c>
      <c r="D4699" s="11">
        <v>45810</v>
      </c>
      <c r="E4699" s="11">
        <v>51289</v>
      </c>
      <c r="F4699" s="10" t="s">
        <v>17</v>
      </c>
      <c r="G4699" s="12">
        <v>77070.14</v>
      </c>
      <c r="H4699" s="12">
        <v>0</v>
      </c>
      <c r="I4699" s="12">
        <v>0</v>
      </c>
      <c r="J4699" s="12">
        <v>0</v>
      </c>
    </row>
    <row r="4700" spans="2:10" s="1" customFormat="1" ht="62.9" customHeight="1" x14ac:dyDescent="0.25">
      <c r="B4700" s="9" t="s">
        <v>34</v>
      </c>
      <c r="C4700" s="10" t="s">
        <v>16</v>
      </c>
      <c r="D4700" s="11">
        <v>45931</v>
      </c>
      <c r="E4700" s="11">
        <v>46058</v>
      </c>
      <c r="F4700" s="10" t="s">
        <v>17</v>
      </c>
      <c r="G4700" s="12">
        <v>0</v>
      </c>
      <c r="H4700" s="12">
        <v>0</v>
      </c>
      <c r="I4700" s="12">
        <v>0</v>
      </c>
      <c r="J4700" s="12">
        <v>0</v>
      </c>
    </row>
    <row r="4701" spans="2:10" s="1" customFormat="1" ht="62.9" customHeight="1" x14ac:dyDescent="0.25">
      <c r="B4701" s="9" t="s">
        <v>34</v>
      </c>
      <c r="C4701" s="10" t="s">
        <v>16</v>
      </c>
      <c r="D4701" s="11">
        <v>46022</v>
      </c>
      <c r="E4701" s="11">
        <v>46058</v>
      </c>
      <c r="F4701" s="10" t="s">
        <v>17</v>
      </c>
      <c r="G4701" s="12">
        <v>15000</v>
      </c>
      <c r="H4701" s="12">
        <v>0</v>
      </c>
      <c r="I4701" s="12">
        <v>0</v>
      </c>
      <c r="J4701" s="12">
        <v>0</v>
      </c>
    </row>
    <row r="4702" spans="2:10" s="1" customFormat="1" ht="41.15" customHeight="1" x14ac:dyDescent="0.25">
      <c r="B4702" s="9" t="s">
        <v>35</v>
      </c>
      <c r="C4702" s="10" t="s">
        <v>16</v>
      </c>
      <c r="D4702" s="11">
        <v>34700</v>
      </c>
      <c r="E4702" s="11">
        <v>52215</v>
      </c>
      <c r="F4702" s="10" t="s">
        <v>17</v>
      </c>
      <c r="G4702" s="12">
        <v>423541.34</v>
      </c>
      <c r="H4702" s="12">
        <v>0</v>
      </c>
      <c r="I4702" s="12">
        <v>458.2</v>
      </c>
      <c r="J4702" s="12">
        <v>0</v>
      </c>
    </row>
    <row r="4703" spans="2:10" s="1" customFormat="1" ht="41.15" customHeight="1" x14ac:dyDescent="0.25">
      <c r="B4703" s="9" t="s">
        <v>35</v>
      </c>
      <c r="C4703" s="10" t="s">
        <v>16</v>
      </c>
      <c r="D4703" s="11">
        <v>36526</v>
      </c>
      <c r="E4703" s="11">
        <v>46387</v>
      </c>
      <c r="F4703" s="10" t="s">
        <v>17</v>
      </c>
      <c r="G4703" s="12">
        <v>11731.18</v>
      </c>
      <c r="H4703" s="12">
        <v>0</v>
      </c>
      <c r="I4703" s="12">
        <v>0</v>
      </c>
      <c r="J4703" s="12">
        <v>0</v>
      </c>
    </row>
    <row r="4704" spans="2:10" s="1" customFormat="1" ht="41.15" customHeight="1" x14ac:dyDescent="0.25">
      <c r="B4704" s="9" t="s">
        <v>35</v>
      </c>
      <c r="C4704" s="10" t="s">
        <v>16</v>
      </c>
      <c r="D4704" s="11">
        <v>36605</v>
      </c>
      <c r="E4704" s="11">
        <v>47927</v>
      </c>
      <c r="F4704" s="10" t="s">
        <v>17</v>
      </c>
      <c r="G4704" s="12">
        <v>193441.97</v>
      </c>
      <c r="H4704" s="12">
        <v>0</v>
      </c>
      <c r="I4704" s="12">
        <v>379.68</v>
      </c>
      <c r="J4704" s="12">
        <v>0</v>
      </c>
    </row>
    <row r="4705" spans="2:10" s="1" customFormat="1" ht="41.15" customHeight="1" x14ac:dyDescent="0.25">
      <c r="B4705" s="9" t="s">
        <v>35</v>
      </c>
      <c r="C4705" s="10" t="s">
        <v>16</v>
      </c>
      <c r="D4705" s="11">
        <v>36676</v>
      </c>
      <c r="E4705" s="11">
        <v>51286</v>
      </c>
      <c r="F4705" s="10" t="s">
        <v>17</v>
      </c>
      <c r="G4705" s="12">
        <v>93765.7</v>
      </c>
      <c r="H4705" s="12">
        <v>0</v>
      </c>
      <c r="I4705" s="12">
        <v>0</v>
      </c>
      <c r="J4705" s="12">
        <v>0</v>
      </c>
    </row>
    <row r="4706" spans="2:10" s="1" customFormat="1" ht="41.15" customHeight="1" x14ac:dyDescent="0.25">
      <c r="B4706" s="9" t="s">
        <v>35</v>
      </c>
      <c r="C4706" s="10" t="s">
        <v>16</v>
      </c>
      <c r="D4706" s="11">
        <v>36724</v>
      </c>
      <c r="E4706" s="11">
        <v>47832</v>
      </c>
      <c r="F4706" s="10" t="s">
        <v>17</v>
      </c>
      <c r="G4706" s="12">
        <v>342172.81</v>
      </c>
      <c r="H4706" s="12">
        <v>0</v>
      </c>
      <c r="I4706" s="12">
        <v>671.6</v>
      </c>
      <c r="J4706" s="12">
        <v>0</v>
      </c>
    </row>
    <row r="4707" spans="2:10" s="1" customFormat="1" ht="41.15" customHeight="1" x14ac:dyDescent="0.25">
      <c r="B4707" s="9" t="s">
        <v>35</v>
      </c>
      <c r="C4707" s="10" t="s">
        <v>16</v>
      </c>
      <c r="D4707" s="11">
        <v>36839</v>
      </c>
      <c r="E4707" s="11">
        <v>47817</v>
      </c>
      <c r="F4707" s="10" t="s">
        <v>19</v>
      </c>
      <c r="G4707" s="12">
        <v>129866.4</v>
      </c>
      <c r="H4707" s="12">
        <v>0</v>
      </c>
      <c r="I4707" s="12">
        <v>0</v>
      </c>
      <c r="J4707" s="12">
        <v>0</v>
      </c>
    </row>
    <row r="4708" spans="2:10" s="1" customFormat="1" ht="41.15" customHeight="1" x14ac:dyDescent="0.25">
      <c r="B4708" s="9" t="s">
        <v>35</v>
      </c>
      <c r="C4708" s="10" t="s">
        <v>16</v>
      </c>
      <c r="D4708" s="11">
        <v>36853</v>
      </c>
      <c r="E4708" s="11">
        <v>47802</v>
      </c>
      <c r="F4708" s="10" t="s">
        <v>17</v>
      </c>
      <c r="G4708" s="12">
        <v>78633.08</v>
      </c>
      <c r="H4708" s="12">
        <v>0</v>
      </c>
      <c r="I4708" s="12">
        <v>154.34</v>
      </c>
      <c r="J4708" s="12">
        <v>0</v>
      </c>
    </row>
    <row r="4709" spans="2:10" s="1" customFormat="1" ht="41.15" customHeight="1" x14ac:dyDescent="0.25">
      <c r="B4709" s="9" t="s">
        <v>35</v>
      </c>
      <c r="C4709" s="10" t="s">
        <v>16</v>
      </c>
      <c r="D4709" s="11">
        <v>36860</v>
      </c>
      <c r="E4709" s="11">
        <v>47832</v>
      </c>
      <c r="F4709" s="10" t="s">
        <v>17</v>
      </c>
      <c r="G4709" s="12">
        <v>179087.75</v>
      </c>
      <c r="H4709" s="12">
        <v>0</v>
      </c>
      <c r="I4709" s="12">
        <v>0</v>
      </c>
      <c r="J4709" s="12">
        <v>0</v>
      </c>
    </row>
    <row r="4710" spans="2:10" s="1" customFormat="1" ht="41.15" customHeight="1" x14ac:dyDescent="0.25">
      <c r="B4710" s="9" t="s">
        <v>35</v>
      </c>
      <c r="C4710" s="10" t="s">
        <v>16</v>
      </c>
      <c r="D4710" s="11">
        <v>36881</v>
      </c>
      <c r="E4710" s="11">
        <v>48173</v>
      </c>
      <c r="F4710" s="10" t="s">
        <v>19</v>
      </c>
      <c r="G4710" s="12">
        <v>21844.65</v>
      </c>
      <c r="H4710" s="12">
        <v>0</v>
      </c>
      <c r="I4710" s="12">
        <v>0</v>
      </c>
      <c r="J4710" s="12">
        <v>0</v>
      </c>
    </row>
    <row r="4711" spans="2:10" s="1" customFormat="1" ht="41.15" customHeight="1" x14ac:dyDescent="0.25">
      <c r="B4711" s="9" t="s">
        <v>35</v>
      </c>
      <c r="C4711" s="10" t="s">
        <v>16</v>
      </c>
      <c r="D4711" s="11">
        <v>36892</v>
      </c>
      <c r="E4711" s="11">
        <v>48075</v>
      </c>
      <c r="F4711" s="10" t="s">
        <v>17</v>
      </c>
      <c r="G4711" s="12">
        <v>62788.31</v>
      </c>
      <c r="H4711" s="12">
        <v>0</v>
      </c>
      <c r="I4711" s="12">
        <v>0</v>
      </c>
      <c r="J4711" s="12">
        <v>0</v>
      </c>
    </row>
    <row r="4712" spans="2:10" s="1" customFormat="1" ht="41.15" customHeight="1" x14ac:dyDescent="0.25">
      <c r="B4712" s="9" t="s">
        <v>35</v>
      </c>
      <c r="C4712" s="10" t="s">
        <v>16</v>
      </c>
      <c r="D4712" s="11">
        <v>36892</v>
      </c>
      <c r="E4712" s="11">
        <v>48213</v>
      </c>
      <c r="F4712" s="10" t="s">
        <v>17</v>
      </c>
      <c r="G4712" s="12">
        <v>468863.83</v>
      </c>
      <c r="H4712" s="12">
        <v>0</v>
      </c>
      <c r="I4712" s="12">
        <v>194.41</v>
      </c>
      <c r="J4712" s="12">
        <v>0</v>
      </c>
    </row>
    <row r="4713" spans="2:10" s="1" customFormat="1" ht="41.15" customHeight="1" x14ac:dyDescent="0.25">
      <c r="B4713" s="9" t="s">
        <v>35</v>
      </c>
      <c r="C4713" s="10" t="s">
        <v>16</v>
      </c>
      <c r="D4713" s="11">
        <v>36892</v>
      </c>
      <c r="E4713" s="11">
        <v>48213</v>
      </c>
      <c r="F4713" s="10" t="s">
        <v>19</v>
      </c>
      <c r="G4713" s="12">
        <v>308283.32</v>
      </c>
      <c r="H4713" s="12">
        <v>0</v>
      </c>
      <c r="I4713" s="12">
        <v>0</v>
      </c>
      <c r="J4713" s="12">
        <v>0</v>
      </c>
    </row>
    <row r="4714" spans="2:10" s="1" customFormat="1" ht="41.15" customHeight="1" x14ac:dyDescent="0.25">
      <c r="B4714" s="9" t="s">
        <v>35</v>
      </c>
      <c r="C4714" s="10" t="s">
        <v>16</v>
      </c>
      <c r="D4714" s="11">
        <v>36892</v>
      </c>
      <c r="E4714" s="11">
        <v>48579</v>
      </c>
      <c r="F4714" s="10" t="s">
        <v>19</v>
      </c>
      <c r="G4714" s="12">
        <v>171326.58</v>
      </c>
      <c r="H4714" s="12">
        <v>0</v>
      </c>
      <c r="I4714" s="12">
        <v>336.26</v>
      </c>
      <c r="J4714" s="12">
        <v>0</v>
      </c>
    </row>
    <row r="4715" spans="2:10" s="1" customFormat="1" ht="41.15" customHeight="1" x14ac:dyDescent="0.25">
      <c r="B4715" s="9" t="s">
        <v>35</v>
      </c>
      <c r="C4715" s="10" t="s">
        <v>16</v>
      </c>
      <c r="D4715" s="11">
        <v>36892</v>
      </c>
      <c r="E4715" s="11">
        <v>50040</v>
      </c>
      <c r="F4715" s="10" t="s">
        <v>17</v>
      </c>
      <c r="G4715" s="12">
        <v>315385.40999999997</v>
      </c>
      <c r="H4715" s="12">
        <v>0</v>
      </c>
      <c r="I4715" s="12">
        <v>0</v>
      </c>
      <c r="J4715" s="12">
        <v>0</v>
      </c>
    </row>
    <row r="4716" spans="2:10" s="1" customFormat="1" ht="41.15" customHeight="1" x14ac:dyDescent="0.25">
      <c r="B4716" s="9" t="s">
        <v>35</v>
      </c>
      <c r="C4716" s="10" t="s">
        <v>16</v>
      </c>
      <c r="D4716" s="11">
        <v>36909</v>
      </c>
      <c r="E4716" s="11">
        <v>47863</v>
      </c>
      <c r="F4716" s="10" t="s">
        <v>17</v>
      </c>
      <c r="G4716" s="12">
        <v>197578.74</v>
      </c>
      <c r="H4716" s="12">
        <v>0</v>
      </c>
      <c r="I4716" s="12">
        <v>387.78</v>
      </c>
      <c r="J4716" s="12">
        <v>0</v>
      </c>
    </row>
    <row r="4717" spans="2:10" s="1" customFormat="1" ht="41.15" customHeight="1" x14ac:dyDescent="0.25">
      <c r="B4717" s="9" t="s">
        <v>35</v>
      </c>
      <c r="C4717" s="10" t="s">
        <v>16</v>
      </c>
      <c r="D4717" s="11">
        <v>36910</v>
      </c>
      <c r="E4717" s="11">
        <v>47863</v>
      </c>
      <c r="F4717" s="10" t="s">
        <v>17</v>
      </c>
      <c r="G4717" s="12">
        <v>131791.37</v>
      </c>
      <c r="H4717" s="12">
        <v>0</v>
      </c>
      <c r="I4717" s="12">
        <v>258.67</v>
      </c>
      <c r="J4717" s="12">
        <v>0</v>
      </c>
    </row>
    <row r="4718" spans="2:10" s="1" customFormat="1" ht="41.15" customHeight="1" x14ac:dyDescent="0.25">
      <c r="B4718" s="9" t="s">
        <v>35</v>
      </c>
      <c r="C4718" s="10" t="s">
        <v>16</v>
      </c>
      <c r="D4718" s="11">
        <v>36910</v>
      </c>
      <c r="E4718" s="11">
        <v>47864</v>
      </c>
      <c r="F4718" s="10" t="s">
        <v>17</v>
      </c>
      <c r="G4718" s="12">
        <v>349504.12</v>
      </c>
      <c r="H4718" s="12">
        <v>0</v>
      </c>
      <c r="I4718" s="12">
        <v>685.97</v>
      </c>
      <c r="J4718" s="12">
        <v>0</v>
      </c>
    </row>
    <row r="4719" spans="2:10" s="1" customFormat="1" ht="41.15" customHeight="1" x14ac:dyDescent="0.25">
      <c r="B4719" s="9" t="s">
        <v>35</v>
      </c>
      <c r="C4719" s="10" t="s">
        <v>16</v>
      </c>
      <c r="D4719" s="11">
        <v>36934</v>
      </c>
      <c r="E4719" s="11">
        <v>49841</v>
      </c>
      <c r="F4719" s="10" t="s">
        <v>17</v>
      </c>
      <c r="G4719" s="12">
        <v>788830.66</v>
      </c>
      <c r="H4719" s="12">
        <v>0</v>
      </c>
      <c r="I4719" s="12">
        <v>0</v>
      </c>
      <c r="J4719" s="12">
        <v>0</v>
      </c>
    </row>
    <row r="4720" spans="2:10" s="1" customFormat="1" ht="41.15" customHeight="1" x14ac:dyDescent="0.25">
      <c r="B4720" s="9" t="s">
        <v>35</v>
      </c>
      <c r="C4720" s="10" t="s">
        <v>16</v>
      </c>
      <c r="D4720" s="11">
        <v>36958</v>
      </c>
      <c r="E4720" s="11">
        <v>47896</v>
      </c>
      <c r="F4720" s="10" t="s">
        <v>19</v>
      </c>
      <c r="G4720" s="12">
        <v>89264.42</v>
      </c>
      <c r="H4720" s="12">
        <v>0</v>
      </c>
      <c r="I4720" s="12">
        <v>0</v>
      </c>
      <c r="J4720" s="12">
        <v>0</v>
      </c>
    </row>
    <row r="4721" spans="2:10" s="1" customFormat="1" ht="41.15" customHeight="1" x14ac:dyDescent="0.25">
      <c r="B4721" s="9" t="s">
        <v>35</v>
      </c>
      <c r="C4721" s="10" t="s">
        <v>16</v>
      </c>
      <c r="D4721" s="11">
        <v>36970</v>
      </c>
      <c r="E4721" s="11">
        <v>47927</v>
      </c>
      <c r="F4721" s="10" t="s">
        <v>17</v>
      </c>
      <c r="G4721" s="12">
        <v>61370.69</v>
      </c>
      <c r="H4721" s="12">
        <v>0</v>
      </c>
      <c r="I4721" s="12">
        <v>120.01</v>
      </c>
      <c r="J4721" s="12">
        <v>0</v>
      </c>
    </row>
    <row r="4722" spans="2:10" s="1" customFormat="1" ht="41.15" customHeight="1" x14ac:dyDescent="0.25">
      <c r="B4722" s="9" t="s">
        <v>35</v>
      </c>
      <c r="C4722" s="10" t="s">
        <v>16</v>
      </c>
      <c r="D4722" s="11">
        <v>36997</v>
      </c>
      <c r="E4722" s="11">
        <v>47864</v>
      </c>
      <c r="F4722" s="10" t="s">
        <v>17</v>
      </c>
      <c r="G4722" s="12">
        <v>60835.86</v>
      </c>
      <c r="H4722" s="12">
        <v>0</v>
      </c>
      <c r="I4722" s="12">
        <v>0</v>
      </c>
      <c r="J4722" s="12">
        <v>0</v>
      </c>
    </row>
    <row r="4723" spans="2:10" s="1" customFormat="1" ht="41.15" customHeight="1" x14ac:dyDescent="0.25">
      <c r="B4723" s="9" t="s">
        <v>35</v>
      </c>
      <c r="C4723" s="10" t="s">
        <v>16</v>
      </c>
      <c r="D4723" s="11">
        <v>37053</v>
      </c>
      <c r="E4723" s="11">
        <v>48158</v>
      </c>
      <c r="F4723" s="10" t="s">
        <v>17</v>
      </c>
      <c r="G4723" s="12">
        <v>30034.21</v>
      </c>
      <c r="H4723" s="12">
        <v>0</v>
      </c>
      <c r="I4723" s="12">
        <v>58.95</v>
      </c>
      <c r="J4723" s="12">
        <v>0</v>
      </c>
    </row>
    <row r="4724" spans="2:10" s="1" customFormat="1" ht="41.15" customHeight="1" x14ac:dyDescent="0.25">
      <c r="B4724" s="9" t="s">
        <v>35</v>
      </c>
      <c r="C4724" s="10" t="s">
        <v>16</v>
      </c>
      <c r="D4724" s="11">
        <v>37061</v>
      </c>
      <c r="E4724" s="11">
        <v>48107</v>
      </c>
      <c r="F4724" s="10" t="s">
        <v>19</v>
      </c>
      <c r="G4724" s="12">
        <v>68431.740000000005</v>
      </c>
      <c r="H4724" s="12">
        <v>0</v>
      </c>
      <c r="I4724" s="12">
        <v>0</v>
      </c>
      <c r="J4724" s="12">
        <v>0</v>
      </c>
    </row>
    <row r="4725" spans="2:10" s="1" customFormat="1" ht="41.15" customHeight="1" x14ac:dyDescent="0.25">
      <c r="B4725" s="9" t="s">
        <v>35</v>
      </c>
      <c r="C4725" s="10" t="s">
        <v>16</v>
      </c>
      <c r="D4725" s="11">
        <v>37072</v>
      </c>
      <c r="E4725" s="11">
        <v>48029</v>
      </c>
      <c r="F4725" s="10" t="s">
        <v>17</v>
      </c>
      <c r="G4725" s="12">
        <v>100039.55</v>
      </c>
      <c r="H4725" s="12">
        <v>0</v>
      </c>
      <c r="I4725" s="12">
        <v>0</v>
      </c>
      <c r="J4725" s="12">
        <v>0</v>
      </c>
    </row>
    <row r="4726" spans="2:10" s="1" customFormat="1" ht="41.15" customHeight="1" x14ac:dyDescent="0.25">
      <c r="B4726" s="9" t="s">
        <v>35</v>
      </c>
      <c r="C4726" s="10" t="s">
        <v>16</v>
      </c>
      <c r="D4726" s="11">
        <v>37078</v>
      </c>
      <c r="E4726" s="11">
        <v>48035</v>
      </c>
      <c r="F4726" s="10" t="s">
        <v>17</v>
      </c>
      <c r="G4726" s="12">
        <v>17865.43</v>
      </c>
      <c r="H4726" s="12">
        <v>0</v>
      </c>
      <c r="I4726" s="12">
        <v>0</v>
      </c>
      <c r="J4726" s="12">
        <v>0</v>
      </c>
    </row>
    <row r="4727" spans="2:10" s="1" customFormat="1" ht="41.15" customHeight="1" x14ac:dyDescent="0.25">
      <c r="B4727" s="9" t="s">
        <v>35</v>
      </c>
      <c r="C4727" s="10" t="s">
        <v>16</v>
      </c>
      <c r="D4727" s="11">
        <v>37085</v>
      </c>
      <c r="E4727" s="11">
        <v>48136</v>
      </c>
      <c r="F4727" s="10" t="s">
        <v>17</v>
      </c>
      <c r="G4727" s="12">
        <v>426277.93</v>
      </c>
      <c r="H4727" s="12">
        <v>0</v>
      </c>
      <c r="I4727" s="12">
        <v>0</v>
      </c>
      <c r="J4727" s="12">
        <v>0</v>
      </c>
    </row>
    <row r="4728" spans="2:10" s="1" customFormat="1" ht="41.15" customHeight="1" x14ac:dyDescent="0.25">
      <c r="B4728" s="9" t="s">
        <v>35</v>
      </c>
      <c r="C4728" s="10" t="s">
        <v>16</v>
      </c>
      <c r="D4728" s="11">
        <v>37090</v>
      </c>
      <c r="E4728" s="11">
        <v>48136</v>
      </c>
      <c r="F4728" s="10" t="s">
        <v>19</v>
      </c>
      <c r="G4728" s="12">
        <v>70196.19</v>
      </c>
      <c r="H4728" s="12">
        <v>0</v>
      </c>
      <c r="I4728" s="12">
        <v>0</v>
      </c>
      <c r="J4728" s="12">
        <v>0</v>
      </c>
    </row>
    <row r="4729" spans="2:10" s="1" customFormat="1" ht="41.15" customHeight="1" x14ac:dyDescent="0.25">
      <c r="B4729" s="9" t="s">
        <v>35</v>
      </c>
      <c r="C4729" s="10" t="s">
        <v>16</v>
      </c>
      <c r="D4729" s="11">
        <v>37095</v>
      </c>
      <c r="E4729" s="11">
        <v>48379</v>
      </c>
      <c r="F4729" s="10" t="s">
        <v>17</v>
      </c>
      <c r="G4729" s="12">
        <v>311636.28999999998</v>
      </c>
      <c r="H4729" s="12">
        <v>0</v>
      </c>
      <c r="I4729" s="12">
        <v>0</v>
      </c>
      <c r="J4729" s="12">
        <v>0</v>
      </c>
    </row>
    <row r="4730" spans="2:10" s="1" customFormat="1" ht="41.15" customHeight="1" x14ac:dyDescent="0.25">
      <c r="B4730" s="9" t="s">
        <v>35</v>
      </c>
      <c r="C4730" s="10" t="s">
        <v>16</v>
      </c>
      <c r="D4730" s="11">
        <v>37096</v>
      </c>
      <c r="E4730" s="11">
        <v>48107</v>
      </c>
      <c r="F4730" s="10" t="s">
        <v>17</v>
      </c>
      <c r="G4730" s="12">
        <v>186989.55</v>
      </c>
      <c r="H4730" s="12">
        <v>0</v>
      </c>
      <c r="I4730" s="12">
        <v>0</v>
      </c>
      <c r="J4730" s="12">
        <v>0</v>
      </c>
    </row>
    <row r="4731" spans="2:10" s="1" customFormat="1" ht="41.15" customHeight="1" x14ac:dyDescent="0.25">
      <c r="B4731" s="9" t="s">
        <v>35</v>
      </c>
      <c r="C4731" s="10" t="s">
        <v>16</v>
      </c>
      <c r="D4731" s="11">
        <v>37103</v>
      </c>
      <c r="E4731" s="11">
        <v>48060</v>
      </c>
      <c r="F4731" s="10" t="s">
        <v>17</v>
      </c>
      <c r="G4731" s="12">
        <v>630593.76</v>
      </c>
      <c r="H4731" s="12">
        <v>0</v>
      </c>
      <c r="I4731" s="12">
        <v>280.49</v>
      </c>
      <c r="J4731" s="12">
        <v>0</v>
      </c>
    </row>
    <row r="4732" spans="2:10" s="1" customFormat="1" ht="41.15" customHeight="1" x14ac:dyDescent="0.25">
      <c r="B4732" s="9" t="s">
        <v>35</v>
      </c>
      <c r="C4732" s="10" t="s">
        <v>16</v>
      </c>
      <c r="D4732" s="11">
        <v>37104</v>
      </c>
      <c r="E4732" s="11">
        <v>49142</v>
      </c>
      <c r="F4732" s="10" t="s">
        <v>19</v>
      </c>
      <c r="G4732" s="12">
        <v>48436.94</v>
      </c>
      <c r="H4732" s="12">
        <v>0</v>
      </c>
      <c r="I4732" s="12">
        <v>84.23</v>
      </c>
      <c r="J4732" s="12">
        <v>0</v>
      </c>
    </row>
    <row r="4733" spans="2:10" s="1" customFormat="1" ht="41.15" customHeight="1" x14ac:dyDescent="0.25">
      <c r="B4733" s="9" t="s">
        <v>35</v>
      </c>
      <c r="C4733" s="10" t="s">
        <v>16</v>
      </c>
      <c r="D4733" s="11">
        <v>37105</v>
      </c>
      <c r="E4733" s="11">
        <v>48136</v>
      </c>
      <c r="F4733" s="10" t="s">
        <v>17</v>
      </c>
      <c r="G4733" s="12">
        <v>167083.54999999999</v>
      </c>
      <c r="H4733" s="12">
        <v>0</v>
      </c>
      <c r="I4733" s="12">
        <v>0</v>
      </c>
      <c r="J4733" s="12">
        <v>0</v>
      </c>
    </row>
    <row r="4734" spans="2:10" s="1" customFormat="1" ht="41.15" customHeight="1" x14ac:dyDescent="0.25">
      <c r="B4734" s="9" t="s">
        <v>35</v>
      </c>
      <c r="C4734" s="10" t="s">
        <v>16</v>
      </c>
      <c r="D4734" s="11">
        <v>37109</v>
      </c>
      <c r="E4734" s="11">
        <v>48170</v>
      </c>
      <c r="F4734" s="10" t="s">
        <v>17</v>
      </c>
      <c r="G4734" s="12">
        <v>45169.29</v>
      </c>
      <c r="H4734" s="12">
        <v>0</v>
      </c>
      <c r="I4734" s="12">
        <v>0</v>
      </c>
      <c r="J4734" s="12">
        <v>0</v>
      </c>
    </row>
    <row r="4735" spans="2:10" s="1" customFormat="1" ht="41.15" customHeight="1" x14ac:dyDescent="0.25">
      <c r="B4735" s="9" t="s">
        <v>35</v>
      </c>
      <c r="C4735" s="10" t="s">
        <v>16</v>
      </c>
      <c r="D4735" s="11">
        <v>37110</v>
      </c>
      <c r="E4735" s="11">
        <v>48136</v>
      </c>
      <c r="F4735" s="10" t="s">
        <v>17</v>
      </c>
      <c r="G4735" s="12">
        <v>250376.22</v>
      </c>
      <c r="H4735" s="12">
        <v>0</v>
      </c>
      <c r="I4735" s="12">
        <v>0</v>
      </c>
      <c r="J4735" s="12">
        <v>0</v>
      </c>
    </row>
    <row r="4736" spans="2:10" s="1" customFormat="1" ht="41.15" customHeight="1" x14ac:dyDescent="0.25">
      <c r="B4736" s="9" t="s">
        <v>35</v>
      </c>
      <c r="C4736" s="10" t="s">
        <v>16</v>
      </c>
      <c r="D4736" s="11">
        <v>37110</v>
      </c>
      <c r="E4736" s="11">
        <v>48162</v>
      </c>
      <c r="F4736" s="10" t="s">
        <v>17</v>
      </c>
      <c r="G4736" s="12">
        <v>280415.62</v>
      </c>
      <c r="H4736" s="12">
        <v>0</v>
      </c>
      <c r="I4736" s="12">
        <v>0</v>
      </c>
      <c r="J4736" s="12">
        <v>0</v>
      </c>
    </row>
    <row r="4737" spans="2:10" s="1" customFormat="1" ht="41.15" customHeight="1" x14ac:dyDescent="0.25">
      <c r="B4737" s="9" t="s">
        <v>35</v>
      </c>
      <c r="C4737" s="10" t="s">
        <v>16</v>
      </c>
      <c r="D4737" s="11">
        <v>37127</v>
      </c>
      <c r="E4737" s="11">
        <v>48136</v>
      </c>
      <c r="F4737" s="10" t="s">
        <v>19</v>
      </c>
      <c r="G4737" s="12">
        <v>183313.3</v>
      </c>
      <c r="H4737" s="12">
        <v>0</v>
      </c>
      <c r="I4737" s="12">
        <v>0</v>
      </c>
      <c r="J4737" s="12">
        <v>0</v>
      </c>
    </row>
    <row r="4738" spans="2:10" s="1" customFormat="1" ht="41.15" customHeight="1" x14ac:dyDescent="0.25">
      <c r="B4738" s="9" t="s">
        <v>35</v>
      </c>
      <c r="C4738" s="10" t="s">
        <v>16</v>
      </c>
      <c r="D4738" s="11">
        <v>37134</v>
      </c>
      <c r="E4738" s="11">
        <v>48136</v>
      </c>
      <c r="F4738" s="10" t="s">
        <v>17</v>
      </c>
      <c r="G4738" s="12">
        <v>159495.59</v>
      </c>
      <c r="H4738" s="12">
        <v>0</v>
      </c>
      <c r="I4738" s="12">
        <v>0</v>
      </c>
      <c r="J4738" s="12">
        <v>0</v>
      </c>
    </row>
    <row r="4739" spans="2:10" s="1" customFormat="1" ht="41.15" customHeight="1" x14ac:dyDescent="0.25">
      <c r="B4739" s="9" t="s">
        <v>35</v>
      </c>
      <c r="C4739" s="10" t="s">
        <v>16</v>
      </c>
      <c r="D4739" s="11">
        <v>37138</v>
      </c>
      <c r="E4739" s="11">
        <v>48167</v>
      </c>
      <c r="F4739" s="10" t="s">
        <v>17</v>
      </c>
      <c r="G4739" s="12">
        <v>45013.71</v>
      </c>
      <c r="H4739" s="12">
        <v>0</v>
      </c>
      <c r="I4739" s="12">
        <v>0</v>
      </c>
      <c r="J4739" s="12">
        <v>0</v>
      </c>
    </row>
    <row r="4740" spans="2:10" s="1" customFormat="1" ht="41.15" customHeight="1" x14ac:dyDescent="0.25">
      <c r="B4740" s="9" t="s">
        <v>35</v>
      </c>
      <c r="C4740" s="10" t="s">
        <v>16</v>
      </c>
      <c r="D4740" s="11">
        <v>37151</v>
      </c>
      <c r="E4740" s="11">
        <v>48197</v>
      </c>
      <c r="F4740" s="10" t="s">
        <v>17</v>
      </c>
      <c r="G4740" s="12">
        <v>57936.06</v>
      </c>
      <c r="H4740" s="12">
        <v>0</v>
      </c>
      <c r="I4740" s="12">
        <v>113.71</v>
      </c>
      <c r="J4740" s="12">
        <v>0</v>
      </c>
    </row>
    <row r="4741" spans="2:10" s="1" customFormat="1" ht="41.15" customHeight="1" x14ac:dyDescent="0.25">
      <c r="B4741" s="9" t="s">
        <v>35</v>
      </c>
      <c r="C4741" s="10" t="s">
        <v>16</v>
      </c>
      <c r="D4741" s="11">
        <v>37158</v>
      </c>
      <c r="E4741" s="11">
        <v>48121</v>
      </c>
      <c r="F4741" s="10" t="s">
        <v>17</v>
      </c>
      <c r="G4741" s="12">
        <v>47987.43</v>
      </c>
      <c r="H4741" s="12">
        <v>0</v>
      </c>
      <c r="I4741" s="12">
        <v>0</v>
      </c>
      <c r="J4741" s="12">
        <v>0</v>
      </c>
    </row>
    <row r="4742" spans="2:10" s="1" customFormat="1" ht="41.15" customHeight="1" x14ac:dyDescent="0.25">
      <c r="B4742" s="9" t="s">
        <v>35</v>
      </c>
      <c r="C4742" s="10" t="s">
        <v>16</v>
      </c>
      <c r="D4742" s="11">
        <v>37164</v>
      </c>
      <c r="E4742" s="11">
        <v>48121</v>
      </c>
      <c r="F4742" s="10" t="s">
        <v>17</v>
      </c>
      <c r="G4742" s="12">
        <v>295757.05</v>
      </c>
      <c r="H4742" s="12">
        <v>0</v>
      </c>
      <c r="I4742" s="12">
        <v>0</v>
      </c>
      <c r="J4742" s="12">
        <v>0</v>
      </c>
    </row>
    <row r="4743" spans="2:10" s="1" customFormat="1" ht="41.15" customHeight="1" x14ac:dyDescent="0.25">
      <c r="B4743" s="9" t="s">
        <v>35</v>
      </c>
      <c r="C4743" s="10" t="s">
        <v>16</v>
      </c>
      <c r="D4743" s="11">
        <v>37165</v>
      </c>
      <c r="E4743" s="11">
        <v>48211</v>
      </c>
      <c r="F4743" s="10" t="s">
        <v>17</v>
      </c>
      <c r="G4743" s="12">
        <v>11690.05</v>
      </c>
      <c r="H4743" s="12">
        <v>0</v>
      </c>
      <c r="I4743" s="12">
        <v>0</v>
      </c>
      <c r="J4743" s="12">
        <v>0</v>
      </c>
    </row>
    <row r="4744" spans="2:10" s="1" customFormat="1" ht="41.15" customHeight="1" x14ac:dyDescent="0.25">
      <c r="B4744" s="9" t="s">
        <v>35</v>
      </c>
      <c r="C4744" s="10" t="s">
        <v>16</v>
      </c>
      <c r="D4744" s="11">
        <v>37173</v>
      </c>
      <c r="E4744" s="11">
        <v>48136</v>
      </c>
      <c r="F4744" s="10" t="s">
        <v>19</v>
      </c>
      <c r="G4744" s="12">
        <v>41398.160000000003</v>
      </c>
      <c r="H4744" s="12">
        <v>0</v>
      </c>
      <c r="I4744" s="12">
        <v>0</v>
      </c>
      <c r="J4744" s="12">
        <v>0</v>
      </c>
    </row>
    <row r="4745" spans="2:10" s="1" customFormat="1" ht="41.15" customHeight="1" x14ac:dyDescent="0.25">
      <c r="B4745" s="9" t="s">
        <v>35</v>
      </c>
      <c r="C4745" s="10" t="s">
        <v>16</v>
      </c>
      <c r="D4745" s="11">
        <v>37174</v>
      </c>
      <c r="E4745" s="11">
        <v>48131</v>
      </c>
      <c r="F4745" s="10" t="s">
        <v>17</v>
      </c>
      <c r="G4745" s="12">
        <v>266684.11</v>
      </c>
      <c r="H4745" s="12">
        <v>0</v>
      </c>
      <c r="I4745" s="12">
        <v>0</v>
      </c>
      <c r="J4745" s="12">
        <v>0</v>
      </c>
    </row>
    <row r="4746" spans="2:10" s="1" customFormat="1" ht="41.15" customHeight="1" x14ac:dyDescent="0.25">
      <c r="B4746" s="9" t="s">
        <v>35</v>
      </c>
      <c r="C4746" s="10" t="s">
        <v>16</v>
      </c>
      <c r="D4746" s="11">
        <v>37179</v>
      </c>
      <c r="E4746" s="11">
        <v>48106</v>
      </c>
      <c r="F4746" s="10" t="s">
        <v>17</v>
      </c>
      <c r="G4746" s="12">
        <v>90470.83</v>
      </c>
      <c r="H4746" s="12">
        <v>0</v>
      </c>
      <c r="I4746" s="12">
        <v>0</v>
      </c>
      <c r="J4746" s="12">
        <v>0</v>
      </c>
    </row>
    <row r="4747" spans="2:10" s="1" customFormat="1" ht="41.15" customHeight="1" x14ac:dyDescent="0.25">
      <c r="B4747" s="9" t="s">
        <v>35</v>
      </c>
      <c r="C4747" s="10" t="s">
        <v>16</v>
      </c>
      <c r="D4747" s="11">
        <v>37179</v>
      </c>
      <c r="E4747" s="11">
        <v>48107</v>
      </c>
      <c r="F4747" s="10" t="s">
        <v>17</v>
      </c>
      <c r="G4747" s="12">
        <v>525637.05000000005</v>
      </c>
      <c r="H4747" s="12">
        <v>0</v>
      </c>
      <c r="I4747" s="12">
        <v>1031.67</v>
      </c>
      <c r="J4747" s="12">
        <v>0</v>
      </c>
    </row>
    <row r="4748" spans="2:10" s="1" customFormat="1" ht="41.15" customHeight="1" x14ac:dyDescent="0.25">
      <c r="B4748" s="9" t="s">
        <v>35</v>
      </c>
      <c r="C4748" s="10" t="s">
        <v>16</v>
      </c>
      <c r="D4748" s="11">
        <v>37179</v>
      </c>
      <c r="E4748" s="11">
        <v>48503</v>
      </c>
      <c r="F4748" s="10" t="s">
        <v>17</v>
      </c>
      <c r="G4748" s="12">
        <v>83992.82</v>
      </c>
      <c r="H4748" s="12">
        <v>0</v>
      </c>
      <c r="I4748" s="12">
        <v>0</v>
      </c>
      <c r="J4748" s="12">
        <v>0</v>
      </c>
    </row>
    <row r="4749" spans="2:10" s="1" customFormat="1" ht="41.15" customHeight="1" x14ac:dyDescent="0.25">
      <c r="B4749" s="9" t="s">
        <v>35</v>
      </c>
      <c r="C4749" s="10" t="s">
        <v>16</v>
      </c>
      <c r="D4749" s="11">
        <v>37180</v>
      </c>
      <c r="E4749" s="11">
        <v>48137</v>
      </c>
      <c r="F4749" s="10" t="s">
        <v>19</v>
      </c>
      <c r="G4749" s="12">
        <v>16539.349999999999</v>
      </c>
      <c r="H4749" s="12">
        <v>0</v>
      </c>
      <c r="I4749" s="12">
        <v>0</v>
      </c>
      <c r="J4749" s="12">
        <v>0</v>
      </c>
    </row>
    <row r="4750" spans="2:10" s="1" customFormat="1" ht="41.15" customHeight="1" x14ac:dyDescent="0.25">
      <c r="B4750" s="9" t="s">
        <v>35</v>
      </c>
      <c r="C4750" s="10" t="s">
        <v>16</v>
      </c>
      <c r="D4750" s="11">
        <v>37185</v>
      </c>
      <c r="E4750" s="11">
        <v>48260</v>
      </c>
      <c r="F4750" s="10" t="s">
        <v>19</v>
      </c>
      <c r="G4750" s="12">
        <v>57534.559999999998</v>
      </c>
      <c r="H4750" s="12">
        <v>0</v>
      </c>
      <c r="I4750" s="12">
        <v>0</v>
      </c>
      <c r="J4750" s="12">
        <v>0</v>
      </c>
    </row>
    <row r="4751" spans="2:10" s="1" customFormat="1" ht="41.15" customHeight="1" x14ac:dyDescent="0.25">
      <c r="B4751" s="9" t="s">
        <v>35</v>
      </c>
      <c r="C4751" s="10" t="s">
        <v>16</v>
      </c>
      <c r="D4751" s="11">
        <v>37186</v>
      </c>
      <c r="E4751" s="11">
        <v>48152</v>
      </c>
      <c r="F4751" s="10" t="s">
        <v>17</v>
      </c>
      <c r="G4751" s="12">
        <v>186337.62</v>
      </c>
      <c r="H4751" s="12">
        <v>0</v>
      </c>
      <c r="I4751" s="12">
        <v>365.72</v>
      </c>
      <c r="J4751" s="12">
        <v>0</v>
      </c>
    </row>
    <row r="4752" spans="2:10" s="1" customFormat="1" ht="41.15" customHeight="1" x14ac:dyDescent="0.25">
      <c r="B4752" s="9" t="s">
        <v>35</v>
      </c>
      <c r="C4752" s="10" t="s">
        <v>16</v>
      </c>
      <c r="D4752" s="11">
        <v>37186</v>
      </c>
      <c r="E4752" s="11">
        <v>53570</v>
      </c>
      <c r="F4752" s="10" t="s">
        <v>17</v>
      </c>
      <c r="G4752" s="12">
        <v>2030517.79</v>
      </c>
      <c r="H4752" s="12">
        <v>0</v>
      </c>
      <c r="I4752" s="12">
        <v>0</v>
      </c>
      <c r="J4752" s="12">
        <v>0</v>
      </c>
    </row>
    <row r="4753" spans="2:10" s="1" customFormat="1" ht="41.15" customHeight="1" x14ac:dyDescent="0.25">
      <c r="B4753" s="9" t="s">
        <v>35</v>
      </c>
      <c r="C4753" s="10" t="s">
        <v>16</v>
      </c>
      <c r="D4753" s="11">
        <v>37193</v>
      </c>
      <c r="E4753" s="11">
        <v>52458</v>
      </c>
      <c r="F4753" s="10" t="s">
        <v>17</v>
      </c>
      <c r="G4753" s="12">
        <v>3374133.31</v>
      </c>
      <c r="H4753" s="12">
        <v>0</v>
      </c>
      <c r="I4753" s="12">
        <v>0</v>
      </c>
      <c r="J4753" s="12">
        <v>0</v>
      </c>
    </row>
    <row r="4754" spans="2:10" s="1" customFormat="1" ht="41.15" customHeight="1" x14ac:dyDescent="0.25">
      <c r="B4754" s="9" t="s">
        <v>35</v>
      </c>
      <c r="C4754" s="10" t="s">
        <v>16</v>
      </c>
      <c r="D4754" s="11">
        <v>37194</v>
      </c>
      <c r="E4754" s="11">
        <v>48502</v>
      </c>
      <c r="F4754" s="10" t="s">
        <v>17</v>
      </c>
      <c r="G4754" s="12">
        <v>34164.230000000003</v>
      </c>
      <c r="H4754" s="12">
        <v>0</v>
      </c>
      <c r="I4754" s="12">
        <v>0</v>
      </c>
      <c r="J4754" s="12">
        <v>0</v>
      </c>
    </row>
    <row r="4755" spans="2:10" s="1" customFormat="1" ht="41.15" customHeight="1" x14ac:dyDescent="0.25">
      <c r="B4755" s="9" t="s">
        <v>35</v>
      </c>
      <c r="C4755" s="10" t="s">
        <v>16</v>
      </c>
      <c r="D4755" s="11">
        <v>37195</v>
      </c>
      <c r="E4755" s="11">
        <v>48152</v>
      </c>
      <c r="F4755" s="10" t="s">
        <v>17</v>
      </c>
      <c r="G4755" s="12">
        <v>33570.39</v>
      </c>
      <c r="H4755" s="12">
        <v>0</v>
      </c>
      <c r="I4755" s="12">
        <v>65.89</v>
      </c>
      <c r="J4755" s="12">
        <v>0</v>
      </c>
    </row>
    <row r="4756" spans="2:10" s="1" customFormat="1" ht="41.15" customHeight="1" x14ac:dyDescent="0.25">
      <c r="B4756" s="9" t="s">
        <v>35</v>
      </c>
      <c r="C4756" s="10" t="s">
        <v>16</v>
      </c>
      <c r="D4756" s="11">
        <v>37196</v>
      </c>
      <c r="E4756" s="11">
        <v>47849</v>
      </c>
      <c r="F4756" s="10" t="s">
        <v>17</v>
      </c>
      <c r="G4756" s="12">
        <v>169221.27</v>
      </c>
      <c r="H4756" s="12">
        <v>0</v>
      </c>
      <c r="I4756" s="12">
        <v>0</v>
      </c>
      <c r="J4756" s="12">
        <v>0</v>
      </c>
    </row>
    <row r="4757" spans="2:10" s="1" customFormat="1" ht="41.15" customHeight="1" x14ac:dyDescent="0.25">
      <c r="B4757" s="9" t="s">
        <v>35</v>
      </c>
      <c r="C4757" s="10" t="s">
        <v>16</v>
      </c>
      <c r="D4757" s="11">
        <v>37200</v>
      </c>
      <c r="E4757" s="11">
        <v>47792</v>
      </c>
      <c r="F4757" s="10" t="s">
        <v>17</v>
      </c>
      <c r="G4757" s="12">
        <v>76428.95</v>
      </c>
      <c r="H4757" s="12">
        <v>0</v>
      </c>
      <c r="I4757" s="12">
        <v>0</v>
      </c>
      <c r="J4757" s="12">
        <v>0</v>
      </c>
    </row>
    <row r="4758" spans="2:10" s="1" customFormat="1" ht="41.15" customHeight="1" x14ac:dyDescent="0.25">
      <c r="B4758" s="9" t="s">
        <v>35</v>
      </c>
      <c r="C4758" s="10" t="s">
        <v>16</v>
      </c>
      <c r="D4758" s="11">
        <v>37200</v>
      </c>
      <c r="E4758" s="11">
        <v>48228</v>
      </c>
      <c r="F4758" s="10" t="s">
        <v>17</v>
      </c>
      <c r="G4758" s="12">
        <v>68187.570000000007</v>
      </c>
      <c r="H4758" s="12">
        <v>0</v>
      </c>
      <c r="I4758" s="12">
        <v>133.83000000000001</v>
      </c>
      <c r="J4758" s="12">
        <v>0</v>
      </c>
    </row>
    <row r="4759" spans="2:10" s="1" customFormat="1" ht="41.15" customHeight="1" x14ac:dyDescent="0.25">
      <c r="B4759" s="9" t="s">
        <v>35</v>
      </c>
      <c r="C4759" s="10" t="s">
        <v>16</v>
      </c>
      <c r="D4759" s="11">
        <v>37202</v>
      </c>
      <c r="E4759" s="11">
        <v>48159</v>
      </c>
      <c r="F4759" s="10" t="s">
        <v>17</v>
      </c>
      <c r="G4759" s="12">
        <v>87090.97</v>
      </c>
      <c r="H4759" s="12">
        <v>0</v>
      </c>
      <c r="I4759" s="12">
        <v>0</v>
      </c>
      <c r="J4759" s="12">
        <v>0</v>
      </c>
    </row>
    <row r="4760" spans="2:10" s="1" customFormat="1" ht="41.15" customHeight="1" x14ac:dyDescent="0.25">
      <c r="B4760" s="9" t="s">
        <v>35</v>
      </c>
      <c r="C4760" s="10" t="s">
        <v>16</v>
      </c>
      <c r="D4760" s="11">
        <v>37202</v>
      </c>
      <c r="E4760" s="11">
        <v>48227</v>
      </c>
      <c r="F4760" s="10" t="s">
        <v>19</v>
      </c>
      <c r="G4760" s="12">
        <v>23442.21</v>
      </c>
      <c r="H4760" s="12">
        <v>0</v>
      </c>
      <c r="I4760" s="12">
        <v>45.84</v>
      </c>
      <c r="J4760" s="12">
        <v>0</v>
      </c>
    </row>
    <row r="4761" spans="2:10" s="1" customFormat="1" ht="41.15" customHeight="1" x14ac:dyDescent="0.25">
      <c r="B4761" s="9" t="s">
        <v>35</v>
      </c>
      <c r="C4761" s="10" t="s">
        <v>16</v>
      </c>
      <c r="D4761" s="11">
        <v>37207</v>
      </c>
      <c r="E4761" s="11">
        <v>48167</v>
      </c>
      <c r="F4761" s="10" t="s">
        <v>17</v>
      </c>
      <c r="G4761" s="12">
        <v>299384.75</v>
      </c>
      <c r="H4761" s="12">
        <v>0</v>
      </c>
      <c r="I4761" s="12">
        <v>587.6</v>
      </c>
      <c r="J4761" s="12">
        <v>0</v>
      </c>
    </row>
    <row r="4762" spans="2:10" s="1" customFormat="1" ht="41.15" customHeight="1" x14ac:dyDescent="0.25">
      <c r="B4762" s="9" t="s">
        <v>35</v>
      </c>
      <c r="C4762" s="10" t="s">
        <v>16</v>
      </c>
      <c r="D4762" s="11">
        <v>37208</v>
      </c>
      <c r="E4762" s="11">
        <v>48165</v>
      </c>
      <c r="F4762" s="10" t="s">
        <v>17</v>
      </c>
      <c r="G4762" s="12">
        <v>140251.62</v>
      </c>
      <c r="H4762" s="12">
        <v>0</v>
      </c>
      <c r="I4762" s="12">
        <v>86.31</v>
      </c>
      <c r="J4762" s="12">
        <v>0</v>
      </c>
    </row>
    <row r="4763" spans="2:10" s="1" customFormat="1" ht="41.15" customHeight="1" x14ac:dyDescent="0.25">
      <c r="B4763" s="9" t="s">
        <v>35</v>
      </c>
      <c r="C4763" s="10" t="s">
        <v>16</v>
      </c>
      <c r="D4763" s="11">
        <v>37214</v>
      </c>
      <c r="E4763" s="11">
        <v>48260</v>
      </c>
      <c r="F4763" s="10" t="s">
        <v>17</v>
      </c>
      <c r="G4763" s="12">
        <v>255338.9</v>
      </c>
      <c r="H4763" s="12">
        <v>0</v>
      </c>
      <c r="I4763" s="12">
        <v>0</v>
      </c>
      <c r="J4763" s="12">
        <v>0</v>
      </c>
    </row>
    <row r="4764" spans="2:10" s="1" customFormat="1" ht="41.15" customHeight="1" x14ac:dyDescent="0.25">
      <c r="B4764" s="9" t="s">
        <v>35</v>
      </c>
      <c r="C4764" s="10" t="s">
        <v>16</v>
      </c>
      <c r="D4764" s="11">
        <v>37216</v>
      </c>
      <c r="E4764" s="11">
        <v>48173</v>
      </c>
      <c r="F4764" s="10" t="s">
        <v>17</v>
      </c>
      <c r="G4764" s="12">
        <v>40624.769999999997</v>
      </c>
      <c r="H4764" s="12">
        <v>0</v>
      </c>
      <c r="I4764" s="12">
        <v>0</v>
      </c>
      <c r="J4764" s="12">
        <v>0</v>
      </c>
    </row>
    <row r="4765" spans="2:10" s="1" customFormat="1" ht="41.15" customHeight="1" x14ac:dyDescent="0.25">
      <c r="B4765" s="9" t="s">
        <v>35</v>
      </c>
      <c r="C4765" s="10" t="s">
        <v>16</v>
      </c>
      <c r="D4765" s="11">
        <v>37216</v>
      </c>
      <c r="E4765" s="11">
        <v>48173</v>
      </c>
      <c r="F4765" s="10" t="s">
        <v>19</v>
      </c>
      <c r="G4765" s="12">
        <v>73206.77</v>
      </c>
      <c r="H4765" s="12">
        <v>0</v>
      </c>
      <c r="I4765" s="12">
        <v>0</v>
      </c>
      <c r="J4765" s="12">
        <v>0</v>
      </c>
    </row>
    <row r="4766" spans="2:10" s="1" customFormat="1" ht="41.15" customHeight="1" x14ac:dyDescent="0.25">
      <c r="B4766" s="9" t="s">
        <v>35</v>
      </c>
      <c r="C4766" s="10" t="s">
        <v>16</v>
      </c>
      <c r="D4766" s="11">
        <v>37216</v>
      </c>
      <c r="E4766" s="11">
        <v>48259</v>
      </c>
      <c r="F4766" s="10" t="s">
        <v>17</v>
      </c>
      <c r="G4766" s="12">
        <v>237142.92</v>
      </c>
      <c r="H4766" s="12">
        <v>0</v>
      </c>
      <c r="I4766" s="12">
        <v>465.44</v>
      </c>
      <c r="J4766" s="12">
        <v>0</v>
      </c>
    </row>
    <row r="4767" spans="2:10" s="1" customFormat="1" ht="41.15" customHeight="1" x14ac:dyDescent="0.25">
      <c r="B4767" s="9" t="s">
        <v>35</v>
      </c>
      <c r="C4767" s="10" t="s">
        <v>16</v>
      </c>
      <c r="D4767" s="11">
        <v>37223</v>
      </c>
      <c r="E4767" s="11">
        <v>48180</v>
      </c>
      <c r="F4767" s="10" t="s">
        <v>17</v>
      </c>
      <c r="G4767" s="12">
        <v>179575.27</v>
      </c>
      <c r="H4767" s="12">
        <v>0</v>
      </c>
      <c r="I4767" s="12">
        <v>0</v>
      </c>
      <c r="J4767" s="12">
        <v>0</v>
      </c>
    </row>
    <row r="4768" spans="2:10" s="1" customFormat="1" ht="41.15" customHeight="1" x14ac:dyDescent="0.25">
      <c r="B4768" s="9" t="s">
        <v>35</v>
      </c>
      <c r="C4768" s="10" t="s">
        <v>16</v>
      </c>
      <c r="D4768" s="11">
        <v>37223</v>
      </c>
      <c r="E4768" s="11">
        <v>48259</v>
      </c>
      <c r="F4768" s="10" t="s">
        <v>17</v>
      </c>
      <c r="G4768" s="12">
        <v>132972.49</v>
      </c>
      <c r="H4768" s="12">
        <v>0</v>
      </c>
      <c r="I4768" s="12">
        <v>260.98</v>
      </c>
      <c r="J4768" s="12">
        <v>0</v>
      </c>
    </row>
    <row r="4769" spans="2:10" s="1" customFormat="1" ht="41.15" customHeight="1" x14ac:dyDescent="0.25">
      <c r="B4769" s="9" t="s">
        <v>35</v>
      </c>
      <c r="C4769" s="10" t="s">
        <v>16</v>
      </c>
      <c r="D4769" s="11">
        <v>37223</v>
      </c>
      <c r="E4769" s="11">
        <v>48259</v>
      </c>
      <c r="F4769" s="10" t="s">
        <v>19</v>
      </c>
      <c r="G4769" s="12">
        <v>45628.43</v>
      </c>
      <c r="H4769" s="12">
        <v>0</v>
      </c>
      <c r="I4769" s="12">
        <v>0</v>
      </c>
      <c r="J4769" s="12">
        <v>0</v>
      </c>
    </row>
    <row r="4770" spans="2:10" s="1" customFormat="1" ht="41.15" customHeight="1" x14ac:dyDescent="0.25">
      <c r="B4770" s="9" t="s">
        <v>35</v>
      </c>
      <c r="C4770" s="10" t="s">
        <v>16</v>
      </c>
      <c r="D4770" s="11">
        <v>37223</v>
      </c>
      <c r="E4770" s="11">
        <v>48579</v>
      </c>
      <c r="F4770" s="10" t="s">
        <v>17</v>
      </c>
      <c r="G4770" s="12">
        <v>61174.879999999997</v>
      </c>
      <c r="H4770" s="12">
        <v>0</v>
      </c>
      <c r="I4770" s="12">
        <v>0</v>
      </c>
      <c r="J4770" s="12">
        <v>0</v>
      </c>
    </row>
    <row r="4771" spans="2:10" s="1" customFormat="1" ht="41.15" customHeight="1" x14ac:dyDescent="0.25">
      <c r="B4771" s="9" t="s">
        <v>35</v>
      </c>
      <c r="C4771" s="10" t="s">
        <v>16</v>
      </c>
      <c r="D4771" s="11">
        <v>37223</v>
      </c>
      <c r="E4771" s="11">
        <v>50571</v>
      </c>
      <c r="F4771" s="10" t="s">
        <v>17</v>
      </c>
      <c r="G4771" s="12">
        <v>252478.49</v>
      </c>
      <c r="H4771" s="12">
        <v>0</v>
      </c>
      <c r="I4771" s="12">
        <v>0</v>
      </c>
      <c r="J4771" s="12">
        <v>0</v>
      </c>
    </row>
    <row r="4772" spans="2:10" s="1" customFormat="1" ht="41.15" customHeight="1" x14ac:dyDescent="0.25">
      <c r="B4772" s="9" t="s">
        <v>35</v>
      </c>
      <c r="C4772" s="10" t="s">
        <v>16</v>
      </c>
      <c r="D4772" s="11">
        <v>37225</v>
      </c>
      <c r="E4772" s="11">
        <v>48182</v>
      </c>
      <c r="F4772" s="10" t="s">
        <v>19</v>
      </c>
      <c r="G4772" s="12">
        <v>67650.25</v>
      </c>
      <c r="H4772" s="12">
        <v>0</v>
      </c>
      <c r="I4772" s="12">
        <v>0</v>
      </c>
      <c r="J4772" s="12">
        <v>0</v>
      </c>
    </row>
    <row r="4773" spans="2:10" s="1" customFormat="1" ht="41.15" customHeight="1" x14ac:dyDescent="0.25">
      <c r="B4773" s="9" t="s">
        <v>35</v>
      </c>
      <c r="C4773" s="10" t="s">
        <v>16</v>
      </c>
      <c r="D4773" s="11">
        <v>37226</v>
      </c>
      <c r="E4773" s="11">
        <v>48266</v>
      </c>
      <c r="F4773" s="10" t="s">
        <v>17</v>
      </c>
      <c r="G4773" s="12">
        <v>200660.55</v>
      </c>
      <c r="H4773" s="12">
        <v>0</v>
      </c>
      <c r="I4773" s="12">
        <v>393.83</v>
      </c>
      <c r="J4773" s="12">
        <v>0</v>
      </c>
    </row>
    <row r="4774" spans="2:10" s="1" customFormat="1" ht="41.15" customHeight="1" x14ac:dyDescent="0.25">
      <c r="B4774" s="9" t="s">
        <v>35</v>
      </c>
      <c r="C4774" s="10" t="s">
        <v>16</v>
      </c>
      <c r="D4774" s="11">
        <v>37235</v>
      </c>
      <c r="E4774" s="11">
        <v>48191</v>
      </c>
      <c r="F4774" s="10" t="s">
        <v>17</v>
      </c>
      <c r="G4774" s="12">
        <v>93029.48</v>
      </c>
      <c r="H4774" s="12">
        <v>0</v>
      </c>
      <c r="I4774" s="12">
        <v>182.59</v>
      </c>
      <c r="J4774" s="12">
        <v>0</v>
      </c>
    </row>
    <row r="4775" spans="2:10" s="1" customFormat="1" ht="41.15" customHeight="1" x14ac:dyDescent="0.25">
      <c r="B4775" s="9" t="s">
        <v>35</v>
      </c>
      <c r="C4775" s="10" t="s">
        <v>16</v>
      </c>
      <c r="D4775" s="11">
        <v>37236</v>
      </c>
      <c r="E4775" s="11">
        <v>48193</v>
      </c>
      <c r="F4775" s="10" t="s">
        <v>17</v>
      </c>
      <c r="G4775" s="12">
        <v>92992.82</v>
      </c>
      <c r="H4775" s="12">
        <v>0</v>
      </c>
      <c r="I4775" s="12">
        <v>0</v>
      </c>
      <c r="J4775" s="12">
        <v>0</v>
      </c>
    </row>
    <row r="4776" spans="2:10" s="1" customFormat="1" ht="41.15" customHeight="1" x14ac:dyDescent="0.25">
      <c r="B4776" s="9" t="s">
        <v>35</v>
      </c>
      <c r="C4776" s="10" t="s">
        <v>16</v>
      </c>
      <c r="D4776" s="11">
        <v>37236</v>
      </c>
      <c r="E4776" s="11">
        <v>54281</v>
      </c>
      <c r="F4776" s="10" t="s">
        <v>17</v>
      </c>
      <c r="G4776" s="12">
        <v>804499.11</v>
      </c>
      <c r="H4776" s="12">
        <v>0</v>
      </c>
      <c r="I4776" s="12">
        <v>0</v>
      </c>
      <c r="J4776" s="12">
        <v>0</v>
      </c>
    </row>
    <row r="4777" spans="2:10" s="1" customFormat="1" ht="41.15" customHeight="1" x14ac:dyDescent="0.25">
      <c r="B4777" s="9" t="s">
        <v>35</v>
      </c>
      <c r="C4777" s="10" t="s">
        <v>16</v>
      </c>
      <c r="D4777" s="11">
        <v>37238</v>
      </c>
      <c r="E4777" s="11">
        <v>48579</v>
      </c>
      <c r="F4777" s="10" t="s">
        <v>19</v>
      </c>
      <c r="G4777" s="12">
        <v>24120.37</v>
      </c>
      <c r="H4777" s="12">
        <v>0</v>
      </c>
      <c r="I4777" s="12">
        <v>0</v>
      </c>
      <c r="J4777" s="12">
        <v>0</v>
      </c>
    </row>
    <row r="4778" spans="2:10" s="1" customFormat="1" ht="41.15" customHeight="1" x14ac:dyDescent="0.25">
      <c r="B4778" s="9" t="s">
        <v>35</v>
      </c>
      <c r="C4778" s="10" t="s">
        <v>16</v>
      </c>
      <c r="D4778" s="11">
        <v>37240</v>
      </c>
      <c r="E4778" s="11">
        <v>48502</v>
      </c>
      <c r="F4778" s="10" t="s">
        <v>17</v>
      </c>
      <c r="G4778" s="12">
        <v>76056.41</v>
      </c>
      <c r="H4778" s="12">
        <v>0</v>
      </c>
      <c r="I4778" s="12">
        <v>0</v>
      </c>
      <c r="J4778" s="12">
        <v>0</v>
      </c>
    </row>
    <row r="4779" spans="2:10" s="1" customFormat="1" ht="41.15" customHeight="1" x14ac:dyDescent="0.25">
      <c r="B4779" s="9" t="s">
        <v>35</v>
      </c>
      <c r="C4779" s="10" t="s">
        <v>16</v>
      </c>
      <c r="D4779" s="11">
        <v>37242</v>
      </c>
      <c r="E4779" s="11">
        <v>48261</v>
      </c>
      <c r="F4779" s="10" t="s">
        <v>19</v>
      </c>
      <c r="G4779" s="12">
        <v>118745.32</v>
      </c>
      <c r="H4779" s="12">
        <v>0</v>
      </c>
      <c r="I4779" s="12">
        <v>0</v>
      </c>
      <c r="J4779" s="12">
        <v>0</v>
      </c>
    </row>
    <row r="4780" spans="2:10" s="1" customFormat="1" ht="41.15" customHeight="1" x14ac:dyDescent="0.25">
      <c r="B4780" s="9" t="s">
        <v>35</v>
      </c>
      <c r="C4780" s="10" t="s">
        <v>16</v>
      </c>
      <c r="D4780" s="11">
        <v>37242</v>
      </c>
      <c r="E4780" s="11">
        <v>48288</v>
      </c>
      <c r="F4780" s="10" t="s">
        <v>17</v>
      </c>
      <c r="G4780" s="12">
        <v>137533.68</v>
      </c>
      <c r="H4780" s="12">
        <v>0</v>
      </c>
      <c r="I4780" s="12">
        <v>0</v>
      </c>
      <c r="J4780" s="12">
        <v>0</v>
      </c>
    </row>
    <row r="4781" spans="2:10" s="1" customFormat="1" ht="41.15" customHeight="1" x14ac:dyDescent="0.25">
      <c r="B4781" s="9" t="s">
        <v>35</v>
      </c>
      <c r="C4781" s="10" t="s">
        <v>16</v>
      </c>
      <c r="D4781" s="11">
        <v>37243</v>
      </c>
      <c r="E4781" s="11">
        <v>48182</v>
      </c>
      <c r="F4781" s="10" t="s">
        <v>17</v>
      </c>
      <c r="G4781" s="12">
        <v>48319.16</v>
      </c>
      <c r="H4781" s="12">
        <v>0</v>
      </c>
      <c r="I4781" s="12">
        <v>0</v>
      </c>
      <c r="J4781" s="12">
        <v>0</v>
      </c>
    </row>
    <row r="4782" spans="2:10" s="1" customFormat="1" ht="41.15" customHeight="1" x14ac:dyDescent="0.25">
      <c r="B4782" s="9" t="s">
        <v>35</v>
      </c>
      <c r="C4782" s="10" t="s">
        <v>16</v>
      </c>
      <c r="D4782" s="11">
        <v>37243</v>
      </c>
      <c r="E4782" s="11">
        <v>48289</v>
      </c>
      <c r="F4782" s="10" t="s">
        <v>19</v>
      </c>
      <c r="G4782" s="12">
        <v>65248.58</v>
      </c>
      <c r="H4782" s="12">
        <v>0</v>
      </c>
      <c r="I4782" s="12">
        <v>0</v>
      </c>
      <c r="J4782" s="12">
        <v>0</v>
      </c>
    </row>
    <row r="4783" spans="2:10" s="1" customFormat="1" ht="41.15" customHeight="1" x14ac:dyDescent="0.25">
      <c r="B4783" s="9" t="s">
        <v>35</v>
      </c>
      <c r="C4783" s="10" t="s">
        <v>16</v>
      </c>
      <c r="D4783" s="11">
        <v>37245</v>
      </c>
      <c r="E4783" s="11">
        <v>48202</v>
      </c>
      <c r="F4783" s="10" t="s">
        <v>17</v>
      </c>
      <c r="G4783" s="12">
        <v>148203.48000000001</v>
      </c>
      <c r="H4783" s="12">
        <v>0</v>
      </c>
      <c r="I4783" s="12">
        <v>0</v>
      </c>
      <c r="J4783" s="12">
        <v>0</v>
      </c>
    </row>
    <row r="4784" spans="2:10" s="1" customFormat="1" ht="41.15" customHeight="1" x14ac:dyDescent="0.25">
      <c r="B4784" s="9" t="s">
        <v>35</v>
      </c>
      <c r="C4784" s="10" t="s">
        <v>16</v>
      </c>
      <c r="D4784" s="11">
        <v>37256</v>
      </c>
      <c r="E4784" s="11">
        <v>48579</v>
      </c>
      <c r="F4784" s="10" t="s">
        <v>19</v>
      </c>
      <c r="G4784" s="12">
        <v>275248.19</v>
      </c>
      <c r="H4784" s="12">
        <v>0</v>
      </c>
      <c r="I4784" s="12">
        <v>0</v>
      </c>
      <c r="J4784" s="12">
        <v>0</v>
      </c>
    </row>
    <row r="4785" spans="2:10" s="1" customFormat="1" ht="41.15" customHeight="1" x14ac:dyDescent="0.25">
      <c r="B4785" s="9" t="s">
        <v>35</v>
      </c>
      <c r="C4785" s="10" t="s">
        <v>16</v>
      </c>
      <c r="D4785" s="11">
        <v>37257</v>
      </c>
      <c r="E4785" s="11">
        <v>48213</v>
      </c>
      <c r="F4785" s="10" t="s">
        <v>19</v>
      </c>
      <c r="G4785" s="12">
        <v>77380.72</v>
      </c>
      <c r="H4785" s="12">
        <v>0</v>
      </c>
      <c r="I4785" s="12">
        <v>0</v>
      </c>
      <c r="J4785" s="12">
        <v>0</v>
      </c>
    </row>
    <row r="4786" spans="2:10" s="1" customFormat="1" ht="41.15" customHeight="1" x14ac:dyDescent="0.25">
      <c r="B4786" s="9" t="s">
        <v>35</v>
      </c>
      <c r="C4786" s="10" t="s">
        <v>16</v>
      </c>
      <c r="D4786" s="11">
        <v>37257</v>
      </c>
      <c r="E4786" s="11">
        <v>48214</v>
      </c>
      <c r="F4786" s="10" t="s">
        <v>17</v>
      </c>
      <c r="G4786" s="12">
        <v>117335.59</v>
      </c>
      <c r="H4786" s="12">
        <v>0</v>
      </c>
      <c r="I4786" s="12">
        <v>0</v>
      </c>
      <c r="J4786" s="12">
        <v>0</v>
      </c>
    </row>
    <row r="4787" spans="2:10" s="1" customFormat="1" ht="41.15" customHeight="1" x14ac:dyDescent="0.25">
      <c r="B4787" s="9" t="s">
        <v>35</v>
      </c>
      <c r="C4787" s="10" t="s">
        <v>16</v>
      </c>
      <c r="D4787" s="11">
        <v>37257</v>
      </c>
      <c r="E4787" s="11">
        <v>48225</v>
      </c>
      <c r="F4787" s="10" t="s">
        <v>17</v>
      </c>
      <c r="G4787" s="12">
        <v>20385.689999999999</v>
      </c>
      <c r="H4787" s="12">
        <v>0</v>
      </c>
      <c r="I4787" s="12">
        <v>0</v>
      </c>
      <c r="J4787" s="12">
        <v>0</v>
      </c>
    </row>
    <row r="4788" spans="2:10" s="1" customFormat="1" ht="41.15" customHeight="1" x14ac:dyDescent="0.25">
      <c r="B4788" s="9" t="s">
        <v>35</v>
      </c>
      <c r="C4788" s="10" t="s">
        <v>16</v>
      </c>
      <c r="D4788" s="11">
        <v>37257</v>
      </c>
      <c r="E4788" s="11">
        <v>48558</v>
      </c>
      <c r="F4788" s="10" t="s">
        <v>17</v>
      </c>
      <c r="G4788" s="12">
        <v>96395.77</v>
      </c>
      <c r="H4788" s="12">
        <v>0</v>
      </c>
      <c r="I4788" s="12">
        <v>0</v>
      </c>
      <c r="J4788" s="12">
        <v>0</v>
      </c>
    </row>
    <row r="4789" spans="2:10" s="1" customFormat="1" ht="41.15" customHeight="1" x14ac:dyDescent="0.25">
      <c r="B4789" s="9" t="s">
        <v>35</v>
      </c>
      <c r="C4789" s="10" t="s">
        <v>16</v>
      </c>
      <c r="D4789" s="11">
        <v>37257</v>
      </c>
      <c r="E4789" s="11">
        <v>48569</v>
      </c>
      <c r="F4789" s="10" t="s">
        <v>19</v>
      </c>
      <c r="G4789" s="12">
        <v>92068.88</v>
      </c>
      <c r="H4789" s="12">
        <v>0</v>
      </c>
      <c r="I4789" s="12">
        <v>0</v>
      </c>
      <c r="J4789" s="12">
        <v>0</v>
      </c>
    </row>
    <row r="4790" spans="2:10" s="1" customFormat="1" ht="41.15" customHeight="1" x14ac:dyDescent="0.25">
      <c r="B4790" s="9" t="s">
        <v>35</v>
      </c>
      <c r="C4790" s="10" t="s">
        <v>16</v>
      </c>
      <c r="D4790" s="11">
        <v>37257</v>
      </c>
      <c r="E4790" s="11">
        <v>48579</v>
      </c>
      <c r="F4790" s="10" t="s">
        <v>17</v>
      </c>
      <c r="G4790" s="12">
        <v>1115518.56</v>
      </c>
      <c r="H4790" s="12">
        <v>0</v>
      </c>
      <c r="I4790" s="12">
        <v>916.05</v>
      </c>
      <c r="J4790" s="12">
        <v>0</v>
      </c>
    </row>
    <row r="4791" spans="2:10" s="1" customFormat="1" ht="41.15" customHeight="1" x14ac:dyDescent="0.25">
      <c r="B4791" s="9" t="s">
        <v>35</v>
      </c>
      <c r="C4791" s="10" t="s">
        <v>16</v>
      </c>
      <c r="D4791" s="11">
        <v>37257</v>
      </c>
      <c r="E4791" s="11">
        <v>48579</v>
      </c>
      <c r="F4791" s="10" t="s">
        <v>19</v>
      </c>
      <c r="G4791" s="12">
        <v>916764.84</v>
      </c>
      <c r="H4791" s="12">
        <v>0</v>
      </c>
      <c r="I4791" s="12">
        <v>627.48</v>
      </c>
      <c r="J4791" s="12">
        <v>0</v>
      </c>
    </row>
    <row r="4792" spans="2:10" s="1" customFormat="1" ht="41.15" customHeight="1" x14ac:dyDescent="0.25">
      <c r="B4792" s="9" t="s">
        <v>35</v>
      </c>
      <c r="C4792" s="10" t="s">
        <v>16</v>
      </c>
      <c r="D4792" s="11">
        <v>37257</v>
      </c>
      <c r="E4792" s="11">
        <v>48944</v>
      </c>
      <c r="F4792" s="10" t="s">
        <v>19</v>
      </c>
      <c r="G4792" s="12">
        <v>156898.29999999999</v>
      </c>
      <c r="H4792" s="12">
        <v>0</v>
      </c>
      <c r="I4792" s="12">
        <v>272.83</v>
      </c>
      <c r="J4792" s="12">
        <v>0</v>
      </c>
    </row>
    <row r="4793" spans="2:10" s="1" customFormat="1" ht="41.15" customHeight="1" x14ac:dyDescent="0.25">
      <c r="B4793" s="9" t="s">
        <v>35</v>
      </c>
      <c r="C4793" s="10" t="s">
        <v>16</v>
      </c>
      <c r="D4793" s="11">
        <v>37257</v>
      </c>
      <c r="E4793" s="11">
        <v>49309</v>
      </c>
      <c r="F4793" s="10" t="s">
        <v>17</v>
      </c>
      <c r="G4793" s="12">
        <v>1228665.6299999999</v>
      </c>
      <c r="H4793" s="12">
        <v>0</v>
      </c>
      <c r="I4793" s="12">
        <v>0</v>
      </c>
      <c r="J4793" s="12">
        <v>0</v>
      </c>
    </row>
    <row r="4794" spans="2:10" s="1" customFormat="1" ht="41.15" customHeight="1" x14ac:dyDescent="0.25">
      <c r="B4794" s="9" t="s">
        <v>35</v>
      </c>
      <c r="C4794" s="10" t="s">
        <v>16</v>
      </c>
      <c r="D4794" s="11">
        <v>37257</v>
      </c>
      <c r="E4794" s="11">
        <v>54789</v>
      </c>
      <c r="F4794" s="10" t="s">
        <v>17</v>
      </c>
      <c r="G4794" s="12">
        <v>26041.78</v>
      </c>
      <c r="H4794" s="12">
        <v>0</v>
      </c>
      <c r="I4794" s="12">
        <v>0</v>
      </c>
      <c r="J4794" s="12">
        <v>0</v>
      </c>
    </row>
    <row r="4795" spans="2:10" s="1" customFormat="1" ht="41.15" customHeight="1" x14ac:dyDescent="0.25">
      <c r="B4795" s="9" t="s">
        <v>35</v>
      </c>
      <c r="C4795" s="10" t="s">
        <v>16</v>
      </c>
      <c r="D4795" s="11">
        <v>37259</v>
      </c>
      <c r="E4795" s="11">
        <v>48349</v>
      </c>
      <c r="F4795" s="10" t="s">
        <v>19</v>
      </c>
      <c r="G4795" s="12">
        <v>40940.32</v>
      </c>
      <c r="H4795" s="12">
        <v>0</v>
      </c>
      <c r="I4795" s="12">
        <v>0</v>
      </c>
      <c r="J4795" s="12">
        <v>0</v>
      </c>
    </row>
    <row r="4796" spans="2:10" s="1" customFormat="1" ht="41.15" customHeight="1" x14ac:dyDescent="0.25">
      <c r="B4796" s="9" t="s">
        <v>35</v>
      </c>
      <c r="C4796" s="10" t="s">
        <v>16</v>
      </c>
      <c r="D4796" s="11">
        <v>37260</v>
      </c>
      <c r="E4796" s="11">
        <v>48228</v>
      </c>
      <c r="F4796" s="10" t="s">
        <v>17</v>
      </c>
      <c r="G4796" s="12">
        <v>193631.45</v>
      </c>
      <c r="H4796" s="12">
        <v>0</v>
      </c>
      <c r="I4796" s="12">
        <v>0</v>
      </c>
      <c r="J4796" s="12">
        <v>0</v>
      </c>
    </row>
    <row r="4797" spans="2:10" s="1" customFormat="1" ht="41.15" customHeight="1" x14ac:dyDescent="0.25">
      <c r="B4797" s="9" t="s">
        <v>35</v>
      </c>
      <c r="C4797" s="10" t="s">
        <v>16</v>
      </c>
      <c r="D4797" s="11">
        <v>37264</v>
      </c>
      <c r="E4797" s="11">
        <v>48563</v>
      </c>
      <c r="F4797" s="10" t="s">
        <v>17</v>
      </c>
      <c r="G4797" s="12">
        <v>231743.22</v>
      </c>
      <c r="H4797" s="12">
        <v>0</v>
      </c>
      <c r="I4797" s="12">
        <v>0</v>
      </c>
      <c r="J4797" s="12">
        <v>0</v>
      </c>
    </row>
    <row r="4798" spans="2:10" s="1" customFormat="1" ht="41.15" customHeight="1" x14ac:dyDescent="0.25">
      <c r="B4798" s="9" t="s">
        <v>35</v>
      </c>
      <c r="C4798" s="10" t="s">
        <v>16</v>
      </c>
      <c r="D4798" s="11">
        <v>37271</v>
      </c>
      <c r="E4798" s="11">
        <v>48228</v>
      </c>
      <c r="F4798" s="10" t="s">
        <v>17</v>
      </c>
      <c r="G4798" s="12">
        <v>120032.31</v>
      </c>
      <c r="H4798" s="12">
        <v>0</v>
      </c>
      <c r="I4798" s="12">
        <v>0</v>
      </c>
      <c r="J4798" s="12">
        <v>0</v>
      </c>
    </row>
    <row r="4799" spans="2:10" s="1" customFormat="1" ht="41.15" customHeight="1" x14ac:dyDescent="0.25">
      <c r="B4799" s="9" t="s">
        <v>35</v>
      </c>
      <c r="C4799" s="10" t="s">
        <v>16</v>
      </c>
      <c r="D4799" s="11">
        <v>37271</v>
      </c>
      <c r="E4799" s="11">
        <v>48319</v>
      </c>
      <c r="F4799" s="10" t="s">
        <v>17</v>
      </c>
      <c r="G4799" s="12">
        <v>509202.21</v>
      </c>
      <c r="H4799" s="12">
        <v>0</v>
      </c>
      <c r="I4799" s="12">
        <v>0</v>
      </c>
      <c r="J4799" s="12">
        <v>0</v>
      </c>
    </row>
    <row r="4800" spans="2:10" s="1" customFormat="1" ht="41.15" customHeight="1" x14ac:dyDescent="0.25">
      <c r="B4800" s="9" t="s">
        <v>35</v>
      </c>
      <c r="C4800" s="10" t="s">
        <v>16</v>
      </c>
      <c r="D4800" s="11">
        <v>37277</v>
      </c>
      <c r="E4800" s="11">
        <v>48569</v>
      </c>
      <c r="F4800" s="10" t="s">
        <v>17</v>
      </c>
      <c r="G4800" s="12">
        <v>142905.38</v>
      </c>
      <c r="H4800" s="12">
        <v>0</v>
      </c>
      <c r="I4800" s="12">
        <v>280.48</v>
      </c>
      <c r="J4800" s="12">
        <v>0</v>
      </c>
    </row>
    <row r="4801" spans="2:10" s="1" customFormat="1" ht="41.15" customHeight="1" x14ac:dyDescent="0.25">
      <c r="B4801" s="9" t="s">
        <v>35</v>
      </c>
      <c r="C4801" s="10" t="s">
        <v>16</v>
      </c>
      <c r="D4801" s="11">
        <v>37279</v>
      </c>
      <c r="E4801" s="11">
        <v>48213</v>
      </c>
      <c r="F4801" s="10" t="s">
        <v>17</v>
      </c>
      <c r="G4801" s="12">
        <v>52102.28</v>
      </c>
      <c r="H4801" s="12">
        <v>0</v>
      </c>
      <c r="I4801" s="12">
        <v>0</v>
      </c>
      <c r="J4801" s="12">
        <v>0</v>
      </c>
    </row>
    <row r="4802" spans="2:10" s="1" customFormat="1" ht="41.15" customHeight="1" x14ac:dyDescent="0.25">
      <c r="B4802" s="9" t="s">
        <v>35</v>
      </c>
      <c r="C4802" s="10" t="s">
        <v>16</v>
      </c>
      <c r="D4802" s="11">
        <v>37285</v>
      </c>
      <c r="E4802" s="11">
        <v>48241</v>
      </c>
      <c r="F4802" s="10" t="s">
        <v>17</v>
      </c>
      <c r="G4802" s="12">
        <v>91322.4</v>
      </c>
      <c r="H4802" s="12">
        <v>0</v>
      </c>
      <c r="I4802" s="12">
        <v>0</v>
      </c>
      <c r="J4802" s="12">
        <v>0</v>
      </c>
    </row>
    <row r="4803" spans="2:10" s="1" customFormat="1" ht="41.15" customHeight="1" x14ac:dyDescent="0.25">
      <c r="B4803" s="9" t="s">
        <v>35</v>
      </c>
      <c r="C4803" s="10" t="s">
        <v>16</v>
      </c>
      <c r="D4803" s="11">
        <v>37288</v>
      </c>
      <c r="E4803" s="11">
        <v>47880</v>
      </c>
      <c r="F4803" s="10" t="s">
        <v>17</v>
      </c>
      <c r="G4803" s="12">
        <v>115871.85</v>
      </c>
      <c r="H4803" s="12">
        <v>0</v>
      </c>
      <c r="I4803" s="12">
        <v>0</v>
      </c>
      <c r="J4803" s="12">
        <v>0</v>
      </c>
    </row>
    <row r="4804" spans="2:10" s="1" customFormat="1" ht="41.15" customHeight="1" x14ac:dyDescent="0.25">
      <c r="B4804" s="9" t="s">
        <v>35</v>
      </c>
      <c r="C4804" s="10" t="s">
        <v>16</v>
      </c>
      <c r="D4804" s="11">
        <v>37288</v>
      </c>
      <c r="E4804" s="11">
        <v>48272</v>
      </c>
      <c r="F4804" s="10" t="s">
        <v>19</v>
      </c>
      <c r="G4804" s="12">
        <v>50950.99</v>
      </c>
      <c r="H4804" s="12">
        <v>0</v>
      </c>
      <c r="I4804" s="12">
        <v>0</v>
      </c>
      <c r="J4804" s="12">
        <v>0</v>
      </c>
    </row>
    <row r="4805" spans="2:10" s="1" customFormat="1" ht="41.15" customHeight="1" x14ac:dyDescent="0.25">
      <c r="B4805" s="9" t="s">
        <v>35</v>
      </c>
      <c r="C4805" s="10" t="s">
        <v>16</v>
      </c>
      <c r="D4805" s="11">
        <v>37289</v>
      </c>
      <c r="E4805" s="11">
        <v>48350</v>
      </c>
      <c r="F4805" s="10" t="s">
        <v>17</v>
      </c>
      <c r="G4805" s="12">
        <v>236718.5</v>
      </c>
      <c r="H4805" s="12">
        <v>0</v>
      </c>
      <c r="I4805" s="12">
        <v>0</v>
      </c>
      <c r="J4805" s="12">
        <v>0</v>
      </c>
    </row>
    <row r="4806" spans="2:10" s="1" customFormat="1" ht="41.15" customHeight="1" x14ac:dyDescent="0.25">
      <c r="B4806" s="9" t="s">
        <v>35</v>
      </c>
      <c r="C4806" s="10" t="s">
        <v>16</v>
      </c>
      <c r="D4806" s="11">
        <v>37292</v>
      </c>
      <c r="E4806" s="11">
        <v>48579</v>
      </c>
      <c r="F4806" s="10" t="s">
        <v>17</v>
      </c>
      <c r="G4806" s="12">
        <v>110885.52</v>
      </c>
      <c r="H4806" s="12">
        <v>0</v>
      </c>
      <c r="I4806" s="12">
        <v>0</v>
      </c>
      <c r="J4806" s="12">
        <v>0</v>
      </c>
    </row>
    <row r="4807" spans="2:10" s="1" customFormat="1" ht="41.15" customHeight="1" x14ac:dyDescent="0.25">
      <c r="B4807" s="9" t="s">
        <v>35</v>
      </c>
      <c r="C4807" s="10" t="s">
        <v>16</v>
      </c>
      <c r="D4807" s="11">
        <v>37294</v>
      </c>
      <c r="E4807" s="11">
        <v>48351</v>
      </c>
      <c r="F4807" s="10" t="s">
        <v>17</v>
      </c>
      <c r="G4807" s="12">
        <v>53756.84</v>
      </c>
      <c r="H4807" s="12">
        <v>0</v>
      </c>
      <c r="I4807" s="12">
        <v>0</v>
      </c>
      <c r="J4807" s="12">
        <v>0</v>
      </c>
    </row>
    <row r="4808" spans="2:10" s="1" customFormat="1" ht="41.15" customHeight="1" x14ac:dyDescent="0.25">
      <c r="B4808" s="9" t="s">
        <v>35</v>
      </c>
      <c r="C4808" s="10" t="s">
        <v>16</v>
      </c>
      <c r="D4808" s="11">
        <v>37295</v>
      </c>
      <c r="E4808" s="11">
        <v>48221</v>
      </c>
      <c r="F4808" s="10" t="s">
        <v>19</v>
      </c>
      <c r="G4808" s="12">
        <v>109968.14</v>
      </c>
      <c r="H4808" s="12">
        <v>0</v>
      </c>
      <c r="I4808" s="12">
        <v>0</v>
      </c>
      <c r="J4808" s="12">
        <v>0</v>
      </c>
    </row>
    <row r="4809" spans="2:10" s="1" customFormat="1" ht="41.15" customHeight="1" x14ac:dyDescent="0.25">
      <c r="B4809" s="9" t="s">
        <v>35</v>
      </c>
      <c r="C4809" s="10" t="s">
        <v>16</v>
      </c>
      <c r="D4809" s="11">
        <v>37298</v>
      </c>
      <c r="E4809" s="11">
        <v>48284</v>
      </c>
      <c r="F4809" s="10" t="s">
        <v>17</v>
      </c>
      <c r="G4809" s="12">
        <v>192924.63</v>
      </c>
      <c r="H4809" s="12">
        <v>0</v>
      </c>
      <c r="I4809" s="12">
        <v>0</v>
      </c>
      <c r="J4809" s="12">
        <v>0</v>
      </c>
    </row>
    <row r="4810" spans="2:10" s="1" customFormat="1" ht="41.15" customHeight="1" x14ac:dyDescent="0.25">
      <c r="B4810" s="9" t="s">
        <v>35</v>
      </c>
      <c r="C4810" s="10" t="s">
        <v>16</v>
      </c>
      <c r="D4810" s="11">
        <v>37302</v>
      </c>
      <c r="E4810" s="11">
        <v>48197</v>
      </c>
      <c r="F4810" s="10" t="s">
        <v>19</v>
      </c>
      <c r="G4810" s="12">
        <v>89999.53</v>
      </c>
      <c r="H4810" s="12">
        <v>0</v>
      </c>
      <c r="I4810" s="12">
        <v>176.74</v>
      </c>
      <c r="J4810" s="12">
        <v>0</v>
      </c>
    </row>
    <row r="4811" spans="2:10" s="1" customFormat="1" ht="41.15" customHeight="1" x14ac:dyDescent="0.25">
      <c r="B4811" s="9" t="s">
        <v>35</v>
      </c>
      <c r="C4811" s="10" t="s">
        <v>16</v>
      </c>
      <c r="D4811" s="11">
        <v>37303</v>
      </c>
      <c r="E4811" s="11">
        <v>48549</v>
      </c>
      <c r="F4811" s="10" t="s">
        <v>17</v>
      </c>
      <c r="G4811" s="12">
        <v>51665.48</v>
      </c>
      <c r="H4811" s="12">
        <v>0</v>
      </c>
      <c r="I4811" s="12">
        <v>0</v>
      </c>
      <c r="J4811" s="12">
        <v>0</v>
      </c>
    </row>
    <row r="4812" spans="2:10" s="1" customFormat="1" ht="41.15" customHeight="1" x14ac:dyDescent="0.25">
      <c r="B4812" s="9" t="s">
        <v>35</v>
      </c>
      <c r="C4812" s="10" t="s">
        <v>16</v>
      </c>
      <c r="D4812" s="11">
        <v>37305</v>
      </c>
      <c r="E4812" s="11">
        <v>46397</v>
      </c>
      <c r="F4812" s="10" t="s">
        <v>17</v>
      </c>
      <c r="G4812" s="12">
        <v>465007.37</v>
      </c>
      <c r="H4812" s="12">
        <v>0</v>
      </c>
      <c r="I4812" s="12">
        <v>0</v>
      </c>
      <c r="J4812" s="12">
        <v>0</v>
      </c>
    </row>
    <row r="4813" spans="2:10" s="1" customFormat="1" ht="41.15" customHeight="1" x14ac:dyDescent="0.25">
      <c r="B4813" s="9" t="s">
        <v>35</v>
      </c>
      <c r="C4813" s="10" t="s">
        <v>16</v>
      </c>
      <c r="D4813" s="11">
        <v>37307</v>
      </c>
      <c r="E4813" s="11">
        <v>48197</v>
      </c>
      <c r="F4813" s="10" t="s">
        <v>17</v>
      </c>
      <c r="G4813" s="12">
        <v>170320.68</v>
      </c>
      <c r="H4813" s="12">
        <v>0</v>
      </c>
      <c r="I4813" s="12">
        <v>296.18</v>
      </c>
      <c r="J4813" s="12">
        <v>0</v>
      </c>
    </row>
    <row r="4814" spans="2:10" s="1" customFormat="1" ht="41.15" customHeight="1" x14ac:dyDescent="0.25">
      <c r="B4814" s="9" t="s">
        <v>35</v>
      </c>
      <c r="C4814" s="10" t="s">
        <v>16</v>
      </c>
      <c r="D4814" s="11">
        <v>37310</v>
      </c>
      <c r="E4814" s="11">
        <v>48898</v>
      </c>
      <c r="F4814" s="10" t="s">
        <v>17</v>
      </c>
      <c r="G4814" s="12">
        <v>183098.41</v>
      </c>
      <c r="H4814" s="12">
        <v>0</v>
      </c>
      <c r="I4814" s="12">
        <v>0</v>
      </c>
      <c r="J4814" s="12">
        <v>0</v>
      </c>
    </row>
    <row r="4815" spans="2:10" s="1" customFormat="1" ht="41.15" customHeight="1" x14ac:dyDescent="0.25">
      <c r="B4815" s="9" t="s">
        <v>35</v>
      </c>
      <c r="C4815" s="10" t="s">
        <v>16</v>
      </c>
      <c r="D4815" s="11">
        <v>37312</v>
      </c>
      <c r="E4815" s="11">
        <v>48269</v>
      </c>
      <c r="F4815" s="10" t="s">
        <v>17</v>
      </c>
      <c r="G4815" s="12">
        <v>70162.7</v>
      </c>
      <c r="H4815" s="12">
        <v>0</v>
      </c>
      <c r="I4815" s="12">
        <v>0</v>
      </c>
      <c r="J4815" s="12">
        <v>0</v>
      </c>
    </row>
    <row r="4816" spans="2:10" s="1" customFormat="1" ht="41.15" customHeight="1" x14ac:dyDescent="0.25">
      <c r="B4816" s="9" t="s">
        <v>35</v>
      </c>
      <c r="C4816" s="10" t="s">
        <v>16</v>
      </c>
      <c r="D4816" s="11">
        <v>37313</v>
      </c>
      <c r="E4816" s="11">
        <v>48259</v>
      </c>
      <c r="F4816" s="10" t="s">
        <v>17</v>
      </c>
      <c r="G4816" s="12">
        <v>300687.28999999998</v>
      </c>
      <c r="H4816" s="12">
        <v>0</v>
      </c>
      <c r="I4816" s="12">
        <v>0</v>
      </c>
      <c r="J4816" s="12">
        <v>0</v>
      </c>
    </row>
    <row r="4817" spans="2:10" s="1" customFormat="1" ht="41.15" customHeight="1" x14ac:dyDescent="0.25">
      <c r="B4817" s="9" t="s">
        <v>35</v>
      </c>
      <c r="C4817" s="10" t="s">
        <v>16</v>
      </c>
      <c r="D4817" s="11">
        <v>37314</v>
      </c>
      <c r="E4817" s="11">
        <v>48351</v>
      </c>
      <c r="F4817" s="10" t="s">
        <v>17</v>
      </c>
      <c r="G4817" s="12">
        <v>60401.2</v>
      </c>
      <c r="H4817" s="12">
        <v>0</v>
      </c>
      <c r="I4817" s="12">
        <v>0</v>
      </c>
      <c r="J4817" s="12">
        <v>0</v>
      </c>
    </row>
    <row r="4818" spans="2:10" s="1" customFormat="1" ht="41.15" customHeight="1" x14ac:dyDescent="0.25">
      <c r="B4818" s="9" t="s">
        <v>35</v>
      </c>
      <c r="C4818" s="10" t="s">
        <v>16</v>
      </c>
      <c r="D4818" s="11">
        <v>37316</v>
      </c>
      <c r="E4818" s="11">
        <v>48274</v>
      </c>
      <c r="F4818" s="10" t="s">
        <v>17</v>
      </c>
      <c r="G4818" s="12">
        <v>160100.53</v>
      </c>
      <c r="H4818" s="12">
        <v>0</v>
      </c>
      <c r="I4818" s="12">
        <v>0</v>
      </c>
      <c r="J4818" s="12">
        <v>0</v>
      </c>
    </row>
    <row r="4819" spans="2:10" s="1" customFormat="1" ht="41.15" customHeight="1" x14ac:dyDescent="0.25">
      <c r="B4819" s="9" t="s">
        <v>35</v>
      </c>
      <c r="C4819" s="10" t="s">
        <v>16</v>
      </c>
      <c r="D4819" s="11">
        <v>37316</v>
      </c>
      <c r="E4819" s="11">
        <v>48274</v>
      </c>
      <c r="F4819" s="10" t="s">
        <v>19</v>
      </c>
      <c r="G4819" s="12">
        <v>185178.56</v>
      </c>
      <c r="H4819" s="12">
        <v>0</v>
      </c>
      <c r="I4819" s="12">
        <v>0</v>
      </c>
      <c r="J4819" s="12">
        <v>0</v>
      </c>
    </row>
    <row r="4820" spans="2:10" s="1" customFormat="1" ht="41.15" customHeight="1" x14ac:dyDescent="0.25">
      <c r="B4820" s="9" t="s">
        <v>35</v>
      </c>
      <c r="C4820" s="10" t="s">
        <v>16</v>
      </c>
      <c r="D4820" s="11">
        <v>37317</v>
      </c>
      <c r="E4820" s="11">
        <v>48275</v>
      </c>
      <c r="F4820" s="10" t="s">
        <v>17</v>
      </c>
      <c r="G4820" s="12">
        <v>195225</v>
      </c>
      <c r="H4820" s="12">
        <v>0</v>
      </c>
      <c r="I4820" s="12">
        <v>0</v>
      </c>
      <c r="J4820" s="12">
        <v>0</v>
      </c>
    </row>
    <row r="4821" spans="2:10" s="1" customFormat="1" ht="41.15" customHeight="1" x14ac:dyDescent="0.25">
      <c r="B4821" s="9" t="s">
        <v>35</v>
      </c>
      <c r="C4821" s="10" t="s">
        <v>16</v>
      </c>
      <c r="D4821" s="11">
        <v>37330</v>
      </c>
      <c r="E4821" s="11">
        <v>48288</v>
      </c>
      <c r="F4821" s="10" t="s">
        <v>17</v>
      </c>
      <c r="G4821" s="12">
        <v>118663.88</v>
      </c>
      <c r="H4821" s="12">
        <v>0</v>
      </c>
      <c r="I4821" s="12">
        <v>232.9</v>
      </c>
      <c r="J4821" s="12">
        <v>0</v>
      </c>
    </row>
    <row r="4822" spans="2:10" s="1" customFormat="1" ht="41.15" customHeight="1" x14ac:dyDescent="0.25">
      <c r="B4822" s="9" t="s">
        <v>35</v>
      </c>
      <c r="C4822" s="10" t="s">
        <v>16</v>
      </c>
      <c r="D4822" s="11">
        <v>37334</v>
      </c>
      <c r="E4822" s="11">
        <v>48292</v>
      </c>
      <c r="F4822" s="10" t="s">
        <v>17</v>
      </c>
      <c r="G4822" s="12">
        <v>133199.71</v>
      </c>
      <c r="H4822" s="12">
        <v>0</v>
      </c>
      <c r="I4822" s="12">
        <v>0</v>
      </c>
      <c r="J4822" s="12">
        <v>0</v>
      </c>
    </row>
    <row r="4823" spans="2:10" s="1" customFormat="1" ht="41.15" customHeight="1" x14ac:dyDescent="0.25">
      <c r="B4823" s="9" t="s">
        <v>35</v>
      </c>
      <c r="C4823" s="10" t="s">
        <v>16</v>
      </c>
      <c r="D4823" s="11">
        <v>37336</v>
      </c>
      <c r="E4823" s="11">
        <v>48293</v>
      </c>
      <c r="F4823" s="10" t="s">
        <v>17</v>
      </c>
      <c r="G4823" s="12">
        <v>295395.78000000003</v>
      </c>
      <c r="H4823" s="12">
        <v>0</v>
      </c>
      <c r="I4823" s="12">
        <v>0</v>
      </c>
      <c r="J4823" s="12">
        <v>0</v>
      </c>
    </row>
    <row r="4824" spans="2:10" s="1" customFormat="1" ht="41.15" customHeight="1" x14ac:dyDescent="0.25">
      <c r="B4824" s="9" t="s">
        <v>35</v>
      </c>
      <c r="C4824" s="10" t="s">
        <v>16</v>
      </c>
      <c r="D4824" s="11">
        <v>37337</v>
      </c>
      <c r="E4824" s="11">
        <v>48288</v>
      </c>
      <c r="F4824" s="10" t="s">
        <v>17</v>
      </c>
      <c r="G4824" s="12">
        <v>134221.6</v>
      </c>
      <c r="H4824" s="12">
        <v>0</v>
      </c>
      <c r="I4824" s="12">
        <v>233.4</v>
      </c>
      <c r="J4824" s="12">
        <v>0</v>
      </c>
    </row>
    <row r="4825" spans="2:10" s="1" customFormat="1" ht="41.15" customHeight="1" x14ac:dyDescent="0.25">
      <c r="B4825" s="9" t="s">
        <v>35</v>
      </c>
      <c r="C4825" s="10" t="s">
        <v>16</v>
      </c>
      <c r="D4825" s="11">
        <v>37337</v>
      </c>
      <c r="E4825" s="11">
        <v>48334</v>
      </c>
      <c r="F4825" s="10" t="s">
        <v>17</v>
      </c>
      <c r="G4825" s="12">
        <v>56656.89</v>
      </c>
      <c r="H4825" s="12">
        <v>0</v>
      </c>
      <c r="I4825" s="12">
        <v>0</v>
      </c>
      <c r="J4825" s="12">
        <v>0</v>
      </c>
    </row>
    <row r="4826" spans="2:10" s="1" customFormat="1" ht="41.15" customHeight="1" x14ac:dyDescent="0.25">
      <c r="B4826" s="9" t="s">
        <v>35</v>
      </c>
      <c r="C4826" s="10" t="s">
        <v>16</v>
      </c>
      <c r="D4826" s="11">
        <v>37340</v>
      </c>
      <c r="E4826" s="11">
        <v>48380</v>
      </c>
      <c r="F4826" s="10" t="s">
        <v>19</v>
      </c>
      <c r="G4826" s="12">
        <v>70970.14</v>
      </c>
      <c r="H4826" s="12">
        <v>0</v>
      </c>
      <c r="I4826" s="12">
        <v>0</v>
      </c>
      <c r="J4826" s="12">
        <v>0</v>
      </c>
    </row>
    <row r="4827" spans="2:10" s="1" customFormat="1" ht="41.15" customHeight="1" x14ac:dyDescent="0.25">
      <c r="B4827" s="9" t="s">
        <v>35</v>
      </c>
      <c r="C4827" s="10" t="s">
        <v>16</v>
      </c>
      <c r="D4827" s="11">
        <v>37347</v>
      </c>
      <c r="E4827" s="11">
        <v>48569</v>
      </c>
      <c r="F4827" s="10" t="s">
        <v>17</v>
      </c>
      <c r="G4827" s="12">
        <v>155037.72</v>
      </c>
      <c r="H4827" s="12">
        <v>0</v>
      </c>
      <c r="I4827" s="12">
        <v>0</v>
      </c>
      <c r="J4827" s="12">
        <v>0</v>
      </c>
    </row>
    <row r="4828" spans="2:10" s="1" customFormat="1" ht="41.15" customHeight="1" x14ac:dyDescent="0.25">
      <c r="B4828" s="9" t="s">
        <v>35</v>
      </c>
      <c r="C4828" s="10" t="s">
        <v>16</v>
      </c>
      <c r="D4828" s="11">
        <v>37350</v>
      </c>
      <c r="E4828" s="11">
        <v>48380</v>
      </c>
      <c r="F4828" s="10" t="s">
        <v>17</v>
      </c>
      <c r="G4828" s="12">
        <v>89415.21</v>
      </c>
      <c r="H4828" s="12">
        <v>0</v>
      </c>
      <c r="I4828" s="12">
        <v>0</v>
      </c>
      <c r="J4828" s="12">
        <v>0</v>
      </c>
    </row>
    <row r="4829" spans="2:10" s="1" customFormat="1" ht="41.15" customHeight="1" x14ac:dyDescent="0.25">
      <c r="B4829" s="9" t="s">
        <v>35</v>
      </c>
      <c r="C4829" s="10" t="s">
        <v>16</v>
      </c>
      <c r="D4829" s="11">
        <v>37354</v>
      </c>
      <c r="E4829" s="11">
        <v>48244</v>
      </c>
      <c r="F4829" s="10" t="s">
        <v>19</v>
      </c>
      <c r="G4829" s="12">
        <v>190366.43</v>
      </c>
      <c r="H4829" s="12">
        <v>0</v>
      </c>
      <c r="I4829" s="12">
        <v>0</v>
      </c>
      <c r="J4829" s="12">
        <v>0</v>
      </c>
    </row>
    <row r="4830" spans="2:10" s="1" customFormat="1" ht="41.15" customHeight="1" x14ac:dyDescent="0.25">
      <c r="B4830" s="9" t="s">
        <v>35</v>
      </c>
      <c r="C4830" s="10" t="s">
        <v>16</v>
      </c>
      <c r="D4830" s="11">
        <v>37355</v>
      </c>
      <c r="E4830" s="11">
        <v>48313</v>
      </c>
      <c r="F4830" s="10" t="s">
        <v>17</v>
      </c>
      <c r="G4830" s="12">
        <v>296438.07</v>
      </c>
      <c r="H4830" s="12">
        <v>0</v>
      </c>
      <c r="I4830" s="12">
        <v>0</v>
      </c>
      <c r="J4830" s="12">
        <v>0</v>
      </c>
    </row>
    <row r="4831" spans="2:10" s="1" customFormat="1" ht="41.15" customHeight="1" x14ac:dyDescent="0.25">
      <c r="B4831" s="9" t="s">
        <v>35</v>
      </c>
      <c r="C4831" s="10" t="s">
        <v>16</v>
      </c>
      <c r="D4831" s="11">
        <v>37356</v>
      </c>
      <c r="E4831" s="11">
        <v>48314</v>
      </c>
      <c r="F4831" s="10" t="s">
        <v>17</v>
      </c>
      <c r="G4831" s="12">
        <v>199190.32</v>
      </c>
      <c r="H4831" s="12">
        <v>0</v>
      </c>
      <c r="I4831" s="12">
        <v>0</v>
      </c>
      <c r="J4831" s="12">
        <v>0</v>
      </c>
    </row>
    <row r="4832" spans="2:10" s="1" customFormat="1" ht="41.15" customHeight="1" x14ac:dyDescent="0.25">
      <c r="B4832" s="9" t="s">
        <v>35</v>
      </c>
      <c r="C4832" s="10" t="s">
        <v>16</v>
      </c>
      <c r="D4832" s="11">
        <v>37361</v>
      </c>
      <c r="E4832" s="11">
        <v>48260</v>
      </c>
      <c r="F4832" s="10" t="s">
        <v>17</v>
      </c>
      <c r="G4832" s="12">
        <v>708529.64</v>
      </c>
      <c r="H4832" s="12">
        <v>0</v>
      </c>
      <c r="I4832" s="12">
        <v>1390.63</v>
      </c>
      <c r="J4832" s="12">
        <v>0</v>
      </c>
    </row>
    <row r="4833" spans="2:10" s="1" customFormat="1" ht="41.15" customHeight="1" x14ac:dyDescent="0.25">
      <c r="B4833" s="9" t="s">
        <v>35</v>
      </c>
      <c r="C4833" s="10" t="s">
        <v>16</v>
      </c>
      <c r="D4833" s="11">
        <v>37361</v>
      </c>
      <c r="E4833" s="11">
        <v>48410</v>
      </c>
      <c r="F4833" s="10" t="s">
        <v>17</v>
      </c>
      <c r="G4833" s="12">
        <v>262404.71000000002</v>
      </c>
      <c r="H4833" s="12">
        <v>0</v>
      </c>
      <c r="I4833" s="12">
        <v>0</v>
      </c>
      <c r="J4833" s="12">
        <v>0</v>
      </c>
    </row>
    <row r="4834" spans="2:10" s="1" customFormat="1" ht="41.15" customHeight="1" x14ac:dyDescent="0.25">
      <c r="B4834" s="9" t="s">
        <v>35</v>
      </c>
      <c r="C4834" s="10" t="s">
        <v>16</v>
      </c>
      <c r="D4834" s="11">
        <v>37361</v>
      </c>
      <c r="E4834" s="11">
        <v>48579</v>
      </c>
      <c r="F4834" s="10" t="s">
        <v>17</v>
      </c>
      <c r="G4834" s="12">
        <v>64084.92</v>
      </c>
      <c r="H4834" s="12">
        <v>0</v>
      </c>
      <c r="I4834" s="12">
        <v>0</v>
      </c>
      <c r="J4834" s="12">
        <v>0</v>
      </c>
    </row>
    <row r="4835" spans="2:10" s="1" customFormat="1" ht="41.15" customHeight="1" x14ac:dyDescent="0.25">
      <c r="B4835" s="9" t="s">
        <v>35</v>
      </c>
      <c r="C4835" s="10" t="s">
        <v>16</v>
      </c>
      <c r="D4835" s="11">
        <v>37365</v>
      </c>
      <c r="E4835" s="11">
        <v>48244</v>
      </c>
      <c r="F4835" s="10" t="s">
        <v>19</v>
      </c>
      <c r="G4835" s="12">
        <v>474781.15</v>
      </c>
      <c r="H4835" s="12">
        <v>0</v>
      </c>
      <c r="I4835" s="12">
        <v>0</v>
      </c>
      <c r="J4835" s="12">
        <v>0</v>
      </c>
    </row>
    <row r="4836" spans="2:10" s="1" customFormat="1" ht="41.15" customHeight="1" x14ac:dyDescent="0.25">
      <c r="B4836" s="9" t="s">
        <v>35</v>
      </c>
      <c r="C4836" s="10" t="s">
        <v>16</v>
      </c>
      <c r="D4836" s="11">
        <v>37367</v>
      </c>
      <c r="E4836" s="11">
        <v>48410</v>
      </c>
      <c r="F4836" s="10" t="s">
        <v>17</v>
      </c>
      <c r="G4836" s="12">
        <v>122138.3</v>
      </c>
      <c r="H4836" s="12">
        <v>0</v>
      </c>
      <c r="I4836" s="12">
        <v>212.39</v>
      </c>
      <c r="J4836" s="12">
        <v>0</v>
      </c>
    </row>
    <row r="4837" spans="2:10" s="1" customFormat="1" ht="41.15" customHeight="1" x14ac:dyDescent="0.25">
      <c r="B4837" s="9" t="s">
        <v>35</v>
      </c>
      <c r="C4837" s="10" t="s">
        <v>16</v>
      </c>
      <c r="D4837" s="11">
        <v>37367</v>
      </c>
      <c r="E4837" s="11">
        <v>48410</v>
      </c>
      <c r="F4837" s="10" t="s">
        <v>19</v>
      </c>
      <c r="G4837" s="12">
        <v>148077.56</v>
      </c>
      <c r="H4837" s="12">
        <v>0</v>
      </c>
      <c r="I4837" s="12">
        <v>0</v>
      </c>
      <c r="J4837" s="12">
        <v>0</v>
      </c>
    </row>
    <row r="4838" spans="2:10" s="1" customFormat="1" ht="41.15" customHeight="1" x14ac:dyDescent="0.25">
      <c r="B4838" s="9" t="s">
        <v>35</v>
      </c>
      <c r="C4838" s="10" t="s">
        <v>16</v>
      </c>
      <c r="D4838" s="11">
        <v>37371</v>
      </c>
      <c r="E4838" s="11">
        <v>48410</v>
      </c>
      <c r="F4838" s="10" t="s">
        <v>19</v>
      </c>
      <c r="G4838" s="12">
        <v>165879.12</v>
      </c>
      <c r="H4838" s="12">
        <v>0</v>
      </c>
      <c r="I4838" s="12">
        <v>6212.11</v>
      </c>
      <c r="J4838" s="12">
        <v>0</v>
      </c>
    </row>
    <row r="4839" spans="2:10" s="1" customFormat="1" ht="41.15" customHeight="1" x14ac:dyDescent="0.25">
      <c r="B4839" s="9" t="s">
        <v>35</v>
      </c>
      <c r="C4839" s="10" t="s">
        <v>16</v>
      </c>
      <c r="D4839" s="11">
        <v>37372</v>
      </c>
      <c r="E4839" s="11">
        <v>48409</v>
      </c>
      <c r="F4839" s="10" t="s">
        <v>17</v>
      </c>
      <c r="G4839" s="12">
        <v>124885.87</v>
      </c>
      <c r="H4839" s="12">
        <v>0</v>
      </c>
      <c r="I4839" s="12">
        <v>0</v>
      </c>
      <c r="J4839" s="12">
        <v>0</v>
      </c>
    </row>
    <row r="4840" spans="2:10" s="1" customFormat="1" ht="41.15" customHeight="1" x14ac:dyDescent="0.25">
      <c r="B4840" s="9" t="s">
        <v>35</v>
      </c>
      <c r="C4840" s="10" t="s">
        <v>16</v>
      </c>
      <c r="D4840" s="11">
        <v>37372</v>
      </c>
      <c r="E4840" s="11">
        <v>48410</v>
      </c>
      <c r="F4840" s="10" t="s">
        <v>17</v>
      </c>
      <c r="G4840" s="12">
        <v>22851.27</v>
      </c>
      <c r="H4840" s="12">
        <v>0</v>
      </c>
      <c r="I4840" s="12">
        <v>0</v>
      </c>
      <c r="J4840" s="12">
        <v>0</v>
      </c>
    </row>
    <row r="4841" spans="2:10" s="1" customFormat="1" ht="41.15" customHeight="1" x14ac:dyDescent="0.25">
      <c r="B4841" s="9" t="s">
        <v>35</v>
      </c>
      <c r="C4841" s="10" t="s">
        <v>16</v>
      </c>
      <c r="D4841" s="11">
        <v>37372</v>
      </c>
      <c r="E4841" s="11">
        <v>54164</v>
      </c>
      <c r="F4841" s="10" t="s">
        <v>17</v>
      </c>
      <c r="G4841" s="12">
        <v>259709.88</v>
      </c>
      <c r="H4841" s="12">
        <v>0</v>
      </c>
      <c r="I4841" s="12">
        <v>230.54</v>
      </c>
      <c r="J4841" s="12">
        <v>0</v>
      </c>
    </row>
    <row r="4842" spans="2:10" s="1" customFormat="1" ht="41.15" customHeight="1" x14ac:dyDescent="0.25">
      <c r="B4842" s="9" t="s">
        <v>35</v>
      </c>
      <c r="C4842" s="10" t="s">
        <v>16</v>
      </c>
      <c r="D4842" s="11">
        <v>37376</v>
      </c>
      <c r="E4842" s="11">
        <v>48304</v>
      </c>
      <c r="F4842" s="10" t="s">
        <v>19</v>
      </c>
      <c r="G4842" s="12">
        <v>89389.69</v>
      </c>
      <c r="H4842" s="12">
        <v>0</v>
      </c>
      <c r="I4842" s="12">
        <v>0</v>
      </c>
      <c r="J4842" s="12">
        <v>0</v>
      </c>
    </row>
    <row r="4843" spans="2:10" s="1" customFormat="1" ht="41.15" customHeight="1" x14ac:dyDescent="0.25">
      <c r="B4843" s="9" t="s">
        <v>35</v>
      </c>
      <c r="C4843" s="10" t="s">
        <v>16</v>
      </c>
      <c r="D4843" s="11">
        <v>37376</v>
      </c>
      <c r="E4843" s="11">
        <v>48380</v>
      </c>
      <c r="F4843" s="10" t="s">
        <v>17</v>
      </c>
      <c r="G4843" s="12">
        <v>171876.53</v>
      </c>
      <c r="H4843" s="12">
        <v>0</v>
      </c>
      <c r="I4843" s="12">
        <v>0</v>
      </c>
      <c r="J4843" s="12">
        <v>0</v>
      </c>
    </row>
    <row r="4844" spans="2:10" s="1" customFormat="1" ht="41.15" customHeight="1" x14ac:dyDescent="0.25">
      <c r="B4844" s="9" t="s">
        <v>35</v>
      </c>
      <c r="C4844" s="10" t="s">
        <v>16</v>
      </c>
      <c r="D4844" s="11">
        <v>37377</v>
      </c>
      <c r="E4844" s="11">
        <v>48341</v>
      </c>
      <c r="F4844" s="10" t="s">
        <v>17</v>
      </c>
      <c r="G4844" s="12">
        <v>103037.02</v>
      </c>
      <c r="H4844" s="12">
        <v>0</v>
      </c>
      <c r="I4844" s="12">
        <v>179.18</v>
      </c>
      <c r="J4844" s="12">
        <v>0</v>
      </c>
    </row>
    <row r="4845" spans="2:10" s="1" customFormat="1" ht="41.15" customHeight="1" x14ac:dyDescent="0.25">
      <c r="B4845" s="9" t="s">
        <v>35</v>
      </c>
      <c r="C4845" s="10" t="s">
        <v>16</v>
      </c>
      <c r="D4845" s="11">
        <v>37378</v>
      </c>
      <c r="E4845" s="11">
        <v>48336</v>
      </c>
      <c r="F4845" s="10" t="s">
        <v>19</v>
      </c>
      <c r="G4845" s="12">
        <v>18633.669999999998</v>
      </c>
      <c r="H4845" s="12">
        <v>0</v>
      </c>
      <c r="I4845" s="12">
        <v>0</v>
      </c>
      <c r="J4845" s="12">
        <v>0</v>
      </c>
    </row>
    <row r="4846" spans="2:10" s="1" customFormat="1" ht="41.15" customHeight="1" x14ac:dyDescent="0.25">
      <c r="B4846" s="9" t="s">
        <v>35</v>
      </c>
      <c r="C4846" s="10" t="s">
        <v>16</v>
      </c>
      <c r="D4846" s="11">
        <v>37378</v>
      </c>
      <c r="E4846" s="11">
        <v>48410</v>
      </c>
      <c r="F4846" s="10" t="s">
        <v>17</v>
      </c>
      <c r="G4846" s="12">
        <v>395776.02</v>
      </c>
      <c r="H4846" s="12">
        <v>0</v>
      </c>
      <c r="I4846" s="12">
        <v>0</v>
      </c>
      <c r="J4846" s="12">
        <v>0</v>
      </c>
    </row>
    <row r="4847" spans="2:10" s="1" customFormat="1" ht="41.15" customHeight="1" x14ac:dyDescent="0.25">
      <c r="B4847" s="9" t="s">
        <v>35</v>
      </c>
      <c r="C4847" s="10" t="s">
        <v>16</v>
      </c>
      <c r="D4847" s="11">
        <v>37379</v>
      </c>
      <c r="E4847" s="11">
        <v>48365</v>
      </c>
      <c r="F4847" s="10" t="s">
        <v>17</v>
      </c>
      <c r="G4847" s="12">
        <v>57877.23</v>
      </c>
      <c r="H4847" s="12">
        <v>0</v>
      </c>
      <c r="I4847" s="12">
        <v>0</v>
      </c>
      <c r="J4847" s="12">
        <v>0</v>
      </c>
    </row>
    <row r="4848" spans="2:10" s="1" customFormat="1" ht="41.15" customHeight="1" x14ac:dyDescent="0.25">
      <c r="B4848" s="9" t="s">
        <v>35</v>
      </c>
      <c r="C4848" s="10" t="s">
        <v>16</v>
      </c>
      <c r="D4848" s="11">
        <v>37379</v>
      </c>
      <c r="E4848" s="11">
        <v>48457</v>
      </c>
      <c r="F4848" s="10" t="s">
        <v>17</v>
      </c>
      <c r="G4848" s="12">
        <v>93569.99</v>
      </c>
      <c r="H4848" s="12">
        <v>0</v>
      </c>
      <c r="I4848" s="12">
        <v>0</v>
      </c>
      <c r="J4848" s="12">
        <v>0</v>
      </c>
    </row>
    <row r="4849" spans="2:10" s="1" customFormat="1" ht="41.15" customHeight="1" x14ac:dyDescent="0.25">
      <c r="B4849" s="9" t="s">
        <v>35</v>
      </c>
      <c r="C4849" s="10" t="s">
        <v>16</v>
      </c>
      <c r="D4849" s="11">
        <v>37381</v>
      </c>
      <c r="E4849" s="11">
        <v>48476</v>
      </c>
      <c r="F4849" s="10" t="s">
        <v>19</v>
      </c>
      <c r="G4849" s="12">
        <v>49541.8</v>
      </c>
      <c r="H4849" s="12">
        <v>0</v>
      </c>
      <c r="I4849" s="12">
        <v>0</v>
      </c>
      <c r="J4849" s="12">
        <v>0</v>
      </c>
    </row>
    <row r="4850" spans="2:10" s="1" customFormat="1" ht="41.15" customHeight="1" x14ac:dyDescent="0.25">
      <c r="B4850" s="9" t="s">
        <v>35</v>
      </c>
      <c r="C4850" s="10" t="s">
        <v>16</v>
      </c>
      <c r="D4850" s="11">
        <v>37383</v>
      </c>
      <c r="E4850" s="11">
        <v>48361</v>
      </c>
      <c r="F4850" s="10" t="s">
        <v>17</v>
      </c>
      <c r="G4850" s="12">
        <v>129720.34</v>
      </c>
      <c r="H4850" s="12">
        <v>0</v>
      </c>
      <c r="I4850" s="12">
        <v>0</v>
      </c>
      <c r="J4850" s="12">
        <v>0</v>
      </c>
    </row>
    <row r="4851" spans="2:10" s="1" customFormat="1" ht="41.15" customHeight="1" x14ac:dyDescent="0.25">
      <c r="B4851" s="9" t="s">
        <v>35</v>
      </c>
      <c r="C4851" s="10" t="s">
        <v>16</v>
      </c>
      <c r="D4851" s="11">
        <v>37391</v>
      </c>
      <c r="E4851" s="11">
        <v>48348</v>
      </c>
      <c r="F4851" s="10" t="s">
        <v>17</v>
      </c>
      <c r="G4851" s="12">
        <v>77469.56</v>
      </c>
      <c r="H4851" s="12">
        <v>0</v>
      </c>
      <c r="I4851" s="12">
        <v>0</v>
      </c>
      <c r="J4851" s="12">
        <v>0</v>
      </c>
    </row>
    <row r="4852" spans="2:10" s="1" customFormat="1" ht="41.15" customHeight="1" x14ac:dyDescent="0.25">
      <c r="B4852" s="9" t="s">
        <v>35</v>
      </c>
      <c r="C4852" s="10" t="s">
        <v>16</v>
      </c>
      <c r="D4852" s="11">
        <v>37397</v>
      </c>
      <c r="E4852" s="11">
        <v>48355</v>
      </c>
      <c r="F4852" s="10" t="s">
        <v>17</v>
      </c>
      <c r="G4852" s="12">
        <v>81027.11</v>
      </c>
      <c r="H4852" s="12">
        <v>0</v>
      </c>
      <c r="I4852" s="12">
        <v>140.9</v>
      </c>
      <c r="J4852" s="12">
        <v>0</v>
      </c>
    </row>
    <row r="4853" spans="2:10" s="1" customFormat="1" ht="41.15" customHeight="1" x14ac:dyDescent="0.25">
      <c r="B4853" s="9" t="s">
        <v>35</v>
      </c>
      <c r="C4853" s="10" t="s">
        <v>16</v>
      </c>
      <c r="D4853" s="11">
        <v>37405</v>
      </c>
      <c r="E4853" s="11">
        <v>48442</v>
      </c>
      <c r="F4853" s="10" t="s">
        <v>17</v>
      </c>
      <c r="G4853" s="12">
        <v>114509.47</v>
      </c>
      <c r="H4853" s="12">
        <v>0</v>
      </c>
      <c r="I4853" s="12">
        <v>0</v>
      </c>
      <c r="J4853" s="12">
        <v>0</v>
      </c>
    </row>
    <row r="4854" spans="2:10" s="1" customFormat="1" ht="41.15" customHeight="1" x14ac:dyDescent="0.25">
      <c r="B4854" s="9" t="s">
        <v>35</v>
      </c>
      <c r="C4854" s="10" t="s">
        <v>16</v>
      </c>
      <c r="D4854" s="11">
        <v>37413</v>
      </c>
      <c r="E4854" s="11">
        <v>48250</v>
      </c>
      <c r="F4854" s="10" t="s">
        <v>17</v>
      </c>
      <c r="G4854" s="12">
        <v>28821.96</v>
      </c>
      <c r="H4854" s="12">
        <v>0</v>
      </c>
      <c r="I4854" s="12">
        <v>0</v>
      </c>
      <c r="J4854" s="12">
        <v>0</v>
      </c>
    </row>
    <row r="4855" spans="2:10" s="1" customFormat="1" ht="41.15" customHeight="1" x14ac:dyDescent="0.25">
      <c r="B4855" s="9" t="s">
        <v>35</v>
      </c>
      <c r="C4855" s="10" t="s">
        <v>16</v>
      </c>
      <c r="D4855" s="11">
        <v>37414</v>
      </c>
      <c r="E4855" s="11">
        <v>48426</v>
      </c>
      <c r="F4855" s="10" t="s">
        <v>17</v>
      </c>
      <c r="G4855" s="12">
        <v>40709.379999999997</v>
      </c>
      <c r="H4855" s="12">
        <v>0</v>
      </c>
      <c r="I4855" s="12">
        <v>0</v>
      </c>
      <c r="J4855" s="12">
        <v>0</v>
      </c>
    </row>
    <row r="4856" spans="2:10" s="1" customFormat="1" ht="41.15" customHeight="1" x14ac:dyDescent="0.25">
      <c r="B4856" s="9" t="s">
        <v>35</v>
      </c>
      <c r="C4856" s="10" t="s">
        <v>16</v>
      </c>
      <c r="D4856" s="11">
        <v>37420</v>
      </c>
      <c r="E4856" s="11">
        <v>48380</v>
      </c>
      <c r="F4856" s="10" t="s">
        <v>17</v>
      </c>
      <c r="G4856" s="12">
        <v>131957.91</v>
      </c>
      <c r="H4856" s="12">
        <v>0</v>
      </c>
      <c r="I4856" s="12">
        <v>0</v>
      </c>
      <c r="J4856" s="12">
        <v>0</v>
      </c>
    </row>
    <row r="4857" spans="2:10" s="1" customFormat="1" ht="41.15" customHeight="1" x14ac:dyDescent="0.25">
      <c r="B4857" s="9" t="s">
        <v>35</v>
      </c>
      <c r="C4857" s="10" t="s">
        <v>16</v>
      </c>
      <c r="D4857" s="11">
        <v>37422</v>
      </c>
      <c r="E4857" s="11">
        <v>48380</v>
      </c>
      <c r="F4857" s="10" t="s">
        <v>17</v>
      </c>
      <c r="G4857" s="12">
        <v>49383.7</v>
      </c>
      <c r="H4857" s="12">
        <v>0</v>
      </c>
      <c r="I4857" s="12">
        <v>0</v>
      </c>
      <c r="J4857" s="12">
        <v>0</v>
      </c>
    </row>
    <row r="4858" spans="2:10" s="1" customFormat="1" ht="41.15" customHeight="1" x14ac:dyDescent="0.25">
      <c r="B4858" s="9" t="s">
        <v>35</v>
      </c>
      <c r="C4858" s="10" t="s">
        <v>16</v>
      </c>
      <c r="D4858" s="11">
        <v>37431</v>
      </c>
      <c r="E4858" s="11">
        <v>48502</v>
      </c>
      <c r="F4858" s="10" t="s">
        <v>17</v>
      </c>
      <c r="G4858" s="12">
        <v>124221.64</v>
      </c>
      <c r="H4858" s="12">
        <v>0</v>
      </c>
      <c r="I4858" s="12">
        <v>0</v>
      </c>
      <c r="J4858" s="12">
        <v>0</v>
      </c>
    </row>
    <row r="4859" spans="2:10" s="1" customFormat="1" ht="41.15" customHeight="1" x14ac:dyDescent="0.25">
      <c r="B4859" s="9" t="s">
        <v>35</v>
      </c>
      <c r="C4859" s="10" t="s">
        <v>16</v>
      </c>
      <c r="D4859" s="11">
        <v>37432</v>
      </c>
      <c r="E4859" s="11">
        <v>48389</v>
      </c>
      <c r="F4859" s="10" t="s">
        <v>17</v>
      </c>
      <c r="G4859" s="12">
        <v>92298.72</v>
      </c>
      <c r="H4859" s="12">
        <v>0</v>
      </c>
      <c r="I4859" s="12">
        <v>0</v>
      </c>
      <c r="J4859" s="12">
        <v>0</v>
      </c>
    </row>
    <row r="4860" spans="2:10" s="1" customFormat="1" ht="41.15" customHeight="1" x14ac:dyDescent="0.25">
      <c r="B4860" s="9" t="s">
        <v>35</v>
      </c>
      <c r="C4860" s="10" t="s">
        <v>16</v>
      </c>
      <c r="D4860" s="11">
        <v>37432</v>
      </c>
      <c r="E4860" s="11">
        <v>48472</v>
      </c>
      <c r="F4860" s="10" t="s">
        <v>19</v>
      </c>
      <c r="G4860" s="12">
        <v>233493.02</v>
      </c>
      <c r="H4860" s="12">
        <v>0</v>
      </c>
      <c r="I4860" s="12">
        <v>0</v>
      </c>
      <c r="J4860" s="12">
        <v>0</v>
      </c>
    </row>
    <row r="4861" spans="2:10" s="1" customFormat="1" ht="41.15" customHeight="1" x14ac:dyDescent="0.25">
      <c r="B4861" s="9" t="s">
        <v>35</v>
      </c>
      <c r="C4861" s="10" t="s">
        <v>16</v>
      </c>
      <c r="D4861" s="11">
        <v>37437</v>
      </c>
      <c r="E4861" s="11">
        <v>48395</v>
      </c>
      <c r="F4861" s="10" t="s">
        <v>17</v>
      </c>
      <c r="G4861" s="12">
        <v>45461.24</v>
      </c>
      <c r="H4861" s="12">
        <v>0</v>
      </c>
      <c r="I4861" s="12">
        <v>0</v>
      </c>
      <c r="J4861" s="12">
        <v>0</v>
      </c>
    </row>
    <row r="4862" spans="2:10" s="1" customFormat="1" ht="41.15" customHeight="1" x14ac:dyDescent="0.25">
      <c r="B4862" s="9" t="s">
        <v>35</v>
      </c>
      <c r="C4862" s="10" t="s">
        <v>16</v>
      </c>
      <c r="D4862" s="11">
        <v>37438</v>
      </c>
      <c r="E4862" s="11">
        <v>48396</v>
      </c>
      <c r="F4862" s="10" t="s">
        <v>17</v>
      </c>
      <c r="G4862" s="12">
        <v>105394.18</v>
      </c>
      <c r="H4862" s="12">
        <v>0</v>
      </c>
      <c r="I4862" s="12">
        <v>0</v>
      </c>
      <c r="J4862" s="12">
        <v>0</v>
      </c>
    </row>
    <row r="4863" spans="2:10" s="1" customFormat="1" ht="41.15" customHeight="1" x14ac:dyDescent="0.25">
      <c r="B4863" s="9" t="s">
        <v>35</v>
      </c>
      <c r="C4863" s="10" t="s">
        <v>16</v>
      </c>
      <c r="D4863" s="11">
        <v>37438</v>
      </c>
      <c r="E4863" s="11">
        <v>48579</v>
      </c>
      <c r="F4863" s="10" t="s">
        <v>17</v>
      </c>
      <c r="G4863" s="12">
        <v>32733.34</v>
      </c>
      <c r="H4863" s="12">
        <v>0</v>
      </c>
      <c r="I4863" s="12">
        <v>0</v>
      </c>
      <c r="J4863" s="12">
        <v>0</v>
      </c>
    </row>
    <row r="4864" spans="2:10" s="1" customFormat="1" ht="41.15" customHeight="1" x14ac:dyDescent="0.25">
      <c r="B4864" s="9" t="s">
        <v>35</v>
      </c>
      <c r="C4864" s="10" t="s">
        <v>16</v>
      </c>
      <c r="D4864" s="11">
        <v>37439</v>
      </c>
      <c r="E4864" s="11">
        <v>48367</v>
      </c>
      <c r="F4864" s="10" t="s">
        <v>17</v>
      </c>
      <c r="G4864" s="12">
        <v>65209.47</v>
      </c>
      <c r="H4864" s="12">
        <v>0</v>
      </c>
      <c r="I4864" s="12">
        <v>0</v>
      </c>
      <c r="J4864" s="12">
        <v>0</v>
      </c>
    </row>
    <row r="4865" spans="2:10" s="1" customFormat="1" ht="41.15" customHeight="1" x14ac:dyDescent="0.25">
      <c r="B4865" s="9" t="s">
        <v>35</v>
      </c>
      <c r="C4865" s="10" t="s">
        <v>16</v>
      </c>
      <c r="D4865" s="11">
        <v>37439</v>
      </c>
      <c r="E4865" s="11">
        <v>48396</v>
      </c>
      <c r="F4865" s="10" t="s">
        <v>17</v>
      </c>
      <c r="G4865" s="12">
        <v>244094.81</v>
      </c>
      <c r="H4865" s="12">
        <v>0</v>
      </c>
      <c r="I4865" s="12">
        <v>0</v>
      </c>
      <c r="J4865" s="12">
        <v>0</v>
      </c>
    </row>
    <row r="4866" spans="2:10" s="1" customFormat="1" ht="41.15" customHeight="1" x14ac:dyDescent="0.25">
      <c r="B4866" s="9" t="s">
        <v>35</v>
      </c>
      <c r="C4866" s="10" t="s">
        <v>16</v>
      </c>
      <c r="D4866" s="11">
        <v>37439</v>
      </c>
      <c r="E4866" s="11">
        <v>48579</v>
      </c>
      <c r="F4866" s="10" t="s">
        <v>19</v>
      </c>
      <c r="G4866" s="12">
        <v>59441.39</v>
      </c>
      <c r="H4866" s="12">
        <v>0</v>
      </c>
      <c r="I4866" s="12">
        <v>0</v>
      </c>
      <c r="J4866" s="12">
        <v>0</v>
      </c>
    </row>
    <row r="4867" spans="2:10" s="1" customFormat="1" ht="41.15" customHeight="1" x14ac:dyDescent="0.25">
      <c r="B4867" s="9" t="s">
        <v>35</v>
      </c>
      <c r="C4867" s="10" t="s">
        <v>16</v>
      </c>
      <c r="D4867" s="11">
        <v>37444</v>
      </c>
      <c r="E4867" s="11">
        <v>48402</v>
      </c>
      <c r="F4867" s="10" t="s">
        <v>19</v>
      </c>
      <c r="G4867" s="12">
        <v>76144.19</v>
      </c>
      <c r="H4867" s="12">
        <v>0</v>
      </c>
      <c r="I4867" s="12">
        <v>132.41</v>
      </c>
      <c r="J4867" s="12">
        <v>0</v>
      </c>
    </row>
    <row r="4868" spans="2:10" s="1" customFormat="1" ht="41.15" customHeight="1" x14ac:dyDescent="0.25">
      <c r="B4868" s="9" t="s">
        <v>35</v>
      </c>
      <c r="C4868" s="10" t="s">
        <v>16</v>
      </c>
      <c r="D4868" s="11">
        <v>37445</v>
      </c>
      <c r="E4868" s="11">
        <v>48403</v>
      </c>
      <c r="F4868" s="10" t="s">
        <v>19</v>
      </c>
      <c r="G4868" s="12">
        <v>82229.789999999994</v>
      </c>
      <c r="H4868" s="12">
        <v>0</v>
      </c>
      <c r="I4868" s="12">
        <v>0</v>
      </c>
      <c r="J4868" s="12">
        <v>0</v>
      </c>
    </row>
    <row r="4869" spans="2:10" s="1" customFormat="1" ht="41.15" customHeight="1" x14ac:dyDescent="0.25">
      <c r="B4869" s="9" t="s">
        <v>35</v>
      </c>
      <c r="C4869" s="10" t="s">
        <v>16</v>
      </c>
      <c r="D4869" s="11">
        <v>37447</v>
      </c>
      <c r="E4869" s="11">
        <v>48405</v>
      </c>
      <c r="F4869" s="10" t="s">
        <v>17</v>
      </c>
      <c r="G4869" s="12">
        <v>109747.56</v>
      </c>
      <c r="H4869" s="12">
        <v>0</v>
      </c>
      <c r="I4869" s="12">
        <v>190.84</v>
      </c>
      <c r="J4869" s="12">
        <v>0</v>
      </c>
    </row>
    <row r="4870" spans="2:10" s="1" customFormat="1" ht="41.15" customHeight="1" x14ac:dyDescent="0.25">
      <c r="B4870" s="9" t="s">
        <v>35</v>
      </c>
      <c r="C4870" s="10" t="s">
        <v>16</v>
      </c>
      <c r="D4870" s="11">
        <v>37447</v>
      </c>
      <c r="E4870" s="11">
        <v>48405</v>
      </c>
      <c r="F4870" s="10" t="s">
        <v>19</v>
      </c>
      <c r="G4870" s="12">
        <v>36689.79</v>
      </c>
      <c r="H4870" s="12">
        <v>0</v>
      </c>
      <c r="I4870" s="12">
        <v>0</v>
      </c>
      <c r="J4870" s="12">
        <v>0</v>
      </c>
    </row>
    <row r="4871" spans="2:10" s="1" customFormat="1" ht="41.15" customHeight="1" x14ac:dyDescent="0.25">
      <c r="B4871" s="9" t="s">
        <v>35</v>
      </c>
      <c r="C4871" s="10" t="s">
        <v>16</v>
      </c>
      <c r="D4871" s="11">
        <v>37452</v>
      </c>
      <c r="E4871" s="11">
        <v>48410</v>
      </c>
      <c r="F4871" s="10" t="s">
        <v>17</v>
      </c>
      <c r="G4871" s="12">
        <v>505937.6</v>
      </c>
      <c r="H4871" s="12">
        <v>0</v>
      </c>
      <c r="I4871" s="12">
        <v>50.02</v>
      </c>
      <c r="J4871" s="12">
        <v>0</v>
      </c>
    </row>
    <row r="4872" spans="2:10" s="1" customFormat="1" ht="41.15" customHeight="1" x14ac:dyDescent="0.25">
      <c r="B4872" s="9" t="s">
        <v>35</v>
      </c>
      <c r="C4872" s="10" t="s">
        <v>16</v>
      </c>
      <c r="D4872" s="11">
        <v>37452</v>
      </c>
      <c r="E4872" s="11">
        <v>48410</v>
      </c>
      <c r="F4872" s="10" t="s">
        <v>19</v>
      </c>
      <c r="G4872" s="12">
        <v>71924.160000000003</v>
      </c>
      <c r="H4872" s="12">
        <v>0</v>
      </c>
      <c r="I4872" s="12">
        <v>0</v>
      </c>
      <c r="J4872" s="12">
        <v>0</v>
      </c>
    </row>
    <row r="4873" spans="2:10" s="1" customFormat="1" ht="41.15" customHeight="1" x14ac:dyDescent="0.25">
      <c r="B4873" s="9" t="s">
        <v>35</v>
      </c>
      <c r="C4873" s="10" t="s">
        <v>16</v>
      </c>
      <c r="D4873" s="11">
        <v>37452</v>
      </c>
      <c r="E4873" s="11">
        <v>48502</v>
      </c>
      <c r="F4873" s="10" t="s">
        <v>17</v>
      </c>
      <c r="G4873" s="12">
        <v>197728.64000000001</v>
      </c>
      <c r="H4873" s="12">
        <v>0</v>
      </c>
      <c r="I4873" s="12">
        <v>0</v>
      </c>
      <c r="J4873" s="12">
        <v>0</v>
      </c>
    </row>
    <row r="4874" spans="2:10" s="1" customFormat="1" ht="41.15" customHeight="1" x14ac:dyDescent="0.25">
      <c r="B4874" s="9" t="s">
        <v>35</v>
      </c>
      <c r="C4874" s="10" t="s">
        <v>16</v>
      </c>
      <c r="D4874" s="11">
        <v>37456</v>
      </c>
      <c r="E4874" s="11">
        <v>48414</v>
      </c>
      <c r="F4874" s="10" t="s">
        <v>17</v>
      </c>
      <c r="G4874" s="12">
        <v>93112.62</v>
      </c>
      <c r="H4874" s="12">
        <v>0</v>
      </c>
      <c r="I4874" s="12">
        <v>0</v>
      </c>
      <c r="J4874" s="12">
        <v>0</v>
      </c>
    </row>
    <row r="4875" spans="2:10" s="1" customFormat="1" ht="41.15" customHeight="1" x14ac:dyDescent="0.25">
      <c r="B4875" s="9" t="s">
        <v>35</v>
      </c>
      <c r="C4875" s="10" t="s">
        <v>16</v>
      </c>
      <c r="D4875" s="11">
        <v>37459</v>
      </c>
      <c r="E4875" s="11">
        <v>48417</v>
      </c>
      <c r="F4875" s="10" t="s">
        <v>17</v>
      </c>
      <c r="G4875" s="12">
        <v>48387.54</v>
      </c>
      <c r="H4875" s="12">
        <v>0</v>
      </c>
      <c r="I4875" s="12">
        <v>0</v>
      </c>
      <c r="J4875" s="12">
        <v>0</v>
      </c>
    </row>
    <row r="4876" spans="2:10" s="1" customFormat="1" ht="41.15" customHeight="1" x14ac:dyDescent="0.25">
      <c r="B4876" s="9" t="s">
        <v>35</v>
      </c>
      <c r="C4876" s="10" t="s">
        <v>16</v>
      </c>
      <c r="D4876" s="11">
        <v>37460</v>
      </c>
      <c r="E4876" s="11">
        <v>48380</v>
      </c>
      <c r="F4876" s="10" t="s">
        <v>17</v>
      </c>
      <c r="G4876" s="12">
        <v>411886.09</v>
      </c>
      <c r="H4876" s="12">
        <v>0</v>
      </c>
      <c r="I4876" s="12">
        <v>716.78</v>
      </c>
      <c r="J4876" s="12">
        <v>0</v>
      </c>
    </row>
    <row r="4877" spans="2:10" s="1" customFormat="1" ht="41.15" customHeight="1" x14ac:dyDescent="0.25">
      <c r="B4877" s="9" t="s">
        <v>35</v>
      </c>
      <c r="C4877" s="10" t="s">
        <v>16</v>
      </c>
      <c r="D4877" s="11">
        <v>37460</v>
      </c>
      <c r="E4877" s="11">
        <v>48472</v>
      </c>
      <c r="F4877" s="10" t="s">
        <v>17</v>
      </c>
      <c r="G4877" s="12">
        <v>11964.12</v>
      </c>
      <c r="H4877" s="12">
        <v>0</v>
      </c>
      <c r="I4877" s="12">
        <v>0</v>
      </c>
      <c r="J4877" s="12">
        <v>0</v>
      </c>
    </row>
    <row r="4878" spans="2:10" s="1" customFormat="1" ht="41.15" customHeight="1" x14ac:dyDescent="0.25">
      <c r="B4878" s="9" t="s">
        <v>35</v>
      </c>
      <c r="C4878" s="10" t="s">
        <v>16</v>
      </c>
      <c r="D4878" s="11">
        <v>37460</v>
      </c>
      <c r="E4878" s="11">
        <v>49963</v>
      </c>
      <c r="F4878" s="10" t="s">
        <v>17</v>
      </c>
      <c r="G4878" s="12">
        <v>53643.11</v>
      </c>
      <c r="H4878" s="12">
        <v>0</v>
      </c>
      <c r="I4878" s="12">
        <v>0</v>
      </c>
      <c r="J4878" s="12">
        <v>0</v>
      </c>
    </row>
    <row r="4879" spans="2:10" s="1" customFormat="1" ht="41.15" customHeight="1" x14ac:dyDescent="0.25">
      <c r="B4879" s="9" t="s">
        <v>35</v>
      </c>
      <c r="C4879" s="10" t="s">
        <v>16</v>
      </c>
      <c r="D4879" s="11">
        <v>37468</v>
      </c>
      <c r="E4879" s="11">
        <v>48060</v>
      </c>
      <c r="F4879" s="10" t="s">
        <v>17</v>
      </c>
      <c r="G4879" s="12">
        <v>29662.09</v>
      </c>
      <c r="H4879" s="12">
        <v>0</v>
      </c>
      <c r="I4879" s="12">
        <v>51.58</v>
      </c>
      <c r="J4879" s="12">
        <v>0</v>
      </c>
    </row>
    <row r="4880" spans="2:10" s="1" customFormat="1" ht="41.15" customHeight="1" x14ac:dyDescent="0.25">
      <c r="B4880" s="9" t="s">
        <v>35</v>
      </c>
      <c r="C4880" s="10" t="s">
        <v>16</v>
      </c>
      <c r="D4880" s="11">
        <v>37469</v>
      </c>
      <c r="E4880" s="11">
        <v>48427</v>
      </c>
      <c r="F4880" s="10" t="s">
        <v>19</v>
      </c>
      <c r="G4880" s="12">
        <v>118781.92</v>
      </c>
      <c r="H4880" s="12">
        <v>0</v>
      </c>
      <c r="I4880" s="12">
        <v>0</v>
      </c>
      <c r="J4880" s="12">
        <v>0</v>
      </c>
    </row>
    <row r="4881" spans="2:10" s="1" customFormat="1" ht="41.15" customHeight="1" x14ac:dyDescent="0.25">
      <c r="B4881" s="9" t="s">
        <v>35</v>
      </c>
      <c r="C4881" s="10" t="s">
        <v>16</v>
      </c>
      <c r="D4881" s="11">
        <v>37476</v>
      </c>
      <c r="E4881" s="11">
        <v>48502</v>
      </c>
      <c r="F4881" s="10" t="s">
        <v>17</v>
      </c>
      <c r="G4881" s="12">
        <v>57826.44</v>
      </c>
      <c r="H4881" s="12">
        <v>0</v>
      </c>
      <c r="I4881" s="12">
        <v>0</v>
      </c>
      <c r="J4881" s="12">
        <v>0</v>
      </c>
    </row>
    <row r="4882" spans="2:10" s="1" customFormat="1" ht="41.15" customHeight="1" x14ac:dyDescent="0.25">
      <c r="B4882" s="9" t="s">
        <v>35</v>
      </c>
      <c r="C4882" s="10" t="s">
        <v>16</v>
      </c>
      <c r="D4882" s="11">
        <v>37480</v>
      </c>
      <c r="E4882" s="11">
        <v>49533</v>
      </c>
      <c r="F4882" s="10" t="s">
        <v>17</v>
      </c>
      <c r="G4882" s="12">
        <v>77866.05</v>
      </c>
      <c r="H4882" s="12">
        <v>0</v>
      </c>
      <c r="I4882" s="12">
        <v>134.97</v>
      </c>
      <c r="J4882" s="12">
        <v>0</v>
      </c>
    </row>
    <row r="4883" spans="2:10" s="1" customFormat="1" ht="41.15" customHeight="1" x14ac:dyDescent="0.25">
      <c r="B4883" s="9" t="s">
        <v>35</v>
      </c>
      <c r="C4883" s="10" t="s">
        <v>16</v>
      </c>
      <c r="D4883" s="11">
        <v>37482</v>
      </c>
      <c r="E4883" s="11">
        <v>48136</v>
      </c>
      <c r="F4883" s="10" t="s">
        <v>17</v>
      </c>
      <c r="G4883" s="12">
        <v>823166.08</v>
      </c>
      <c r="H4883" s="12">
        <v>0</v>
      </c>
      <c r="I4883" s="12">
        <v>0</v>
      </c>
      <c r="J4883" s="12">
        <v>0</v>
      </c>
    </row>
    <row r="4884" spans="2:10" s="1" customFormat="1" ht="41.15" customHeight="1" x14ac:dyDescent="0.25">
      <c r="B4884" s="9" t="s">
        <v>35</v>
      </c>
      <c r="C4884" s="10" t="s">
        <v>16</v>
      </c>
      <c r="D4884" s="11">
        <v>37483</v>
      </c>
      <c r="E4884" s="11">
        <v>48441</v>
      </c>
      <c r="F4884" s="10" t="s">
        <v>19</v>
      </c>
      <c r="G4884" s="12">
        <v>221155.58</v>
      </c>
      <c r="H4884" s="12">
        <v>0</v>
      </c>
      <c r="I4884" s="12">
        <v>0</v>
      </c>
      <c r="J4884" s="12">
        <v>0</v>
      </c>
    </row>
    <row r="4885" spans="2:10" s="1" customFormat="1" ht="41.15" customHeight="1" x14ac:dyDescent="0.25">
      <c r="B4885" s="9" t="s">
        <v>35</v>
      </c>
      <c r="C4885" s="10" t="s">
        <v>16</v>
      </c>
      <c r="D4885" s="11">
        <v>37496</v>
      </c>
      <c r="E4885" s="11">
        <v>51348</v>
      </c>
      <c r="F4885" s="10" t="s">
        <v>17</v>
      </c>
      <c r="G4885" s="12">
        <v>358620.15999999997</v>
      </c>
      <c r="H4885" s="12">
        <v>0</v>
      </c>
      <c r="I4885" s="12">
        <v>0</v>
      </c>
      <c r="J4885" s="12">
        <v>0</v>
      </c>
    </row>
    <row r="4886" spans="2:10" s="1" customFormat="1" ht="41.15" customHeight="1" x14ac:dyDescent="0.25">
      <c r="B4886" s="9" t="s">
        <v>35</v>
      </c>
      <c r="C4886" s="10" t="s">
        <v>16</v>
      </c>
      <c r="D4886" s="11">
        <v>37498</v>
      </c>
      <c r="E4886" s="11">
        <v>48533</v>
      </c>
      <c r="F4886" s="10" t="s">
        <v>19</v>
      </c>
      <c r="G4886" s="12">
        <v>105118.39999999999</v>
      </c>
      <c r="H4886" s="12">
        <v>0</v>
      </c>
      <c r="I4886" s="12">
        <v>0</v>
      </c>
      <c r="J4886" s="12">
        <v>0</v>
      </c>
    </row>
    <row r="4887" spans="2:10" s="1" customFormat="1" ht="41.15" customHeight="1" x14ac:dyDescent="0.25">
      <c r="B4887" s="9" t="s">
        <v>35</v>
      </c>
      <c r="C4887" s="10" t="s">
        <v>16</v>
      </c>
      <c r="D4887" s="11">
        <v>37500</v>
      </c>
      <c r="E4887" s="11">
        <v>48487</v>
      </c>
      <c r="F4887" s="10" t="s">
        <v>17</v>
      </c>
      <c r="G4887" s="12">
        <v>266843.3</v>
      </c>
      <c r="H4887" s="12">
        <v>0</v>
      </c>
      <c r="I4887" s="12">
        <v>0</v>
      </c>
      <c r="J4887" s="12">
        <v>0</v>
      </c>
    </row>
    <row r="4888" spans="2:10" s="1" customFormat="1" ht="41.15" customHeight="1" x14ac:dyDescent="0.25">
      <c r="B4888" s="9" t="s">
        <v>35</v>
      </c>
      <c r="C4888" s="10" t="s">
        <v>16</v>
      </c>
      <c r="D4888" s="11">
        <v>37504</v>
      </c>
      <c r="E4888" s="11">
        <v>48579</v>
      </c>
      <c r="F4888" s="10" t="s">
        <v>19</v>
      </c>
      <c r="G4888" s="12">
        <v>67443</v>
      </c>
      <c r="H4888" s="12">
        <v>0</v>
      </c>
      <c r="I4888" s="12">
        <v>0</v>
      </c>
      <c r="J4888" s="12">
        <v>0</v>
      </c>
    </row>
    <row r="4889" spans="2:10" s="1" customFormat="1" ht="41.15" customHeight="1" x14ac:dyDescent="0.25">
      <c r="B4889" s="9" t="s">
        <v>35</v>
      </c>
      <c r="C4889" s="10" t="s">
        <v>16</v>
      </c>
      <c r="D4889" s="11">
        <v>37505</v>
      </c>
      <c r="E4889" s="11">
        <v>48563</v>
      </c>
      <c r="F4889" s="10" t="s">
        <v>17</v>
      </c>
      <c r="G4889" s="12">
        <v>286329.96000000002</v>
      </c>
      <c r="H4889" s="12">
        <v>0</v>
      </c>
      <c r="I4889" s="12">
        <v>0</v>
      </c>
      <c r="J4889" s="12">
        <v>0</v>
      </c>
    </row>
    <row r="4890" spans="2:10" s="1" customFormat="1" ht="41.15" customHeight="1" x14ac:dyDescent="0.25">
      <c r="B4890" s="9" t="s">
        <v>35</v>
      </c>
      <c r="C4890" s="10" t="s">
        <v>16</v>
      </c>
      <c r="D4890" s="11">
        <v>37506</v>
      </c>
      <c r="E4890" s="11">
        <v>48464</v>
      </c>
      <c r="F4890" s="10" t="s">
        <v>17</v>
      </c>
      <c r="G4890" s="12">
        <v>90351.7</v>
      </c>
      <c r="H4890" s="12">
        <v>0</v>
      </c>
      <c r="I4890" s="12">
        <v>0</v>
      </c>
      <c r="J4890" s="12">
        <v>0</v>
      </c>
    </row>
    <row r="4891" spans="2:10" s="1" customFormat="1" ht="41.15" customHeight="1" x14ac:dyDescent="0.25">
      <c r="B4891" s="9" t="s">
        <v>35</v>
      </c>
      <c r="C4891" s="10" t="s">
        <v>16</v>
      </c>
      <c r="D4891" s="11">
        <v>37508</v>
      </c>
      <c r="E4891" s="11">
        <v>48228</v>
      </c>
      <c r="F4891" s="10" t="s">
        <v>17</v>
      </c>
      <c r="G4891" s="12">
        <v>648091.22</v>
      </c>
      <c r="H4891" s="12">
        <v>0</v>
      </c>
      <c r="I4891" s="12">
        <v>1126.98</v>
      </c>
      <c r="J4891" s="12">
        <v>0</v>
      </c>
    </row>
    <row r="4892" spans="2:10" s="1" customFormat="1" ht="41.15" customHeight="1" x14ac:dyDescent="0.25">
      <c r="B4892" s="9" t="s">
        <v>35</v>
      </c>
      <c r="C4892" s="10" t="s">
        <v>16</v>
      </c>
      <c r="D4892" s="11">
        <v>37510</v>
      </c>
      <c r="E4892" s="11">
        <v>48472</v>
      </c>
      <c r="F4892" s="10" t="s">
        <v>17</v>
      </c>
      <c r="G4892" s="12">
        <v>85600</v>
      </c>
      <c r="H4892" s="12">
        <v>0</v>
      </c>
      <c r="I4892" s="12">
        <v>0</v>
      </c>
      <c r="J4892" s="12">
        <v>0</v>
      </c>
    </row>
    <row r="4893" spans="2:10" s="1" customFormat="1" ht="41.15" customHeight="1" x14ac:dyDescent="0.25">
      <c r="B4893" s="9" t="s">
        <v>35</v>
      </c>
      <c r="C4893" s="10" t="s">
        <v>16</v>
      </c>
      <c r="D4893" s="11">
        <v>37512</v>
      </c>
      <c r="E4893" s="11">
        <v>48563</v>
      </c>
      <c r="F4893" s="10" t="s">
        <v>17</v>
      </c>
      <c r="G4893" s="12">
        <v>75325.02</v>
      </c>
      <c r="H4893" s="12">
        <v>0</v>
      </c>
      <c r="I4893" s="12">
        <v>130.97999999999999</v>
      </c>
      <c r="J4893" s="12">
        <v>0</v>
      </c>
    </row>
    <row r="4894" spans="2:10" s="1" customFormat="1" ht="41.15" customHeight="1" x14ac:dyDescent="0.25">
      <c r="B4894" s="9" t="s">
        <v>35</v>
      </c>
      <c r="C4894" s="10" t="s">
        <v>16</v>
      </c>
      <c r="D4894" s="11">
        <v>37512</v>
      </c>
      <c r="E4894" s="11">
        <v>49200</v>
      </c>
      <c r="F4894" s="10" t="s">
        <v>19</v>
      </c>
      <c r="G4894" s="12">
        <v>60366.7</v>
      </c>
      <c r="H4894" s="12">
        <v>0</v>
      </c>
      <c r="I4894" s="12">
        <v>0</v>
      </c>
      <c r="J4894" s="12">
        <v>0</v>
      </c>
    </row>
    <row r="4895" spans="2:10" s="1" customFormat="1" ht="41.15" customHeight="1" x14ac:dyDescent="0.25">
      <c r="B4895" s="9" t="s">
        <v>35</v>
      </c>
      <c r="C4895" s="10" t="s">
        <v>16</v>
      </c>
      <c r="D4895" s="11">
        <v>37513</v>
      </c>
      <c r="E4895" s="11">
        <v>48471</v>
      </c>
      <c r="F4895" s="10" t="s">
        <v>17</v>
      </c>
      <c r="G4895" s="12">
        <v>155337.29999999999</v>
      </c>
      <c r="H4895" s="12">
        <v>0</v>
      </c>
      <c r="I4895" s="12">
        <v>0</v>
      </c>
      <c r="J4895" s="12">
        <v>0</v>
      </c>
    </row>
    <row r="4896" spans="2:10" s="1" customFormat="1" ht="41.15" customHeight="1" x14ac:dyDescent="0.25">
      <c r="B4896" s="9" t="s">
        <v>35</v>
      </c>
      <c r="C4896" s="10" t="s">
        <v>16</v>
      </c>
      <c r="D4896" s="11">
        <v>37514</v>
      </c>
      <c r="E4896" s="11">
        <v>48472</v>
      </c>
      <c r="F4896" s="10" t="s">
        <v>17</v>
      </c>
      <c r="G4896" s="12">
        <v>928867.44</v>
      </c>
      <c r="H4896" s="12">
        <v>0</v>
      </c>
      <c r="I4896" s="12">
        <v>0</v>
      </c>
      <c r="J4896" s="12">
        <v>0</v>
      </c>
    </row>
    <row r="4897" spans="2:10" s="1" customFormat="1" ht="41.15" customHeight="1" x14ac:dyDescent="0.25">
      <c r="B4897" s="9" t="s">
        <v>35</v>
      </c>
      <c r="C4897" s="10" t="s">
        <v>16</v>
      </c>
      <c r="D4897" s="11">
        <v>37514</v>
      </c>
      <c r="E4897" s="11">
        <v>48502</v>
      </c>
      <c r="F4897" s="10" t="s">
        <v>17</v>
      </c>
      <c r="G4897" s="12">
        <v>67736</v>
      </c>
      <c r="H4897" s="12">
        <v>0</v>
      </c>
      <c r="I4897" s="12">
        <v>0</v>
      </c>
      <c r="J4897" s="12">
        <v>0</v>
      </c>
    </row>
    <row r="4898" spans="2:10" s="1" customFormat="1" ht="41.15" customHeight="1" x14ac:dyDescent="0.25">
      <c r="B4898" s="9" t="s">
        <v>35</v>
      </c>
      <c r="C4898" s="10" t="s">
        <v>16</v>
      </c>
      <c r="D4898" s="11">
        <v>37514</v>
      </c>
      <c r="E4898" s="11">
        <v>48563</v>
      </c>
      <c r="F4898" s="10" t="s">
        <v>17</v>
      </c>
      <c r="G4898" s="12">
        <v>100281.8</v>
      </c>
      <c r="H4898" s="12">
        <v>0</v>
      </c>
      <c r="I4898" s="12">
        <v>173.82</v>
      </c>
      <c r="J4898" s="12">
        <v>0</v>
      </c>
    </row>
    <row r="4899" spans="2:10" s="1" customFormat="1" ht="41.15" customHeight="1" x14ac:dyDescent="0.25">
      <c r="B4899" s="9" t="s">
        <v>35</v>
      </c>
      <c r="C4899" s="10" t="s">
        <v>16</v>
      </c>
      <c r="D4899" s="11">
        <v>37522</v>
      </c>
      <c r="E4899" s="11">
        <v>48480</v>
      </c>
      <c r="F4899" s="10" t="s">
        <v>17</v>
      </c>
      <c r="G4899" s="12">
        <v>303966.32</v>
      </c>
      <c r="H4899" s="12">
        <v>0</v>
      </c>
      <c r="I4899" s="12">
        <v>0</v>
      </c>
      <c r="J4899" s="12">
        <v>0</v>
      </c>
    </row>
    <row r="4900" spans="2:10" s="1" customFormat="1" ht="41.15" customHeight="1" x14ac:dyDescent="0.25">
      <c r="B4900" s="9" t="s">
        <v>35</v>
      </c>
      <c r="C4900" s="10" t="s">
        <v>16</v>
      </c>
      <c r="D4900" s="11">
        <v>37522</v>
      </c>
      <c r="E4900" s="11">
        <v>48480</v>
      </c>
      <c r="F4900" s="10" t="s">
        <v>19</v>
      </c>
      <c r="G4900" s="12">
        <v>132012.56</v>
      </c>
      <c r="H4900" s="12">
        <v>0</v>
      </c>
      <c r="I4900" s="12">
        <v>0</v>
      </c>
      <c r="J4900" s="12">
        <v>0</v>
      </c>
    </row>
    <row r="4901" spans="2:10" s="1" customFormat="1" ht="41.15" customHeight="1" x14ac:dyDescent="0.25">
      <c r="B4901" s="9" t="s">
        <v>35</v>
      </c>
      <c r="C4901" s="10" t="s">
        <v>16</v>
      </c>
      <c r="D4901" s="11">
        <v>37522</v>
      </c>
      <c r="E4901" s="11">
        <v>48487</v>
      </c>
      <c r="F4901" s="10" t="s">
        <v>17</v>
      </c>
      <c r="G4901" s="12">
        <v>99753.78</v>
      </c>
      <c r="H4901" s="12">
        <v>0</v>
      </c>
      <c r="I4901" s="12">
        <v>173.46</v>
      </c>
      <c r="J4901" s="12">
        <v>0</v>
      </c>
    </row>
    <row r="4902" spans="2:10" s="1" customFormat="1" ht="41.15" customHeight="1" x14ac:dyDescent="0.25">
      <c r="B4902" s="9" t="s">
        <v>35</v>
      </c>
      <c r="C4902" s="10" t="s">
        <v>16</v>
      </c>
      <c r="D4902" s="11">
        <v>37522</v>
      </c>
      <c r="E4902" s="11">
        <v>48510</v>
      </c>
      <c r="F4902" s="10" t="s">
        <v>17</v>
      </c>
      <c r="G4902" s="12">
        <v>69584.13</v>
      </c>
      <c r="H4902" s="12">
        <v>0</v>
      </c>
      <c r="I4902" s="12">
        <v>0</v>
      </c>
      <c r="J4902" s="12">
        <v>0</v>
      </c>
    </row>
    <row r="4903" spans="2:10" s="1" customFormat="1" ht="41.15" customHeight="1" x14ac:dyDescent="0.25">
      <c r="B4903" s="9" t="s">
        <v>35</v>
      </c>
      <c r="C4903" s="10" t="s">
        <v>16</v>
      </c>
      <c r="D4903" s="11">
        <v>37524</v>
      </c>
      <c r="E4903" s="11">
        <v>48563</v>
      </c>
      <c r="F4903" s="10" t="s">
        <v>17</v>
      </c>
      <c r="G4903" s="12">
        <v>69979.179999999993</v>
      </c>
      <c r="H4903" s="12">
        <v>0</v>
      </c>
      <c r="I4903" s="12">
        <v>121.69</v>
      </c>
      <c r="J4903" s="12">
        <v>0</v>
      </c>
    </row>
    <row r="4904" spans="2:10" s="1" customFormat="1" ht="41.15" customHeight="1" x14ac:dyDescent="0.25">
      <c r="B4904" s="9" t="s">
        <v>35</v>
      </c>
      <c r="C4904" s="10" t="s">
        <v>16</v>
      </c>
      <c r="D4904" s="11">
        <v>37524</v>
      </c>
      <c r="E4904" s="11">
        <v>49577</v>
      </c>
      <c r="F4904" s="10" t="s">
        <v>17</v>
      </c>
      <c r="G4904" s="12">
        <v>228134.35</v>
      </c>
      <c r="H4904" s="12">
        <v>0</v>
      </c>
      <c r="I4904" s="12">
        <v>395.43</v>
      </c>
      <c r="J4904" s="12">
        <v>0</v>
      </c>
    </row>
    <row r="4905" spans="2:10" s="1" customFormat="1" ht="41.15" customHeight="1" x14ac:dyDescent="0.25">
      <c r="B4905" s="9" t="s">
        <v>35</v>
      </c>
      <c r="C4905" s="10" t="s">
        <v>16</v>
      </c>
      <c r="D4905" s="11">
        <v>37525</v>
      </c>
      <c r="E4905" s="11">
        <v>48483</v>
      </c>
      <c r="F4905" s="10" t="s">
        <v>17</v>
      </c>
      <c r="G4905" s="12">
        <v>71473.100000000006</v>
      </c>
      <c r="H4905" s="12">
        <v>0</v>
      </c>
      <c r="I4905" s="12">
        <v>0</v>
      </c>
      <c r="J4905" s="12">
        <v>0</v>
      </c>
    </row>
    <row r="4906" spans="2:10" s="1" customFormat="1" ht="41.15" customHeight="1" x14ac:dyDescent="0.25">
      <c r="B4906" s="9" t="s">
        <v>35</v>
      </c>
      <c r="C4906" s="10" t="s">
        <v>16</v>
      </c>
      <c r="D4906" s="11">
        <v>37525</v>
      </c>
      <c r="E4906" s="11">
        <v>48563</v>
      </c>
      <c r="F4906" s="10" t="s">
        <v>17</v>
      </c>
      <c r="G4906" s="12">
        <v>151236.28</v>
      </c>
      <c r="H4906" s="12">
        <v>0</v>
      </c>
      <c r="I4906" s="12">
        <v>0</v>
      </c>
      <c r="J4906" s="12">
        <v>0</v>
      </c>
    </row>
    <row r="4907" spans="2:10" s="1" customFormat="1" ht="41.15" customHeight="1" x14ac:dyDescent="0.25">
      <c r="B4907" s="9" t="s">
        <v>35</v>
      </c>
      <c r="C4907" s="10" t="s">
        <v>16</v>
      </c>
      <c r="D4907" s="11">
        <v>37525</v>
      </c>
      <c r="E4907" s="11">
        <v>49263</v>
      </c>
      <c r="F4907" s="10" t="s">
        <v>17</v>
      </c>
      <c r="G4907" s="12">
        <v>111758.69</v>
      </c>
      <c r="H4907" s="12">
        <v>0</v>
      </c>
      <c r="I4907" s="12">
        <v>0</v>
      </c>
      <c r="J4907" s="12">
        <v>0</v>
      </c>
    </row>
    <row r="4908" spans="2:10" s="1" customFormat="1" ht="41.15" customHeight="1" x14ac:dyDescent="0.25">
      <c r="B4908" s="9" t="s">
        <v>35</v>
      </c>
      <c r="C4908" s="10" t="s">
        <v>16</v>
      </c>
      <c r="D4908" s="11">
        <v>37526</v>
      </c>
      <c r="E4908" s="11">
        <v>48484</v>
      </c>
      <c r="F4908" s="10" t="s">
        <v>17</v>
      </c>
      <c r="G4908" s="12">
        <v>100041.55</v>
      </c>
      <c r="H4908" s="12">
        <v>0</v>
      </c>
      <c r="I4908" s="12">
        <v>0</v>
      </c>
      <c r="J4908" s="12">
        <v>0</v>
      </c>
    </row>
    <row r="4909" spans="2:10" s="1" customFormat="1" ht="41.15" customHeight="1" x14ac:dyDescent="0.25">
      <c r="B4909" s="9" t="s">
        <v>35</v>
      </c>
      <c r="C4909" s="10" t="s">
        <v>16</v>
      </c>
      <c r="D4909" s="11">
        <v>37526</v>
      </c>
      <c r="E4909" s="11">
        <v>48514</v>
      </c>
      <c r="F4909" s="10" t="s">
        <v>19</v>
      </c>
      <c r="G4909" s="12">
        <v>106941.07</v>
      </c>
      <c r="H4909" s="12">
        <v>0</v>
      </c>
      <c r="I4909" s="12">
        <v>0</v>
      </c>
      <c r="J4909" s="12">
        <v>0</v>
      </c>
    </row>
    <row r="4910" spans="2:10" s="1" customFormat="1" ht="41.15" customHeight="1" x14ac:dyDescent="0.25">
      <c r="B4910" s="9" t="s">
        <v>35</v>
      </c>
      <c r="C4910" s="10" t="s">
        <v>16</v>
      </c>
      <c r="D4910" s="11">
        <v>37529</v>
      </c>
      <c r="E4910" s="11">
        <v>48446</v>
      </c>
      <c r="F4910" s="10" t="s">
        <v>17</v>
      </c>
      <c r="G4910" s="12">
        <v>101245.65</v>
      </c>
      <c r="H4910" s="12">
        <v>0</v>
      </c>
      <c r="I4910" s="12">
        <v>0</v>
      </c>
      <c r="J4910" s="12">
        <v>0</v>
      </c>
    </row>
    <row r="4911" spans="2:10" s="1" customFormat="1" ht="41.15" customHeight="1" x14ac:dyDescent="0.25">
      <c r="B4911" s="9" t="s">
        <v>35</v>
      </c>
      <c r="C4911" s="10" t="s">
        <v>16</v>
      </c>
      <c r="D4911" s="11">
        <v>37529</v>
      </c>
      <c r="E4911" s="11">
        <v>48477</v>
      </c>
      <c r="F4911" s="10" t="s">
        <v>17</v>
      </c>
      <c r="G4911" s="12">
        <v>311992.99</v>
      </c>
      <c r="H4911" s="12">
        <v>0</v>
      </c>
      <c r="I4911" s="12">
        <v>0</v>
      </c>
      <c r="J4911" s="12">
        <v>0</v>
      </c>
    </row>
    <row r="4912" spans="2:10" s="1" customFormat="1" ht="41.15" customHeight="1" x14ac:dyDescent="0.25">
      <c r="B4912" s="9" t="s">
        <v>35</v>
      </c>
      <c r="C4912" s="10" t="s">
        <v>16</v>
      </c>
      <c r="D4912" s="11">
        <v>37530</v>
      </c>
      <c r="E4912" s="11">
        <v>47832</v>
      </c>
      <c r="F4912" s="10" t="s">
        <v>17</v>
      </c>
      <c r="G4912" s="12">
        <v>101850.67</v>
      </c>
      <c r="H4912" s="12">
        <v>0</v>
      </c>
      <c r="I4912" s="12">
        <v>177.11</v>
      </c>
      <c r="J4912" s="12">
        <v>0</v>
      </c>
    </row>
    <row r="4913" spans="2:10" s="1" customFormat="1" ht="41.15" customHeight="1" x14ac:dyDescent="0.25">
      <c r="B4913" s="9" t="s">
        <v>35</v>
      </c>
      <c r="C4913" s="10" t="s">
        <v>16</v>
      </c>
      <c r="D4913" s="11">
        <v>37530</v>
      </c>
      <c r="E4913" s="11">
        <v>48254</v>
      </c>
      <c r="F4913" s="10" t="s">
        <v>17</v>
      </c>
      <c r="G4913" s="12">
        <v>250247.73</v>
      </c>
      <c r="H4913" s="12">
        <v>0</v>
      </c>
      <c r="I4913" s="12">
        <v>0</v>
      </c>
      <c r="J4913" s="12">
        <v>0</v>
      </c>
    </row>
    <row r="4914" spans="2:10" s="1" customFormat="1" ht="41.15" customHeight="1" x14ac:dyDescent="0.25">
      <c r="B4914" s="9" t="s">
        <v>35</v>
      </c>
      <c r="C4914" s="10" t="s">
        <v>16</v>
      </c>
      <c r="D4914" s="11">
        <v>37530</v>
      </c>
      <c r="E4914" s="11">
        <v>48549</v>
      </c>
      <c r="F4914" s="10" t="s">
        <v>17</v>
      </c>
      <c r="G4914" s="12">
        <v>207129.3</v>
      </c>
      <c r="H4914" s="12">
        <v>0</v>
      </c>
      <c r="I4914" s="12">
        <v>0</v>
      </c>
      <c r="J4914" s="12">
        <v>0</v>
      </c>
    </row>
    <row r="4915" spans="2:10" s="1" customFormat="1" ht="41.15" customHeight="1" x14ac:dyDescent="0.25">
      <c r="B4915" s="9" t="s">
        <v>35</v>
      </c>
      <c r="C4915" s="10" t="s">
        <v>16</v>
      </c>
      <c r="D4915" s="11">
        <v>37530</v>
      </c>
      <c r="E4915" s="11">
        <v>48563</v>
      </c>
      <c r="F4915" s="10" t="s">
        <v>17</v>
      </c>
      <c r="G4915" s="12">
        <v>289342.90000000002</v>
      </c>
      <c r="H4915" s="12">
        <v>0</v>
      </c>
      <c r="I4915" s="12">
        <v>0</v>
      </c>
      <c r="J4915" s="12">
        <v>0</v>
      </c>
    </row>
    <row r="4916" spans="2:10" s="1" customFormat="1" ht="41.15" customHeight="1" x14ac:dyDescent="0.25">
      <c r="B4916" s="9" t="s">
        <v>35</v>
      </c>
      <c r="C4916" s="10" t="s">
        <v>16</v>
      </c>
      <c r="D4916" s="11">
        <v>37530</v>
      </c>
      <c r="E4916" s="11">
        <v>48579</v>
      </c>
      <c r="F4916" s="10" t="s">
        <v>17</v>
      </c>
      <c r="G4916" s="12">
        <v>197679.91</v>
      </c>
      <c r="H4916" s="12">
        <v>0</v>
      </c>
      <c r="I4916" s="12">
        <v>0</v>
      </c>
      <c r="J4916" s="12">
        <v>0</v>
      </c>
    </row>
    <row r="4917" spans="2:10" s="1" customFormat="1" ht="41.15" customHeight="1" x14ac:dyDescent="0.25">
      <c r="B4917" s="9" t="s">
        <v>35</v>
      </c>
      <c r="C4917" s="10" t="s">
        <v>16</v>
      </c>
      <c r="D4917" s="11">
        <v>37530</v>
      </c>
      <c r="E4917" s="11">
        <v>48579</v>
      </c>
      <c r="F4917" s="10" t="s">
        <v>19</v>
      </c>
      <c r="G4917" s="12">
        <v>215240.54</v>
      </c>
      <c r="H4917" s="12">
        <v>0</v>
      </c>
      <c r="I4917" s="12">
        <v>0</v>
      </c>
      <c r="J4917" s="12">
        <v>0</v>
      </c>
    </row>
    <row r="4918" spans="2:10" s="1" customFormat="1" ht="41.15" customHeight="1" x14ac:dyDescent="0.25">
      <c r="B4918" s="9" t="s">
        <v>35</v>
      </c>
      <c r="C4918" s="10" t="s">
        <v>16</v>
      </c>
      <c r="D4918" s="11">
        <v>37530</v>
      </c>
      <c r="E4918" s="11">
        <v>49582</v>
      </c>
      <c r="F4918" s="10" t="s">
        <v>17</v>
      </c>
      <c r="G4918" s="12">
        <v>309779.02</v>
      </c>
      <c r="H4918" s="12">
        <v>0</v>
      </c>
      <c r="I4918" s="12">
        <v>137.79</v>
      </c>
      <c r="J4918" s="12">
        <v>0</v>
      </c>
    </row>
    <row r="4919" spans="2:10" s="1" customFormat="1" ht="41.15" customHeight="1" x14ac:dyDescent="0.25">
      <c r="B4919" s="9" t="s">
        <v>35</v>
      </c>
      <c r="C4919" s="10" t="s">
        <v>16</v>
      </c>
      <c r="D4919" s="11">
        <v>37531</v>
      </c>
      <c r="E4919" s="11">
        <v>48560</v>
      </c>
      <c r="F4919" s="10" t="s">
        <v>17</v>
      </c>
      <c r="G4919" s="12">
        <v>113701.72</v>
      </c>
      <c r="H4919" s="12">
        <v>0</v>
      </c>
      <c r="I4919" s="12">
        <v>0</v>
      </c>
      <c r="J4919" s="12">
        <v>0</v>
      </c>
    </row>
    <row r="4920" spans="2:10" s="1" customFormat="1" ht="41.15" customHeight="1" x14ac:dyDescent="0.25">
      <c r="B4920" s="9" t="s">
        <v>35</v>
      </c>
      <c r="C4920" s="10" t="s">
        <v>16</v>
      </c>
      <c r="D4920" s="11">
        <v>37531</v>
      </c>
      <c r="E4920" s="11">
        <v>48944</v>
      </c>
      <c r="F4920" s="10" t="s">
        <v>19</v>
      </c>
      <c r="G4920" s="12">
        <v>37483.32</v>
      </c>
      <c r="H4920" s="12">
        <v>0</v>
      </c>
      <c r="I4920" s="12">
        <v>0</v>
      </c>
      <c r="J4920" s="12">
        <v>0</v>
      </c>
    </row>
    <row r="4921" spans="2:10" s="1" customFormat="1" ht="41.15" customHeight="1" x14ac:dyDescent="0.25">
      <c r="B4921" s="9" t="s">
        <v>35</v>
      </c>
      <c r="C4921" s="10" t="s">
        <v>16</v>
      </c>
      <c r="D4921" s="11">
        <v>37532</v>
      </c>
      <c r="E4921" s="11">
        <v>48563</v>
      </c>
      <c r="F4921" s="10" t="s">
        <v>17</v>
      </c>
      <c r="G4921" s="12">
        <v>74657.62</v>
      </c>
      <c r="H4921" s="12">
        <v>0</v>
      </c>
      <c r="I4921" s="12">
        <v>0</v>
      </c>
      <c r="J4921" s="12">
        <v>0</v>
      </c>
    </row>
    <row r="4922" spans="2:10" s="1" customFormat="1" ht="41.15" customHeight="1" x14ac:dyDescent="0.25">
      <c r="B4922" s="9" t="s">
        <v>35</v>
      </c>
      <c r="C4922" s="10" t="s">
        <v>16</v>
      </c>
      <c r="D4922" s="11">
        <v>37532</v>
      </c>
      <c r="E4922" s="11">
        <v>48594</v>
      </c>
      <c r="F4922" s="10" t="s">
        <v>17</v>
      </c>
      <c r="G4922" s="12">
        <v>604540.04</v>
      </c>
      <c r="H4922" s="12">
        <v>0</v>
      </c>
      <c r="I4922" s="12">
        <v>0</v>
      </c>
      <c r="J4922" s="12">
        <v>0</v>
      </c>
    </row>
    <row r="4923" spans="2:10" s="1" customFormat="1" ht="41.15" customHeight="1" x14ac:dyDescent="0.25">
      <c r="B4923" s="9" t="s">
        <v>35</v>
      </c>
      <c r="C4923" s="10" t="s">
        <v>16</v>
      </c>
      <c r="D4923" s="11">
        <v>37533</v>
      </c>
      <c r="E4923" s="11">
        <v>48491</v>
      </c>
      <c r="F4923" s="10" t="s">
        <v>17</v>
      </c>
      <c r="G4923" s="12">
        <v>235029.67</v>
      </c>
      <c r="H4923" s="12">
        <v>0</v>
      </c>
      <c r="I4923" s="12">
        <v>408.7</v>
      </c>
      <c r="J4923" s="12">
        <v>0</v>
      </c>
    </row>
    <row r="4924" spans="2:10" s="1" customFormat="1" ht="41.15" customHeight="1" x14ac:dyDescent="0.25">
      <c r="B4924" s="9" t="s">
        <v>35</v>
      </c>
      <c r="C4924" s="10" t="s">
        <v>16</v>
      </c>
      <c r="D4924" s="11">
        <v>37536</v>
      </c>
      <c r="E4924" s="11">
        <v>48599</v>
      </c>
      <c r="F4924" s="10" t="s">
        <v>17</v>
      </c>
      <c r="G4924" s="12">
        <v>71876.7</v>
      </c>
      <c r="H4924" s="12">
        <v>0</v>
      </c>
      <c r="I4924" s="12">
        <v>0</v>
      </c>
      <c r="J4924" s="12">
        <v>0</v>
      </c>
    </row>
    <row r="4925" spans="2:10" s="1" customFormat="1" ht="41.15" customHeight="1" x14ac:dyDescent="0.25">
      <c r="B4925" s="9" t="s">
        <v>35</v>
      </c>
      <c r="C4925" s="10" t="s">
        <v>16</v>
      </c>
      <c r="D4925" s="11">
        <v>37537</v>
      </c>
      <c r="E4925" s="11">
        <v>48563</v>
      </c>
      <c r="F4925" s="10" t="s">
        <v>17</v>
      </c>
      <c r="G4925" s="12">
        <v>80431.7</v>
      </c>
      <c r="H4925" s="12">
        <v>0</v>
      </c>
      <c r="I4925" s="12">
        <v>0</v>
      </c>
      <c r="J4925" s="12">
        <v>0</v>
      </c>
    </row>
    <row r="4926" spans="2:10" s="1" customFormat="1" ht="41.15" customHeight="1" x14ac:dyDescent="0.25">
      <c r="B4926" s="9" t="s">
        <v>35</v>
      </c>
      <c r="C4926" s="10" t="s">
        <v>16</v>
      </c>
      <c r="D4926" s="11">
        <v>37539</v>
      </c>
      <c r="E4926" s="11">
        <v>48563</v>
      </c>
      <c r="F4926" s="10" t="s">
        <v>17</v>
      </c>
      <c r="G4926" s="12">
        <v>57794.61</v>
      </c>
      <c r="H4926" s="12">
        <v>0</v>
      </c>
      <c r="I4926" s="12">
        <v>0</v>
      </c>
      <c r="J4926" s="12">
        <v>0</v>
      </c>
    </row>
    <row r="4927" spans="2:10" s="1" customFormat="1" ht="41.15" customHeight="1" x14ac:dyDescent="0.25">
      <c r="B4927" s="9" t="s">
        <v>35</v>
      </c>
      <c r="C4927" s="10" t="s">
        <v>16</v>
      </c>
      <c r="D4927" s="11">
        <v>37544</v>
      </c>
      <c r="E4927" s="11">
        <v>48468</v>
      </c>
      <c r="F4927" s="10" t="s">
        <v>17</v>
      </c>
      <c r="G4927" s="12">
        <v>422866.14</v>
      </c>
      <c r="H4927" s="12">
        <v>0</v>
      </c>
      <c r="I4927" s="12">
        <v>0</v>
      </c>
      <c r="J4927" s="12">
        <v>0</v>
      </c>
    </row>
    <row r="4928" spans="2:10" s="1" customFormat="1" ht="41.15" customHeight="1" x14ac:dyDescent="0.25">
      <c r="B4928" s="9" t="s">
        <v>35</v>
      </c>
      <c r="C4928" s="10" t="s">
        <v>16</v>
      </c>
      <c r="D4928" s="11">
        <v>37544</v>
      </c>
      <c r="E4928" s="11">
        <v>48472</v>
      </c>
      <c r="F4928" s="10" t="s">
        <v>17</v>
      </c>
      <c r="G4928" s="12">
        <v>258017.72</v>
      </c>
      <c r="H4928" s="12">
        <v>0</v>
      </c>
      <c r="I4928" s="12">
        <v>448.68</v>
      </c>
      <c r="J4928" s="12">
        <v>0</v>
      </c>
    </row>
    <row r="4929" spans="2:10" s="1" customFormat="1" ht="41.15" customHeight="1" x14ac:dyDescent="0.25">
      <c r="B4929" s="9" t="s">
        <v>35</v>
      </c>
      <c r="C4929" s="10" t="s">
        <v>16</v>
      </c>
      <c r="D4929" s="11">
        <v>37544</v>
      </c>
      <c r="E4929" s="11">
        <v>48502</v>
      </c>
      <c r="F4929" s="10" t="s">
        <v>17</v>
      </c>
      <c r="G4929" s="12">
        <v>44971.02</v>
      </c>
      <c r="H4929" s="12">
        <v>0</v>
      </c>
      <c r="I4929" s="12">
        <v>78.2</v>
      </c>
      <c r="J4929" s="12">
        <v>0</v>
      </c>
    </row>
    <row r="4930" spans="2:10" s="1" customFormat="1" ht="41.15" customHeight="1" x14ac:dyDescent="0.25">
      <c r="B4930" s="9" t="s">
        <v>35</v>
      </c>
      <c r="C4930" s="10" t="s">
        <v>16</v>
      </c>
      <c r="D4930" s="11">
        <v>37544</v>
      </c>
      <c r="E4930" s="11">
        <v>48502</v>
      </c>
      <c r="F4930" s="10" t="s">
        <v>19</v>
      </c>
      <c r="G4930" s="12">
        <v>304516.55</v>
      </c>
      <c r="H4930" s="12">
        <v>0</v>
      </c>
      <c r="I4930" s="12">
        <v>0</v>
      </c>
      <c r="J4930" s="12">
        <v>0</v>
      </c>
    </row>
    <row r="4931" spans="2:10" s="1" customFormat="1" ht="41.15" customHeight="1" x14ac:dyDescent="0.25">
      <c r="B4931" s="9" t="s">
        <v>35</v>
      </c>
      <c r="C4931" s="10" t="s">
        <v>16</v>
      </c>
      <c r="D4931" s="11">
        <v>37544</v>
      </c>
      <c r="E4931" s="11">
        <v>48563</v>
      </c>
      <c r="F4931" s="10" t="s">
        <v>19</v>
      </c>
      <c r="G4931" s="12">
        <v>10068.379999999999</v>
      </c>
      <c r="H4931" s="12">
        <v>0</v>
      </c>
      <c r="I4931" s="12">
        <v>17.510000000000002</v>
      </c>
      <c r="J4931" s="12">
        <v>0</v>
      </c>
    </row>
    <row r="4932" spans="2:10" s="1" customFormat="1" ht="41.15" customHeight="1" x14ac:dyDescent="0.25">
      <c r="B4932" s="9" t="s">
        <v>35</v>
      </c>
      <c r="C4932" s="10" t="s">
        <v>16</v>
      </c>
      <c r="D4932" s="11">
        <v>37545</v>
      </c>
      <c r="E4932" s="11">
        <v>48589</v>
      </c>
      <c r="F4932" s="10" t="s">
        <v>17</v>
      </c>
      <c r="G4932" s="12">
        <v>180146.52</v>
      </c>
      <c r="H4932" s="12">
        <v>0</v>
      </c>
      <c r="I4932" s="12">
        <v>0</v>
      </c>
      <c r="J4932" s="12">
        <v>0</v>
      </c>
    </row>
    <row r="4933" spans="2:10" s="1" customFormat="1" ht="41.15" customHeight="1" x14ac:dyDescent="0.25">
      <c r="B4933" s="9" t="s">
        <v>35</v>
      </c>
      <c r="C4933" s="10" t="s">
        <v>16</v>
      </c>
      <c r="D4933" s="11">
        <v>37546</v>
      </c>
      <c r="E4933" s="11">
        <v>48385</v>
      </c>
      <c r="F4933" s="10" t="s">
        <v>17</v>
      </c>
      <c r="G4933" s="12">
        <v>60279.16</v>
      </c>
      <c r="H4933" s="12">
        <v>0</v>
      </c>
      <c r="I4933" s="12">
        <v>0</v>
      </c>
      <c r="J4933" s="12">
        <v>0</v>
      </c>
    </row>
    <row r="4934" spans="2:10" s="1" customFormat="1" ht="41.15" customHeight="1" x14ac:dyDescent="0.25">
      <c r="B4934" s="9" t="s">
        <v>35</v>
      </c>
      <c r="C4934" s="10" t="s">
        <v>16</v>
      </c>
      <c r="D4934" s="11">
        <v>37549</v>
      </c>
      <c r="E4934" s="11">
        <v>48507</v>
      </c>
      <c r="F4934" s="10" t="s">
        <v>17</v>
      </c>
      <c r="G4934" s="12">
        <v>91994.31</v>
      </c>
      <c r="H4934" s="12">
        <v>0</v>
      </c>
      <c r="I4934" s="12">
        <v>0</v>
      </c>
      <c r="J4934" s="12">
        <v>0</v>
      </c>
    </row>
    <row r="4935" spans="2:10" s="1" customFormat="1" ht="41.15" customHeight="1" x14ac:dyDescent="0.25">
      <c r="B4935" s="9" t="s">
        <v>35</v>
      </c>
      <c r="C4935" s="10" t="s">
        <v>16</v>
      </c>
      <c r="D4935" s="11">
        <v>37550</v>
      </c>
      <c r="E4935" s="11">
        <v>48508</v>
      </c>
      <c r="F4935" s="10" t="s">
        <v>17</v>
      </c>
      <c r="G4935" s="12">
        <v>67127.16</v>
      </c>
      <c r="H4935" s="12">
        <v>0</v>
      </c>
      <c r="I4935" s="12">
        <v>0</v>
      </c>
      <c r="J4935" s="12">
        <v>0</v>
      </c>
    </row>
    <row r="4936" spans="2:10" s="1" customFormat="1" ht="41.15" customHeight="1" x14ac:dyDescent="0.25">
      <c r="B4936" s="9" t="s">
        <v>35</v>
      </c>
      <c r="C4936" s="10" t="s">
        <v>16</v>
      </c>
      <c r="D4936" s="11">
        <v>37558</v>
      </c>
      <c r="E4936" s="11">
        <v>48516</v>
      </c>
      <c r="F4936" s="10" t="s">
        <v>17</v>
      </c>
      <c r="G4936" s="12">
        <v>33859.769999999997</v>
      </c>
      <c r="H4936" s="12">
        <v>0</v>
      </c>
      <c r="I4936" s="12">
        <v>0</v>
      </c>
      <c r="J4936" s="12">
        <v>0</v>
      </c>
    </row>
    <row r="4937" spans="2:10" s="1" customFormat="1" ht="41.15" customHeight="1" x14ac:dyDescent="0.25">
      <c r="B4937" s="9" t="s">
        <v>35</v>
      </c>
      <c r="C4937" s="10" t="s">
        <v>16</v>
      </c>
      <c r="D4937" s="11">
        <v>37559</v>
      </c>
      <c r="E4937" s="11">
        <v>48594</v>
      </c>
      <c r="F4937" s="10" t="s">
        <v>17</v>
      </c>
      <c r="G4937" s="12">
        <v>48763.199999999997</v>
      </c>
      <c r="H4937" s="12">
        <v>0</v>
      </c>
      <c r="I4937" s="12">
        <v>84.8</v>
      </c>
      <c r="J4937" s="12">
        <v>0</v>
      </c>
    </row>
    <row r="4938" spans="2:10" s="1" customFormat="1" ht="41.15" customHeight="1" x14ac:dyDescent="0.25">
      <c r="B4938" s="9" t="s">
        <v>35</v>
      </c>
      <c r="C4938" s="10" t="s">
        <v>16</v>
      </c>
      <c r="D4938" s="11">
        <v>37559</v>
      </c>
      <c r="E4938" s="11">
        <v>48928</v>
      </c>
      <c r="F4938" s="10" t="s">
        <v>17</v>
      </c>
      <c r="G4938" s="12">
        <v>149670.97</v>
      </c>
      <c r="H4938" s="12">
        <v>0</v>
      </c>
      <c r="I4938" s="12">
        <v>260.27</v>
      </c>
      <c r="J4938" s="12">
        <v>0</v>
      </c>
    </row>
    <row r="4939" spans="2:10" s="1" customFormat="1" ht="41.15" customHeight="1" x14ac:dyDescent="0.25">
      <c r="B4939" s="9" t="s">
        <v>35</v>
      </c>
      <c r="C4939" s="10" t="s">
        <v>16</v>
      </c>
      <c r="D4939" s="11">
        <v>37572</v>
      </c>
      <c r="E4939" s="11">
        <v>48594</v>
      </c>
      <c r="F4939" s="10" t="s">
        <v>17</v>
      </c>
      <c r="G4939" s="12">
        <v>342565.31</v>
      </c>
      <c r="H4939" s="12">
        <v>0</v>
      </c>
      <c r="I4939" s="12">
        <v>0</v>
      </c>
      <c r="J4939" s="12">
        <v>0</v>
      </c>
    </row>
    <row r="4940" spans="2:10" s="1" customFormat="1" ht="41.15" customHeight="1" x14ac:dyDescent="0.25">
      <c r="B4940" s="9" t="s">
        <v>35</v>
      </c>
      <c r="C4940" s="10" t="s">
        <v>16</v>
      </c>
      <c r="D4940" s="11">
        <v>37572</v>
      </c>
      <c r="E4940" s="11">
        <v>48594</v>
      </c>
      <c r="F4940" s="10" t="s">
        <v>19</v>
      </c>
      <c r="G4940" s="12">
        <v>27618.39</v>
      </c>
      <c r="H4940" s="12">
        <v>0</v>
      </c>
      <c r="I4940" s="12">
        <v>0</v>
      </c>
      <c r="J4940" s="12">
        <v>0</v>
      </c>
    </row>
    <row r="4941" spans="2:10" s="1" customFormat="1" ht="41.15" customHeight="1" x14ac:dyDescent="0.25">
      <c r="B4941" s="9" t="s">
        <v>35</v>
      </c>
      <c r="C4941" s="10" t="s">
        <v>16</v>
      </c>
      <c r="D4941" s="11">
        <v>37573</v>
      </c>
      <c r="E4941" s="11">
        <v>48579</v>
      </c>
      <c r="F4941" s="10" t="s">
        <v>17</v>
      </c>
      <c r="G4941" s="12">
        <v>57372.17</v>
      </c>
      <c r="H4941" s="12">
        <v>0</v>
      </c>
      <c r="I4941" s="12">
        <v>0</v>
      </c>
      <c r="J4941" s="12">
        <v>0</v>
      </c>
    </row>
    <row r="4942" spans="2:10" s="1" customFormat="1" ht="41.15" customHeight="1" x14ac:dyDescent="0.25">
      <c r="B4942" s="9" t="s">
        <v>35</v>
      </c>
      <c r="C4942" s="10" t="s">
        <v>16</v>
      </c>
      <c r="D4942" s="11">
        <v>37575</v>
      </c>
      <c r="E4942" s="11">
        <v>48596</v>
      </c>
      <c r="F4942" s="10" t="s">
        <v>19</v>
      </c>
      <c r="G4942" s="12">
        <v>82873.8</v>
      </c>
      <c r="H4942" s="12">
        <v>0</v>
      </c>
      <c r="I4942" s="12">
        <v>0</v>
      </c>
      <c r="J4942" s="12">
        <v>0</v>
      </c>
    </row>
    <row r="4943" spans="2:10" s="1" customFormat="1" ht="41.15" customHeight="1" x14ac:dyDescent="0.25">
      <c r="B4943" s="9" t="s">
        <v>35</v>
      </c>
      <c r="C4943" s="10" t="s">
        <v>16</v>
      </c>
      <c r="D4943" s="11">
        <v>37575</v>
      </c>
      <c r="E4943" s="11">
        <v>48837</v>
      </c>
      <c r="F4943" s="10" t="s">
        <v>17</v>
      </c>
      <c r="G4943" s="12">
        <v>43319.32</v>
      </c>
      <c r="H4943" s="12">
        <v>0</v>
      </c>
      <c r="I4943" s="12">
        <v>0</v>
      </c>
      <c r="J4943" s="12">
        <v>0</v>
      </c>
    </row>
    <row r="4944" spans="2:10" s="1" customFormat="1" ht="41.15" customHeight="1" x14ac:dyDescent="0.25">
      <c r="B4944" s="9" t="s">
        <v>35</v>
      </c>
      <c r="C4944" s="10" t="s">
        <v>16</v>
      </c>
      <c r="D4944" s="11">
        <v>37585</v>
      </c>
      <c r="E4944" s="11">
        <v>48625</v>
      </c>
      <c r="F4944" s="10" t="s">
        <v>17</v>
      </c>
      <c r="G4944" s="12">
        <v>225648.35</v>
      </c>
      <c r="H4944" s="12">
        <v>0</v>
      </c>
      <c r="I4944" s="12">
        <v>0</v>
      </c>
      <c r="J4944" s="12">
        <v>0</v>
      </c>
    </row>
    <row r="4945" spans="2:10" s="1" customFormat="1" ht="41.15" customHeight="1" x14ac:dyDescent="0.25">
      <c r="B4945" s="9" t="s">
        <v>35</v>
      </c>
      <c r="C4945" s="10" t="s">
        <v>16</v>
      </c>
      <c r="D4945" s="11">
        <v>37590</v>
      </c>
      <c r="E4945" s="11">
        <v>48167</v>
      </c>
      <c r="F4945" s="10" t="s">
        <v>17</v>
      </c>
      <c r="G4945" s="12">
        <v>88266.75</v>
      </c>
      <c r="H4945" s="12">
        <v>0</v>
      </c>
      <c r="I4945" s="12">
        <v>0</v>
      </c>
      <c r="J4945" s="12">
        <v>0</v>
      </c>
    </row>
    <row r="4946" spans="2:10" s="1" customFormat="1" ht="41.15" customHeight="1" x14ac:dyDescent="0.25">
      <c r="B4946" s="9" t="s">
        <v>35</v>
      </c>
      <c r="C4946" s="10" t="s">
        <v>16</v>
      </c>
      <c r="D4946" s="11">
        <v>37590</v>
      </c>
      <c r="E4946" s="11">
        <v>48548</v>
      </c>
      <c r="F4946" s="10" t="s">
        <v>17</v>
      </c>
      <c r="G4946" s="12">
        <v>223330.46</v>
      </c>
      <c r="H4946" s="12">
        <v>0</v>
      </c>
      <c r="I4946" s="12">
        <v>388.36</v>
      </c>
      <c r="J4946" s="12">
        <v>0</v>
      </c>
    </row>
    <row r="4947" spans="2:10" s="1" customFormat="1" ht="41.15" customHeight="1" x14ac:dyDescent="0.25">
      <c r="B4947" s="9" t="s">
        <v>35</v>
      </c>
      <c r="C4947" s="10" t="s">
        <v>16</v>
      </c>
      <c r="D4947" s="11">
        <v>37590</v>
      </c>
      <c r="E4947" s="11">
        <v>48609</v>
      </c>
      <c r="F4947" s="10" t="s">
        <v>17</v>
      </c>
      <c r="G4947" s="12">
        <v>90549.62</v>
      </c>
      <c r="H4947" s="12">
        <v>0</v>
      </c>
      <c r="I4947" s="12">
        <v>0</v>
      </c>
      <c r="J4947" s="12">
        <v>0</v>
      </c>
    </row>
    <row r="4948" spans="2:10" s="1" customFormat="1" ht="41.15" customHeight="1" x14ac:dyDescent="0.25">
      <c r="B4948" s="9" t="s">
        <v>35</v>
      </c>
      <c r="C4948" s="10" t="s">
        <v>16</v>
      </c>
      <c r="D4948" s="11">
        <v>37590</v>
      </c>
      <c r="E4948" s="11">
        <v>51714</v>
      </c>
      <c r="F4948" s="10" t="s">
        <v>19</v>
      </c>
      <c r="G4948" s="12">
        <v>821128.09</v>
      </c>
      <c r="H4948" s="12">
        <v>0</v>
      </c>
      <c r="I4948" s="12">
        <v>0</v>
      </c>
      <c r="J4948" s="12">
        <v>0</v>
      </c>
    </row>
    <row r="4949" spans="2:10" s="1" customFormat="1" ht="41.15" customHeight="1" x14ac:dyDescent="0.25">
      <c r="B4949" s="9" t="s">
        <v>35</v>
      </c>
      <c r="C4949" s="10" t="s">
        <v>16</v>
      </c>
      <c r="D4949" s="11">
        <v>37591</v>
      </c>
      <c r="E4949" s="11">
        <v>48213</v>
      </c>
      <c r="F4949" s="10" t="s">
        <v>17</v>
      </c>
      <c r="G4949" s="12">
        <v>62441.39</v>
      </c>
      <c r="H4949" s="12">
        <v>0</v>
      </c>
      <c r="I4949" s="12">
        <v>0</v>
      </c>
      <c r="J4949" s="12">
        <v>0</v>
      </c>
    </row>
    <row r="4950" spans="2:10" s="1" customFormat="1" ht="41.15" customHeight="1" x14ac:dyDescent="0.25">
      <c r="B4950" s="9" t="s">
        <v>35</v>
      </c>
      <c r="C4950" s="10" t="s">
        <v>16</v>
      </c>
      <c r="D4950" s="11">
        <v>37592</v>
      </c>
      <c r="E4950" s="11">
        <v>48563</v>
      </c>
      <c r="F4950" s="10" t="s">
        <v>17</v>
      </c>
      <c r="G4950" s="12">
        <v>21209.89</v>
      </c>
      <c r="H4950" s="12">
        <v>0</v>
      </c>
      <c r="I4950" s="12">
        <v>0</v>
      </c>
      <c r="J4950" s="12">
        <v>0</v>
      </c>
    </row>
    <row r="4951" spans="2:10" s="1" customFormat="1" ht="41.15" customHeight="1" x14ac:dyDescent="0.25">
      <c r="B4951" s="9" t="s">
        <v>35</v>
      </c>
      <c r="C4951" s="10" t="s">
        <v>16</v>
      </c>
      <c r="D4951" s="11">
        <v>37602</v>
      </c>
      <c r="E4951" s="11">
        <v>51501</v>
      </c>
      <c r="F4951" s="10" t="s">
        <v>17</v>
      </c>
      <c r="G4951" s="12">
        <v>3939116.22</v>
      </c>
      <c r="H4951" s="12">
        <v>0</v>
      </c>
      <c r="I4951" s="12">
        <v>2356.94</v>
      </c>
      <c r="J4951" s="12">
        <v>0</v>
      </c>
    </row>
    <row r="4952" spans="2:10" s="1" customFormat="1" ht="41.15" customHeight="1" x14ac:dyDescent="0.25">
      <c r="B4952" s="9" t="s">
        <v>35</v>
      </c>
      <c r="C4952" s="10" t="s">
        <v>16</v>
      </c>
      <c r="D4952" s="11">
        <v>37608</v>
      </c>
      <c r="E4952" s="11">
        <v>48566</v>
      </c>
      <c r="F4952" s="10" t="s">
        <v>17</v>
      </c>
      <c r="G4952" s="12">
        <v>30214.97</v>
      </c>
      <c r="H4952" s="12">
        <v>0</v>
      </c>
      <c r="I4952" s="12">
        <v>0</v>
      </c>
      <c r="J4952" s="12">
        <v>0</v>
      </c>
    </row>
    <row r="4953" spans="2:10" s="1" customFormat="1" ht="41.15" customHeight="1" x14ac:dyDescent="0.25">
      <c r="B4953" s="9" t="s">
        <v>35</v>
      </c>
      <c r="C4953" s="10" t="s">
        <v>16</v>
      </c>
      <c r="D4953" s="11">
        <v>37621</v>
      </c>
      <c r="E4953" s="11">
        <v>48288</v>
      </c>
      <c r="F4953" s="10" t="s">
        <v>17</v>
      </c>
      <c r="G4953" s="12">
        <v>225271.65</v>
      </c>
      <c r="H4953" s="12">
        <v>0</v>
      </c>
      <c r="I4953" s="12">
        <v>0</v>
      </c>
      <c r="J4953" s="12">
        <v>0</v>
      </c>
    </row>
    <row r="4954" spans="2:10" s="1" customFormat="1" ht="41.15" customHeight="1" x14ac:dyDescent="0.25">
      <c r="B4954" s="9" t="s">
        <v>35</v>
      </c>
      <c r="C4954" s="10" t="s">
        <v>16</v>
      </c>
      <c r="D4954" s="11">
        <v>37621</v>
      </c>
      <c r="E4954" s="11">
        <v>50770</v>
      </c>
      <c r="F4954" s="10" t="s">
        <v>17</v>
      </c>
      <c r="G4954" s="12">
        <v>1758678.1</v>
      </c>
      <c r="H4954" s="12">
        <v>0</v>
      </c>
      <c r="I4954" s="12">
        <v>0</v>
      </c>
      <c r="J4954" s="12">
        <v>0</v>
      </c>
    </row>
    <row r="4955" spans="2:10" s="1" customFormat="1" ht="41.15" customHeight="1" x14ac:dyDescent="0.25">
      <c r="B4955" s="9" t="s">
        <v>35</v>
      </c>
      <c r="C4955" s="10" t="s">
        <v>16</v>
      </c>
      <c r="D4955" s="11">
        <v>37622</v>
      </c>
      <c r="E4955" s="11">
        <v>48579</v>
      </c>
      <c r="F4955" s="10" t="s">
        <v>17</v>
      </c>
      <c r="G4955" s="12">
        <v>85561.71</v>
      </c>
      <c r="H4955" s="12">
        <v>0</v>
      </c>
      <c r="I4955" s="12">
        <v>0</v>
      </c>
      <c r="J4955" s="12">
        <v>0</v>
      </c>
    </row>
    <row r="4956" spans="2:10" s="1" customFormat="1" ht="41.15" customHeight="1" x14ac:dyDescent="0.25">
      <c r="B4956" s="9" t="s">
        <v>35</v>
      </c>
      <c r="C4956" s="10" t="s">
        <v>16</v>
      </c>
      <c r="D4956" s="11">
        <v>37622</v>
      </c>
      <c r="E4956" s="11">
        <v>48579</v>
      </c>
      <c r="F4956" s="10" t="s">
        <v>19</v>
      </c>
      <c r="G4956" s="12">
        <v>102773.61</v>
      </c>
      <c r="H4956" s="12">
        <v>0</v>
      </c>
      <c r="I4956" s="12">
        <v>0</v>
      </c>
      <c r="J4956" s="12">
        <v>0</v>
      </c>
    </row>
    <row r="4957" spans="2:10" s="1" customFormat="1" ht="41.15" customHeight="1" x14ac:dyDescent="0.25">
      <c r="B4957" s="9" t="s">
        <v>35</v>
      </c>
      <c r="C4957" s="10" t="s">
        <v>16</v>
      </c>
      <c r="D4957" s="11">
        <v>37622</v>
      </c>
      <c r="E4957" s="11">
        <v>48580</v>
      </c>
      <c r="F4957" s="10" t="s">
        <v>17</v>
      </c>
      <c r="G4957" s="12">
        <v>48109.93</v>
      </c>
      <c r="H4957" s="12">
        <v>0</v>
      </c>
      <c r="I4957" s="12">
        <v>0</v>
      </c>
      <c r="J4957" s="12">
        <v>0</v>
      </c>
    </row>
    <row r="4958" spans="2:10" s="1" customFormat="1" ht="41.15" customHeight="1" x14ac:dyDescent="0.25">
      <c r="B4958" s="9" t="s">
        <v>35</v>
      </c>
      <c r="C4958" s="10" t="s">
        <v>16</v>
      </c>
      <c r="D4958" s="11">
        <v>37622</v>
      </c>
      <c r="E4958" s="11">
        <v>48923</v>
      </c>
      <c r="F4958" s="10" t="s">
        <v>17</v>
      </c>
      <c r="G4958" s="12">
        <v>38248.85</v>
      </c>
      <c r="H4958" s="12">
        <v>0</v>
      </c>
      <c r="I4958" s="12">
        <v>0</v>
      </c>
      <c r="J4958" s="12">
        <v>0</v>
      </c>
    </row>
    <row r="4959" spans="2:10" s="1" customFormat="1" ht="41.15" customHeight="1" x14ac:dyDescent="0.25">
      <c r="B4959" s="9" t="s">
        <v>35</v>
      </c>
      <c r="C4959" s="10" t="s">
        <v>16</v>
      </c>
      <c r="D4959" s="11">
        <v>37622</v>
      </c>
      <c r="E4959" s="11">
        <v>56249</v>
      </c>
      <c r="F4959" s="10" t="s">
        <v>17</v>
      </c>
      <c r="G4959" s="12">
        <v>6177783.3499999996</v>
      </c>
      <c r="H4959" s="12">
        <v>0</v>
      </c>
      <c r="I4959" s="12">
        <v>0</v>
      </c>
      <c r="J4959" s="12">
        <v>0</v>
      </c>
    </row>
    <row r="4960" spans="2:10" s="1" customFormat="1" ht="41.15" customHeight="1" x14ac:dyDescent="0.25">
      <c r="B4960" s="9" t="s">
        <v>35</v>
      </c>
      <c r="C4960" s="10" t="s">
        <v>16</v>
      </c>
      <c r="D4960" s="11">
        <v>37629</v>
      </c>
      <c r="E4960" s="11">
        <v>48563</v>
      </c>
      <c r="F4960" s="10" t="s">
        <v>19</v>
      </c>
      <c r="G4960" s="12">
        <v>16140.48</v>
      </c>
      <c r="H4960" s="12">
        <v>0</v>
      </c>
      <c r="I4960" s="12">
        <v>0</v>
      </c>
      <c r="J4960" s="12">
        <v>0</v>
      </c>
    </row>
    <row r="4961" spans="2:10" s="1" customFormat="1" ht="41.15" customHeight="1" x14ac:dyDescent="0.25">
      <c r="B4961" s="9" t="s">
        <v>35</v>
      </c>
      <c r="C4961" s="10" t="s">
        <v>16</v>
      </c>
      <c r="D4961" s="11">
        <v>37636</v>
      </c>
      <c r="E4961" s="11">
        <v>46840</v>
      </c>
      <c r="F4961" s="10" t="s">
        <v>17</v>
      </c>
      <c r="G4961" s="12">
        <v>337937.35</v>
      </c>
      <c r="H4961" s="12">
        <v>0</v>
      </c>
      <c r="I4961" s="12">
        <v>0</v>
      </c>
      <c r="J4961" s="12">
        <v>0</v>
      </c>
    </row>
    <row r="4962" spans="2:10" s="1" customFormat="1" ht="41.15" customHeight="1" x14ac:dyDescent="0.25">
      <c r="B4962" s="9" t="s">
        <v>35</v>
      </c>
      <c r="C4962" s="10" t="s">
        <v>16</v>
      </c>
      <c r="D4962" s="11">
        <v>37636</v>
      </c>
      <c r="E4962" s="11">
        <v>48563</v>
      </c>
      <c r="F4962" s="10" t="s">
        <v>17</v>
      </c>
      <c r="G4962" s="12">
        <v>59157.46</v>
      </c>
      <c r="H4962" s="12">
        <v>0</v>
      </c>
      <c r="I4962" s="12">
        <v>0</v>
      </c>
      <c r="J4962" s="12">
        <v>0</v>
      </c>
    </row>
    <row r="4963" spans="2:10" s="1" customFormat="1" ht="41.15" customHeight="1" x14ac:dyDescent="0.25">
      <c r="B4963" s="9" t="s">
        <v>35</v>
      </c>
      <c r="C4963" s="10" t="s">
        <v>16</v>
      </c>
      <c r="D4963" s="11">
        <v>37636</v>
      </c>
      <c r="E4963" s="11">
        <v>48594</v>
      </c>
      <c r="F4963" s="10" t="s">
        <v>17</v>
      </c>
      <c r="G4963" s="12">
        <v>271142.76</v>
      </c>
      <c r="H4963" s="12">
        <v>0</v>
      </c>
      <c r="I4963" s="12">
        <v>0</v>
      </c>
      <c r="J4963" s="12">
        <v>0</v>
      </c>
    </row>
    <row r="4964" spans="2:10" s="1" customFormat="1" ht="41.15" customHeight="1" x14ac:dyDescent="0.25">
      <c r="B4964" s="9" t="s">
        <v>35</v>
      </c>
      <c r="C4964" s="10" t="s">
        <v>16</v>
      </c>
      <c r="D4964" s="11">
        <v>37657</v>
      </c>
      <c r="E4964" s="11">
        <v>46392</v>
      </c>
      <c r="F4964" s="10" t="s">
        <v>19</v>
      </c>
      <c r="G4964" s="12">
        <v>334608.09999999998</v>
      </c>
      <c r="H4964" s="12">
        <v>0</v>
      </c>
      <c r="I4964" s="12">
        <v>0</v>
      </c>
      <c r="J4964" s="12">
        <v>0</v>
      </c>
    </row>
    <row r="4965" spans="2:10" s="1" customFormat="1" ht="41.15" customHeight="1" x14ac:dyDescent="0.25">
      <c r="B4965" s="9" t="s">
        <v>35</v>
      </c>
      <c r="C4965" s="10" t="s">
        <v>16</v>
      </c>
      <c r="D4965" s="11">
        <v>37662</v>
      </c>
      <c r="E4965" s="11">
        <v>48589</v>
      </c>
      <c r="F4965" s="10" t="s">
        <v>19</v>
      </c>
      <c r="G4965" s="12">
        <v>48810.6</v>
      </c>
      <c r="H4965" s="12">
        <v>0</v>
      </c>
      <c r="I4965" s="12">
        <v>0</v>
      </c>
      <c r="J4965" s="12">
        <v>0</v>
      </c>
    </row>
    <row r="4966" spans="2:10" s="1" customFormat="1" ht="41.15" customHeight="1" x14ac:dyDescent="0.25">
      <c r="B4966" s="9" t="s">
        <v>35</v>
      </c>
      <c r="C4966" s="10" t="s">
        <v>16</v>
      </c>
      <c r="D4966" s="11">
        <v>37662</v>
      </c>
      <c r="E4966" s="11">
        <v>48620</v>
      </c>
      <c r="F4966" s="10" t="s">
        <v>17</v>
      </c>
      <c r="G4966" s="12">
        <v>52474.78</v>
      </c>
      <c r="H4966" s="12">
        <v>0</v>
      </c>
      <c r="I4966" s="12">
        <v>0</v>
      </c>
      <c r="J4966" s="12">
        <v>0</v>
      </c>
    </row>
    <row r="4967" spans="2:10" s="1" customFormat="1" ht="41.15" customHeight="1" x14ac:dyDescent="0.25">
      <c r="B4967" s="9" t="s">
        <v>35</v>
      </c>
      <c r="C4967" s="10" t="s">
        <v>16</v>
      </c>
      <c r="D4967" s="11">
        <v>37667</v>
      </c>
      <c r="E4967" s="11">
        <v>48563</v>
      </c>
      <c r="F4967" s="10" t="s">
        <v>17</v>
      </c>
      <c r="G4967" s="12">
        <v>391297.19</v>
      </c>
      <c r="H4967" s="12">
        <v>0</v>
      </c>
      <c r="I4967" s="12">
        <v>680.44</v>
      </c>
      <c r="J4967" s="12">
        <v>0</v>
      </c>
    </row>
    <row r="4968" spans="2:10" s="1" customFormat="1" ht="41.15" customHeight="1" x14ac:dyDescent="0.25">
      <c r="B4968" s="9" t="s">
        <v>35</v>
      </c>
      <c r="C4968" s="10" t="s">
        <v>16</v>
      </c>
      <c r="D4968" s="11">
        <v>37667</v>
      </c>
      <c r="E4968" s="11">
        <v>48594</v>
      </c>
      <c r="F4968" s="10" t="s">
        <v>19</v>
      </c>
      <c r="G4968" s="12">
        <v>62980.81</v>
      </c>
      <c r="H4968" s="12">
        <v>0</v>
      </c>
      <c r="I4968" s="12">
        <v>0</v>
      </c>
      <c r="J4968" s="12">
        <v>0</v>
      </c>
    </row>
    <row r="4969" spans="2:10" s="1" customFormat="1" ht="41.15" customHeight="1" x14ac:dyDescent="0.25">
      <c r="B4969" s="9" t="s">
        <v>35</v>
      </c>
      <c r="C4969" s="10" t="s">
        <v>16</v>
      </c>
      <c r="D4969" s="11">
        <v>37681</v>
      </c>
      <c r="E4969" s="11">
        <v>48351</v>
      </c>
      <c r="F4969" s="10" t="s">
        <v>19</v>
      </c>
      <c r="G4969" s="12">
        <v>73932.710000000006</v>
      </c>
      <c r="H4969" s="12">
        <v>0</v>
      </c>
      <c r="I4969" s="12">
        <v>39.47</v>
      </c>
      <c r="J4969" s="12">
        <v>0</v>
      </c>
    </row>
    <row r="4970" spans="2:10" s="1" customFormat="1" ht="41.15" customHeight="1" x14ac:dyDescent="0.25">
      <c r="B4970" s="9" t="s">
        <v>35</v>
      </c>
      <c r="C4970" s="10" t="s">
        <v>16</v>
      </c>
      <c r="D4970" s="11">
        <v>37690</v>
      </c>
      <c r="E4970" s="11">
        <v>48563</v>
      </c>
      <c r="F4970" s="10" t="s">
        <v>17</v>
      </c>
      <c r="G4970" s="12">
        <v>98890.1</v>
      </c>
      <c r="H4970" s="12">
        <v>0</v>
      </c>
      <c r="I4970" s="12">
        <v>0</v>
      </c>
      <c r="J4970" s="12">
        <v>0</v>
      </c>
    </row>
    <row r="4971" spans="2:10" s="1" customFormat="1" ht="41.15" customHeight="1" x14ac:dyDescent="0.25">
      <c r="B4971" s="9" t="s">
        <v>35</v>
      </c>
      <c r="C4971" s="10" t="s">
        <v>16</v>
      </c>
      <c r="D4971" s="11">
        <v>37695</v>
      </c>
      <c r="E4971" s="11">
        <v>49383</v>
      </c>
      <c r="F4971" s="10" t="s">
        <v>17</v>
      </c>
      <c r="G4971" s="12">
        <v>177813.15</v>
      </c>
      <c r="H4971" s="12">
        <v>0</v>
      </c>
      <c r="I4971" s="12">
        <v>0</v>
      </c>
      <c r="J4971" s="12">
        <v>0</v>
      </c>
    </row>
    <row r="4972" spans="2:10" s="1" customFormat="1" ht="41.15" customHeight="1" x14ac:dyDescent="0.25">
      <c r="B4972" s="9" t="s">
        <v>35</v>
      </c>
      <c r="C4972" s="10" t="s">
        <v>16</v>
      </c>
      <c r="D4972" s="11">
        <v>37760</v>
      </c>
      <c r="E4972" s="11">
        <v>48718</v>
      </c>
      <c r="F4972" s="10" t="s">
        <v>17</v>
      </c>
      <c r="G4972" s="12">
        <v>61980.72</v>
      </c>
      <c r="H4972" s="12">
        <v>0</v>
      </c>
      <c r="I4972" s="12">
        <v>0</v>
      </c>
      <c r="J4972" s="12">
        <v>0</v>
      </c>
    </row>
    <row r="4973" spans="2:10" s="1" customFormat="1" ht="41.15" customHeight="1" x14ac:dyDescent="0.25">
      <c r="B4973" s="9" t="s">
        <v>35</v>
      </c>
      <c r="C4973" s="10" t="s">
        <v>16</v>
      </c>
      <c r="D4973" s="11">
        <v>37837</v>
      </c>
      <c r="E4973" s="11">
        <v>48944</v>
      </c>
      <c r="F4973" s="10" t="s">
        <v>17</v>
      </c>
      <c r="G4973" s="12">
        <v>319298.44</v>
      </c>
      <c r="H4973" s="12">
        <v>0</v>
      </c>
      <c r="I4973" s="12">
        <v>0</v>
      </c>
      <c r="J4973" s="12">
        <v>0</v>
      </c>
    </row>
    <row r="4974" spans="2:10" s="1" customFormat="1" ht="41.15" customHeight="1" x14ac:dyDescent="0.25">
      <c r="B4974" s="9" t="s">
        <v>35</v>
      </c>
      <c r="C4974" s="10" t="s">
        <v>16</v>
      </c>
      <c r="D4974" s="11">
        <v>37865</v>
      </c>
      <c r="E4974" s="11">
        <v>48823</v>
      </c>
      <c r="F4974" s="10" t="s">
        <v>19</v>
      </c>
      <c r="G4974" s="12">
        <v>70114.05</v>
      </c>
      <c r="H4974" s="12">
        <v>0</v>
      </c>
      <c r="I4974" s="12">
        <v>0</v>
      </c>
      <c r="J4974" s="12">
        <v>0</v>
      </c>
    </row>
    <row r="4975" spans="2:10" s="1" customFormat="1" ht="41.15" customHeight="1" x14ac:dyDescent="0.25">
      <c r="B4975" s="9" t="s">
        <v>35</v>
      </c>
      <c r="C4975" s="10" t="s">
        <v>16</v>
      </c>
      <c r="D4975" s="11">
        <v>37879</v>
      </c>
      <c r="E4975" s="11">
        <v>48745</v>
      </c>
      <c r="F4975" s="10" t="s">
        <v>19</v>
      </c>
      <c r="G4975" s="12">
        <v>53145.06</v>
      </c>
      <c r="H4975" s="12">
        <v>0</v>
      </c>
      <c r="I4975" s="12">
        <v>0</v>
      </c>
      <c r="J4975" s="12">
        <v>0</v>
      </c>
    </row>
    <row r="4976" spans="2:10" s="1" customFormat="1" ht="41.15" customHeight="1" x14ac:dyDescent="0.25">
      <c r="B4976" s="9" t="s">
        <v>35</v>
      </c>
      <c r="C4976" s="10" t="s">
        <v>16</v>
      </c>
      <c r="D4976" s="11">
        <v>37904</v>
      </c>
      <c r="E4976" s="11">
        <v>48497</v>
      </c>
      <c r="F4976" s="10" t="s">
        <v>17</v>
      </c>
      <c r="G4976" s="12">
        <v>63549.86</v>
      </c>
      <c r="H4976" s="12">
        <v>0</v>
      </c>
      <c r="I4976" s="12">
        <v>110.51</v>
      </c>
      <c r="J4976" s="12">
        <v>0</v>
      </c>
    </row>
    <row r="4977" spans="2:10" s="1" customFormat="1" ht="41.15" customHeight="1" x14ac:dyDescent="0.25">
      <c r="B4977" s="9" t="s">
        <v>35</v>
      </c>
      <c r="C4977" s="10" t="s">
        <v>16</v>
      </c>
      <c r="D4977" s="11">
        <v>37904</v>
      </c>
      <c r="E4977" s="11">
        <v>48944</v>
      </c>
      <c r="F4977" s="10" t="s">
        <v>19</v>
      </c>
      <c r="G4977" s="12">
        <v>174105.74</v>
      </c>
      <c r="H4977" s="12">
        <v>0</v>
      </c>
      <c r="I4977" s="12">
        <v>0</v>
      </c>
      <c r="J4977" s="12">
        <v>0</v>
      </c>
    </row>
    <row r="4978" spans="2:10" s="1" customFormat="1" ht="41.15" customHeight="1" x14ac:dyDescent="0.25">
      <c r="B4978" s="9" t="s">
        <v>35</v>
      </c>
      <c r="C4978" s="10" t="s">
        <v>16</v>
      </c>
      <c r="D4978" s="11">
        <v>37926</v>
      </c>
      <c r="E4978" s="11">
        <v>48580</v>
      </c>
      <c r="F4978" s="10" t="s">
        <v>17</v>
      </c>
      <c r="G4978" s="12">
        <v>127569.59</v>
      </c>
      <c r="H4978" s="12">
        <v>0</v>
      </c>
      <c r="I4978" s="12">
        <v>0</v>
      </c>
      <c r="J4978" s="12">
        <v>0</v>
      </c>
    </row>
    <row r="4979" spans="2:10" s="1" customFormat="1" ht="41.15" customHeight="1" x14ac:dyDescent="0.25">
      <c r="B4979" s="9" t="s">
        <v>35</v>
      </c>
      <c r="C4979" s="10" t="s">
        <v>16</v>
      </c>
      <c r="D4979" s="11">
        <v>37977</v>
      </c>
      <c r="E4979" s="11">
        <v>48259</v>
      </c>
      <c r="F4979" s="10" t="s">
        <v>17</v>
      </c>
      <c r="G4979" s="12">
        <v>79592.42</v>
      </c>
      <c r="H4979" s="12">
        <v>0</v>
      </c>
      <c r="I4979" s="12">
        <v>0</v>
      </c>
      <c r="J4979" s="12">
        <v>0</v>
      </c>
    </row>
    <row r="4980" spans="2:10" s="1" customFormat="1" ht="41.15" customHeight="1" x14ac:dyDescent="0.25">
      <c r="B4980" s="9" t="s">
        <v>35</v>
      </c>
      <c r="C4980" s="10" t="s">
        <v>16</v>
      </c>
      <c r="D4980" s="11">
        <v>37987</v>
      </c>
      <c r="E4980" s="11">
        <v>48945</v>
      </c>
      <c r="F4980" s="10" t="s">
        <v>17</v>
      </c>
      <c r="G4980" s="12">
        <v>1040794.83</v>
      </c>
      <c r="H4980" s="12">
        <v>0</v>
      </c>
      <c r="I4980" s="12">
        <v>0</v>
      </c>
      <c r="J4980" s="12">
        <v>0</v>
      </c>
    </row>
    <row r="4981" spans="2:10" s="1" customFormat="1" ht="41.15" customHeight="1" x14ac:dyDescent="0.25">
      <c r="B4981" s="9" t="s">
        <v>35</v>
      </c>
      <c r="C4981" s="10" t="s">
        <v>16</v>
      </c>
      <c r="D4981" s="11">
        <v>37987</v>
      </c>
      <c r="E4981" s="11">
        <v>49309</v>
      </c>
      <c r="F4981" s="10" t="s">
        <v>17</v>
      </c>
      <c r="G4981" s="12">
        <v>345902.37</v>
      </c>
      <c r="H4981" s="12">
        <v>0</v>
      </c>
      <c r="I4981" s="12">
        <v>0</v>
      </c>
      <c r="J4981" s="12">
        <v>0</v>
      </c>
    </row>
    <row r="4982" spans="2:10" s="1" customFormat="1" ht="41.15" customHeight="1" x14ac:dyDescent="0.25">
      <c r="B4982" s="9" t="s">
        <v>35</v>
      </c>
      <c r="C4982" s="10" t="s">
        <v>16</v>
      </c>
      <c r="D4982" s="11">
        <v>38018</v>
      </c>
      <c r="E4982" s="11">
        <v>48976</v>
      </c>
      <c r="F4982" s="10" t="s">
        <v>17</v>
      </c>
      <c r="G4982" s="12">
        <v>27673.55</v>
      </c>
      <c r="H4982" s="12">
        <v>0</v>
      </c>
      <c r="I4982" s="12">
        <v>0</v>
      </c>
      <c r="J4982" s="12">
        <v>0</v>
      </c>
    </row>
    <row r="4983" spans="2:10" s="1" customFormat="1" ht="41.15" customHeight="1" x14ac:dyDescent="0.25">
      <c r="B4983" s="9" t="s">
        <v>35</v>
      </c>
      <c r="C4983" s="10" t="s">
        <v>16</v>
      </c>
      <c r="D4983" s="11">
        <v>38018</v>
      </c>
      <c r="E4983" s="11">
        <v>52392</v>
      </c>
      <c r="F4983" s="10" t="s">
        <v>17</v>
      </c>
      <c r="G4983" s="12">
        <v>1648153.85</v>
      </c>
      <c r="H4983" s="12">
        <v>0</v>
      </c>
      <c r="I4983" s="12">
        <v>0</v>
      </c>
      <c r="J4983" s="12">
        <v>0</v>
      </c>
    </row>
    <row r="4984" spans="2:10" s="1" customFormat="1" ht="41.15" customHeight="1" x14ac:dyDescent="0.25">
      <c r="B4984" s="9" t="s">
        <v>35</v>
      </c>
      <c r="C4984" s="10" t="s">
        <v>16</v>
      </c>
      <c r="D4984" s="11">
        <v>38047</v>
      </c>
      <c r="E4984" s="11">
        <v>48990</v>
      </c>
      <c r="F4984" s="10" t="s">
        <v>17</v>
      </c>
      <c r="G4984" s="12">
        <v>30329.32</v>
      </c>
      <c r="H4984" s="12">
        <v>0</v>
      </c>
      <c r="I4984" s="12">
        <v>0</v>
      </c>
      <c r="J4984" s="12">
        <v>0</v>
      </c>
    </row>
    <row r="4985" spans="2:10" s="1" customFormat="1" ht="41.15" customHeight="1" x14ac:dyDescent="0.25">
      <c r="B4985" s="9" t="s">
        <v>35</v>
      </c>
      <c r="C4985" s="10" t="s">
        <v>16</v>
      </c>
      <c r="D4985" s="11">
        <v>38047</v>
      </c>
      <c r="E4985" s="11">
        <v>50405</v>
      </c>
      <c r="F4985" s="10" t="s">
        <v>17</v>
      </c>
      <c r="G4985" s="12">
        <v>43491.98</v>
      </c>
      <c r="H4985" s="12">
        <v>0</v>
      </c>
      <c r="I4985" s="12">
        <v>0</v>
      </c>
      <c r="J4985" s="12">
        <v>0</v>
      </c>
    </row>
    <row r="4986" spans="2:10" s="1" customFormat="1" ht="41.15" customHeight="1" x14ac:dyDescent="0.25">
      <c r="B4986" s="9" t="s">
        <v>35</v>
      </c>
      <c r="C4986" s="10" t="s">
        <v>16</v>
      </c>
      <c r="D4986" s="11">
        <v>38056</v>
      </c>
      <c r="E4986" s="11">
        <v>49378</v>
      </c>
      <c r="F4986" s="10" t="s">
        <v>17</v>
      </c>
      <c r="G4986" s="12">
        <v>338230.73</v>
      </c>
      <c r="H4986" s="12">
        <v>0</v>
      </c>
      <c r="I4986" s="12">
        <v>180.57</v>
      </c>
      <c r="J4986" s="12">
        <v>0</v>
      </c>
    </row>
    <row r="4987" spans="2:10" s="1" customFormat="1" ht="41.15" customHeight="1" x14ac:dyDescent="0.25">
      <c r="B4987" s="9" t="s">
        <v>35</v>
      </c>
      <c r="C4987" s="10" t="s">
        <v>16</v>
      </c>
      <c r="D4987" s="11">
        <v>38078</v>
      </c>
      <c r="E4987" s="11">
        <v>48610</v>
      </c>
      <c r="F4987" s="10" t="s">
        <v>19</v>
      </c>
      <c r="G4987" s="12">
        <v>142453.53</v>
      </c>
      <c r="H4987" s="12">
        <v>0</v>
      </c>
      <c r="I4987" s="12">
        <v>0</v>
      </c>
      <c r="J4987" s="12">
        <v>0</v>
      </c>
    </row>
    <row r="4988" spans="2:10" s="1" customFormat="1" ht="41.15" customHeight="1" x14ac:dyDescent="0.25">
      <c r="B4988" s="9" t="s">
        <v>35</v>
      </c>
      <c r="C4988" s="10" t="s">
        <v>16</v>
      </c>
      <c r="D4988" s="11">
        <v>38092</v>
      </c>
      <c r="E4988" s="11">
        <v>49173</v>
      </c>
      <c r="F4988" s="10" t="s">
        <v>19</v>
      </c>
      <c r="G4988" s="12">
        <v>233822.07</v>
      </c>
      <c r="H4988" s="12">
        <v>0</v>
      </c>
      <c r="I4988" s="12">
        <v>0</v>
      </c>
      <c r="J4988" s="12">
        <v>0</v>
      </c>
    </row>
    <row r="4989" spans="2:10" s="1" customFormat="1" ht="41.15" customHeight="1" x14ac:dyDescent="0.25">
      <c r="B4989" s="9" t="s">
        <v>35</v>
      </c>
      <c r="C4989" s="10" t="s">
        <v>16</v>
      </c>
      <c r="D4989" s="11">
        <v>38105</v>
      </c>
      <c r="E4989" s="11">
        <v>49049</v>
      </c>
      <c r="F4989" s="10" t="s">
        <v>17</v>
      </c>
      <c r="G4989" s="12">
        <v>361609.32</v>
      </c>
      <c r="H4989" s="12">
        <v>0</v>
      </c>
      <c r="I4989" s="12">
        <v>193.05</v>
      </c>
      <c r="J4989" s="12">
        <v>0</v>
      </c>
    </row>
    <row r="4990" spans="2:10" s="1" customFormat="1" ht="41.15" customHeight="1" x14ac:dyDescent="0.25">
      <c r="B4990" s="9" t="s">
        <v>35</v>
      </c>
      <c r="C4990" s="10" t="s">
        <v>16</v>
      </c>
      <c r="D4990" s="11">
        <v>38105</v>
      </c>
      <c r="E4990" s="11">
        <v>49062</v>
      </c>
      <c r="F4990" s="10" t="s">
        <v>17</v>
      </c>
      <c r="G4990" s="12">
        <v>77092.02</v>
      </c>
      <c r="H4990" s="12">
        <v>0</v>
      </c>
      <c r="I4990" s="12">
        <v>0</v>
      </c>
      <c r="J4990" s="12">
        <v>0</v>
      </c>
    </row>
    <row r="4991" spans="2:10" s="1" customFormat="1" ht="41.15" customHeight="1" x14ac:dyDescent="0.25">
      <c r="B4991" s="9" t="s">
        <v>35</v>
      </c>
      <c r="C4991" s="10" t="s">
        <v>16</v>
      </c>
      <c r="D4991" s="11">
        <v>38107</v>
      </c>
      <c r="E4991" s="11">
        <v>50040</v>
      </c>
      <c r="F4991" s="10" t="s">
        <v>17</v>
      </c>
      <c r="G4991" s="12">
        <v>80567.259999999995</v>
      </c>
      <c r="H4991" s="12">
        <v>0</v>
      </c>
      <c r="I4991" s="12">
        <v>0</v>
      </c>
      <c r="J4991" s="12">
        <v>0</v>
      </c>
    </row>
    <row r="4992" spans="2:10" s="1" customFormat="1" ht="41.15" customHeight="1" x14ac:dyDescent="0.25">
      <c r="B4992" s="9" t="s">
        <v>35</v>
      </c>
      <c r="C4992" s="10" t="s">
        <v>16</v>
      </c>
      <c r="D4992" s="11">
        <v>38108</v>
      </c>
      <c r="E4992" s="11">
        <v>49065</v>
      </c>
      <c r="F4992" s="10" t="s">
        <v>17</v>
      </c>
      <c r="G4992" s="12">
        <v>170427.94</v>
      </c>
      <c r="H4992" s="12">
        <v>0</v>
      </c>
      <c r="I4992" s="12">
        <v>90.99</v>
      </c>
      <c r="J4992" s="12">
        <v>0</v>
      </c>
    </row>
    <row r="4993" spans="2:10" s="1" customFormat="1" ht="41.15" customHeight="1" x14ac:dyDescent="0.25">
      <c r="B4993" s="9" t="s">
        <v>35</v>
      </c>
      <c r="C4993" s="10" t="s">
        <v>16</v>
      </c>
      <c r="D4993" s="11">
        <v>38108</v>
      </c>
      <c r="E4993" s="11">
        <v>49674</v>
      </c>
      <c r="F4993" s="10" t="s">
        <v>17</v>
      </c>
      <c r="G4993" s="12">
        <v>161102.06</v>
      </c>
      <c r="H4993" s="12">
        <v>0</v>
      </c>
      <c r="I4993" s="12">
        <v>0</v>
      </c>
      <c r="J4993" s="12">
        <v>0</v>
      </c>
    </row>
    <row r="4994" spans="2:10" s="1" customFormat="1" ht="41.15" customHeight="1" x14ac:dyDescent="0.25">
      <c r="B4994" s="9" t="s">
        <v>35</v>
      </c>
      <c r="C4994" s="10" t="s">
        <v>16</v>
      </c>
      <c r="D4994" s="11">
        <v>38122</v>
      </c>
      <c r="E4994" s="11">
        <v>49079</v>
      </c>
      <c r="F4994" s="10" t="s">
        <v>17</v>
      </c>
      <c r="G4994" s="12">
        <v>125877.9</v>
      </c>
      <c r="H4994" s="12">
        <v>0</v>
      </c>
      <c r="I4994" s="12">
        <v>0</v>
      </c>
      <c r="J4994" s="12">
        <v>0</v>
      </c>
    </row>
    <row r="4995" spans="2:10" s="1" customFormat="1" ht="41.15" customHeight="1" x14ac:dyDescent="0.25">
      <c r="B4995" s="9" t="s">
        <v>35</v>
      </c>
      <c r="C4995" s="10" t="s">
        <v>16</v>
      </c>
      <c r="D4995" s="11">
        <v>38122</v>
      </c>
      <c r="E4995" s="11">
        <v>49125</v>
      </c>
      <c r="F4995" s="10" t="s">
        <v>17</v>
      </c>
      <c r="G4995" s="12">
        <v>215021.86</v>
      </c>
      <c r="H4995" s="12">
        <v>0</v>
      </c>
      <c r="I4995" s="12">
        <v>114.79</v>
      </c>
      <c r="J4995" s="12">
        <v>0</v>
      </c>
    </row>
    <row r="4996" spans="2:10" s="1" customFormat="1" ht="41.15" customHeight="1" x14ac:dyDescent="0.25">
      <c r="B4996" s="9" t="s">
        <v>35</v>
      </c>
      <c r="C4996" s="10" t="s">
        <v>16</v>
      </c>
      <c r="D4996" s="11">
        <v>38127</v>
      </c>
      <c r="E4996" s="11">
        <v>49142</v>
      </c>
      <c r="F4996" s="10" t="s">
        <v>19</v>
      </c>
      <c r="G4996" s="12">
        <v>160934.54</v>
      </c>
      <c r="H4996" s="12">
        <v>0</v>
      </c>
      <c r="I4996" s="12">
        <v>0</v>
      </c>
      <c r="J4996" s="12">
        <v>0</v>
      </c>
    </row>
    <row r="4997" spans="2:10" s="1" customFormat="1" ht="41.15" customHeight="1" x14ac:dyDescent="0.25">
      <c r="B4997" s="9" t="s">
        <v>35</v>
      </c>
      <c r="C4997" s="10" t="s">
        <v>16</v>
      </c>
      <c r="D4997" s="11">
        <v>38134</v>
      </c>
      <c r="E4997" s="11">
        <v>49168</v>
      </c>
      <c r="F4997" s="10" t="s">
        <v>17</v>
      </c>
      <c r="G4997" s="12">
        <v>76489.67</v>
      </c>
      <c r="H4997" s="12">
        <v>0</v>
      </c>
      <c r="I4997" s="12">
        <v>0</v>
      </c>
      <c r="J4997" s="12">
        <v>0</v>
      </c>
    </row>
    <row r="4998" spans="2:10" s="1" customFormat="1" ht="41.15" customHeight="1" x14ac:dyDescent="0.25">
      <c r="B4998" s="9" t="s">
        <v>35</v>
      </c>
      <c r="C4998" s="10" t="s">
        <v>16</v>
      </c>
      <c r="D4998" s="11">
        <v>38139</v>
      </c>
      <c r="E4998" s="11">
        <v>49096</v>
      </c>
      <c r="F4998" s="10" t="s">
        <v>19</v>
      </c>
      <c r="G4998" s="12">
        <v>72116.67</v>
      </c>
      <c r="H4998" s="12">
        <v>0</v>
      </c>
      <c r="I4998" s="12">
        <v>0</v>
      </c>
      <c r="J4998" s="12">
        <v>0</v>
      </c>
    </row>
    <row r="4999" spans="2:10" s="1" customFormat="1" ht="41.15" customHeight="1" x14ac:dyDescent="0.25">
      <c r="B4999" s="9" t="s">
        <v>35</v>
      </c>
      <c r="C4999" s="10" t="s">
        <v>16</v>
      </c>
      <c r="D4999" s="11">
        <v>38139</v>
      </c>
      <c r="E4999" s="11">
        <v>49125</v>
      </c>
      <c r="F4999" s="10" t="s">
        <v>17</v>
      </c>
      <c r="G4999" s="12">
        <v>21035.43</v>
      </c>
      <c r="H4999" s="12">
        <v>0</v>
      </c>
      <c r="I4999" s="12">
        <v>0</v>
      </c>
      <c r="J4999" s="12">
        <v>0</v>
      </c>
    </row>
    <row r="5000" spans="2:10" s="1" customFormat="1" ht="41.15" customHeight="1" x14ac:dyDescent="0.25">
      <c r="B5000" s="9" t="s">
        <v>35</v>
      </c>
      <c r="C5000" s="10" t="s">
        <v>16</v>
      </c>
      <c r="D5000" s="11">
        <v>38142</v>
      </c>
      <c r="E5000" s="11">
        <v>49095</v>
      </c>
      <c r="F5000" s="10" t="s">
        <v>19</v>
      </c>
      <c r="G5000" s="12">
        <v>79836.62</v>
      </c>
      <c r="H5000" s="12">
        <v>0</v>
      </c>
      <c r="I5000" s="12">
        <v>0</v>
      </c>
      <c r="J5000" s="12">
        <v>0</v>
      </c>
    </row>
    <row r="5001" spans="2:10" s="1" customFormat="1" ht="41.15" customHeight="1" x14ac:dyDescent="0.25">
      <c r="B5001" s="9" t="s">
        <v>35</v>
      </c>
      <c r="C5001" s="10" t="s">
        <v>16</v>
      </c>
      <c r="D5001" s="11">
        <v>38144</v>
      </c>
      <c r="E5001" s="11">
        <v>49674</v>
      </c>
      <c r="F5001" s="10" t="s">
        <v>17</v>
      </c>
      <c r="G5001" s="12">
        <v>64575.19</v>
      </c>
      <c r="H5001" s="12">
        <v>0</v>
      </c>
      <c r="I5001" s="12">
        <v>0</v>
      </c>
      <c r="J5001" s="12">
        <v>0</v>
      </c>
    </row>
    <row r="5002" spans="2:10" s="1" customFormat="1" ht="41.15" customHeight="1" x14ac:dyDescent="0.25">
      <c r="B5002" s="9" t="s">
        <v>35</v>
      </c>
      <c r="C5002" s="10" t="s">
        <v>16</v>
      </c>
      <c r="D5002" s="11">
        <v>38145</v>
      </c>
      <c r="E5002" s="11">
        <v>49113</v>
      </c>
      <c r="F5002" s="10" t="s">
        <v>19</v>
      </c>
      <c r="G5002" s="12">
        <v>314400.34999999998</v>
      </c>
      <c r="H5002" s="12">
        <v>0</v>
      </c>
      <c r="I5002" s="12">
        <v>0</v>
      </c>
      <c r="J5002" s="12">
        <v>0</v>
      </c>
    </row>
    <row r="5003" spans="2:10" s="1" customFormat="1" ht="41.15" customHeight="1" x14ac:dyDescent="0.25">
      <c r="B5003" s="9" t="s">
        <v>35</v>
      </c>
      <c r="C5003" s="10" t="s">
        <v>16</v>
      </c>
      <c r="D5003" s="11">
        <v>38153</v>
      </c>
      <c r="E5003" s="11">
        <v>49125</v>
      </c>
      <c r="F5003" s="10" t="s">
        <v>17</v>
      </c>
      <c r="G5003" s="12">
        <v>211832.17</v>
      </c>
      <c r="H5003" s="12">
        <v>0</v>
      </c>
      <c r="I5003" s="12">
        <v>0</v>
      </c>
      <c r="J5003" s="12">
        <v>0</v>
      </c>
    </row>
    <row r="5004" spans="2:10" s="1" customFormat="1" ht="41.15" customHeight="1" x14ac:dyDescent="0.25">
      <c r="B5004" s="9" t="s">
        <v>35</v>
      </c>
      <c r="C5004" s="10" t="s">
        <v>16</v>
      </c>
      <c r="D5004" s="11">
        <v>38153</v>
      </c>
      <c r="E5004" s="11">
        <v>49171</v>
      </c>
      <c r="F5004" s="10" t="s">
        <v>17</v>
      </c>
      <c r="G5004" s="12">
        <v>108709.34</v>
      </c>
      <c r="H5004" s="12">
        <v>0</v>
      </c>
      <c r="I5004" s="12">
        <v>58.04</v>
      </c>
      <c r="J5004" s="12">
        <v>0</v>
      </c>
    </row>
    <row r="5005" spans="2:10" s="1" customFormat="1" ht="41.15" customHeight="1" x14ac:dyDescent="0.25">
      <c r="B5005" s="9" t="s">
        <v>35</v>
      </c>
      <c r="C5005" s="10" t="s">
        <v>16</v>
      </c>
      <c r="D5005" s="11">
        <v>38156</v>
      </c>
      <c r="E5005" s="11">
        <v>49171</v>
      </c>
      <c r="F5005" s="10" t="s">
        <v>17</v>
      </c>
      <c r="G5005" s="12">
        <v>208755.24</v>
      </c>
      <c r="H5005" s="12">
        <v>0</v>
      </c>
      <c r="I5005" s="12">
        <v>111.45</v>
      </c>
      <c r="J5005" s="12">
        <v>0</v>
      </c>
    </row>
    <row r="5006" spans="2:10" s="1" customFormat="1" ht="41.15" customHeight="1" x14ac:dyDescent="0.25">
      <c r="B5006" s="9" t="s">
        <v>35</v>
      </c>
      <c r="C5006" s="10" t="s">
        <v>16</v>
      </c>
      <c r="D5006" s="11">
        <v>38158</v>
      </c>
      <c r="E5006" s="11">
        <v>49187</v>
      </c>
      <c r="F5006" s="10" t="s">
        <v>17</v>
      </c>
      <c r="G5006" s="12">
        <v>100952.89</v>
      </c>
      <c r="H5006" s="12">
        <v>0</v>
      </c>
      <c r="I5006" s="12">
        <v>0</v>
      </c>
      <c r="J5006" s="12">
        <v>0</v>
      </c>
    </row>
    <row r="5007" spans="2:10" s="1" customFormat="1" ht="41.15" customHeight="1" x14ac:dyDescent="0.25">
      <c r="B5007" s="9" t="s">
        <v>35</v>
      </c>
      <c r="C5007" s="10" t="s">
        <v>16</v>
      </c>
      <c r="D5007" s="11">
        <v>38167</v>
      </c>
      <c r="E5007" s="11">
        <v>49187</v>
      </c>
      <c r="F5007" s="10" t="s">
        <v>19</v>
      </c>
      <c r="G5007" s="12">
        <v>35080.07</v>
      </c>
      <c r="H5007" s="12">
        <v>0</v>
      </c>
      <c r="I5007" s="12">
        <v>18.73</v>
      </c>
      <c r="J5007" s="12">
        <v>0</v>
      </c>
    </row>
    <row r="5008" spans="2:10" s="1" customFormat="1" ht="41.15" customHeight="1" x14ac:dyDescent="0.25">
      <c r="B5008" s="9" t="s">
        <v>35</v>
      </c>
      <c r="C5008" s="10" t="s">
        <v>16</v>
      </c>
      <c r="D5008" s="11">
        <v>38168</v>
      </c>
      <c r="E5008" s="11">
        <v>49135</v>
      </c>
      <c r="F5008" s="10" t="s">
        <v>17</v>
      </c>
      <c r="G5008" s="12">
        <v>216898.59</v>
      </c>
      <c r="H5008" s="12">
        <v>0</v>
      </c>
      <c r="I5008" s="12">
        <v>0</v>
      </c>
      <c r="J5008" s="12">
        <v>0</v>
      </c>
    </row>
    <row r="5009" spans="2:10" s="1" customFormat="1" ht="41.15" customHeight="1" x14ac:dyDescent="0.25">
      <c r="B5009" s="9" t="s">
        <v>35</v>
      </c>
      <c r="C5009" s="10" t="s">
        <v>16</v>
      </c>
      <c r="D5009" s="11">
        <v>38169</v>
      </c>
      <c r="E5009" s="11">
        <v>49187</v>
      </c>
      <c r="F5009" s="10" t="s">
        <v>19</v>
      </c>
      <c r="G5009" s="12">
        <v>119038.62</v>
      </c>
      <c r="H5009" s="12">
        <v>0</v>
      </c>
      <c r="I5009" s="12">
        <v>0</v>
      </c>
      <c r="J5009" s="12">
        <v>0</v>
      </c>
    </row>
    <row r="5010" spans="2:10" s="1" customFormat="1" ht="41.15" customHeight="1" x14ac:dyDescent="0.25">
      <c r="B5010" s="9" t="s">
        <v>35</v>
      </c>
      <c r="C5010" s="10" t="s">
        <v>16</v>
      </c>
      <c r="D5010" s="11">
        <v>38170</v>
      </c>
      <c r="E5010" s="11">
        <v>49127</v>
      </c>
      <c r="F5010" s="10" t="s">
        <v>17</v>
      </c>
      <c r="G5010" s="12">
        <v>113500.18</v>
      </c>
      <c r="H5010" s="12">
        <v>0</v>
      </c>
      <c r="I5010" s="12">
        <v>60.59</v>
      </c>
      <c r="J5010" s="12">
        <v>0</v>
      </c>
    </row>
    <row r="5011" spans="2:10" s="1" customFormat="1" ht="41.15" customHeight="1" x14ac:dyDescent="0.25">
      <c r="B5011" s="9" t="s">
        <v>35</v>
      </c>
      <c r="C5011" s="10" t="s">
        <v>16</v>
      </c>
      <c r="D5011" s="11">
        <v>38176</v>
      </c>
      <c r="E5011" s="11">
        <v>49232</v>
      </c>
      <c r="F5011" s="10" t="s">
        <v>17</v>
      </c>
      <c r="G5011" s="12">
        <v>164141.04999999999</v>
      </c>
      <c r="H5011" s="12">
        <v>0</v>
      </c>
      <c r="I5011" s="12">
        <v>87.63</v>
      </c>
      <c r="J5011" s="12">
        <v>0</v>
      </c>
    </row>
    <row r="5012" spans="2:10" s="1" customFormat="1" ht="41.15" customHeight="1" x14ac:dyDescent="0.25">
      <c r="B5012" s="9" t="s">
        <v>35</v>
      </c>
      <c r="C5012" s="10" t="s">
        <v>16</v>
      </c>
      <c r="D5012" s="11">
        <v>38176</v>
      </c>
      <c r="E5012" s="11">
        <v>50936</v>
      </c>
      <c r="F5012" s="10" t="s">
        <v>17</v>
      </c>
      <c r="G5012" s="12">
        <v>133887.91</v>
      </c>
      <c r="H5012" s="12">
        <v>0</v>
      </c>
      <c r="I5012" s="12">
        <v>0</v>
      </c>
      <c r="J5012" s="12">
        <v>0</v>
      </c>
    </row>
    <row r="5013" spans="2:10" s="1" customFormat="1" ht="41.15" customHeight="1" x14ac:dyDescent="0.25">
      <c r="B5013" s="9" t="s">
        <v>35</v>
      </c>
      <c r="C5013" s="10" t="s">
        <v>16</v>
      </c>
      <c r="D5013" s="11">
        <v>38177</v>
      </c>
      <c r="E5013" s="11">
        <v>49187</v>
      </c>
      <c r="F5013" s="10" t="s">
        <v>17</v>
      </c>
      <c r="G5013" s="12">
        <v>212614.79</v>
      </c>
      <c r="H5013" s="12">
        <v>0</v>
      </c>
      <c r="I5013" s="12">
        <v>113.51</v>
      </c>
      <c r="J5013" s="12">
        <v>0</v>
      </c>
    </row>
    <row r="5014" spans="2:10" s="1" customFormat="1" ht="41.15" customHeight="1" x14ac:dyDescent="0.25">
      <c r="B5014" s="9" t="s">
        <v>35</v>
      </c>
      <c r="C5014" s="10" t="s">
        <v>16</v>
      </c>
      <c r="D5014" s="11">
        <v>38180</v>
      </c>
      <c r="E5014" s="11">
        <v>56902</v>
      </c>
      <c r="F5014" s="10" t="s">
        <v>17</v>
      </c>
      <c r="G5014" s="12">
        <v>1375165.55</v>
      </c>
      <c r="H5014" s="12">
        <v>0</v>
      </c>
      <c r="I5014" s="12">
        <v>0</v>
      </c>
      <c r="J5014" s="12">
        <v>0</v>
      </c>
    </row>
    <row r="5015" spans="2:10" s="1" customFormat="1" ht="41.15" customHeight="1" x14ac:dyDescent="0.25">
      <c r="B5015" s="9" t="s">
        <v>35</v>
      </c>
      <c r="C5015" s="10" t="s">
        <v>16</v>
      </c>
      <c r="D5015" s="11">
        <v>38181</v>
      </c>
      <c r="E5015" s="11">
        <v>49138</v>
      </c>
      <c r="F5015" s="10" t="s">
        <v>17</v>
      </c>
      <c r="G5015" s="12">
        <v>134996.24</v>
      </c>
      <c r="H5015" s="12">
        <v>0</v>
      </c>
      <c r="I5015" s="12">
        <v>0</v>
      </c>
      <c r="J5015" s="12">
        <v>0</v>
      </c>
    </row>
    <row r="5016" spans="2:10" s="1" customFormat="1" ht="41.15" customHeight="1" x14ac:dyDescent="0.25">
      <c r="B5016" s="9" t="s">
        <v>35</v>
      </c>
      <c r="C5016" s="10" t="s">
        <v>16</v>
      </c>
      <c r="D5016" s="11">
        <v>38182</v>
      </c>
      <c r="E5016" s="11">
        <v>49139</v>
      </c>
      <c r="F5016" s="10" t="s">
        <v>17</v>
      </c>
      <c r="G5016" s="12">
        <v>175585.83</v>
      </c>
      <c r="H5016" s="12">
        <v>0</v>
      </c>
      <c r="I5016" s="12">
        <v>0</v>
      </c>
      <c r="J5016" s="12">
        <v>0</v>
      </c>
    </row>
    <row r="5017" spans="2:10" s="1" customFormat="1" ht="41.15" customHeight="1" x14ac:dyDescent="0.25">
      <c r="B5017" s="9" t="s">
        <v>35</v>
      </c>
      <c r="C5017" s="10" t="s">
        <v>16</v>
      </c>
      <c r="D5017" s="11">
        <v>38183</v>
      </c>
      <c r="E5017" s="11">
        <v>49140</v>
      </c>
      <c r="F5017" s="10" t="s">
        <v>17</v>
      </c>
      <c r="G5017" s="12">
        <v>196031.88</v>
      </c>
      <c r="H5017" s="12">
        <v>0</v>
      </c>
      <c r="I5017" s="12">
        <v>104.65</v>
      </c>
      <c r="J5017" s="12">
        <v>0</v>
      </c>
    </row>
    <row r="5018" spans="2:10" s="1" customFormat="1" ht="41.15" customHeight="1" x14ac:dyDescent="0.25">
      <c r="B5018" s="9" t="s">
        <v>35</v>
      </c>
      <c r="C5018" s="10" t="s">
        <v>16</v>
      </c>
      <c r="D5018" s="11">
        <v>38183</v>
      </c>
      <c r="E5018" s="11">
        <v>49171</v>
      </c>
      <c r="F5018" s="10" t="s">
        <v>17</v>
      </c>
      <c r="G5018" s="12">
        <v>109268.45</v>
      </c>
      <c r="H5018" s="12">
        <v>0</v>
      </c>
      <c r="I5018" s="12">
        <v>58.34</v>
      </c>
      <c r="J5018" s="12">
        <v>0</v>
      </c>
    </row>
    <row r="5019" spans="2:10" s="1" customFormat="1" ht="41.15" customHeight="1" x14ac:dyDescent="0.25">
      <c r="B5019" s="9" t="s">
        <v>35</v>
      </c>
      <c r="C5019" s="10" t="s">
        <v>16</v>
      </c>
      <c r="D5019" s="11">
        <v>38187</v>
      </c>
      <c r="E5019" s="11">
        <v>49144</v>
      </c>
      <c r="F5019" s="10" t="s">
        <v>17</v>
      </c>
      <c r="G5019" s="12">
        <v>224362.29</v>
      </c>
      <c r="H5019" s="12">
        <v>0</v>
      </c>
      <c r="I5019" s="12">
        <v>0</v>
      </c>
      <c r="J5019" s="12">
        <v>0</v>
      </c>
    </row>
    <row r="5020" spans="2:10" s="1" customFormat="1" ht="41.15" customHeight="1" x14ac:dyDescent="0.25">
      <c r="B5020" s="9" t="s">
        <v>35</v>
      </c>
      <c r="C5020" s="10" t="s">
        <v>16</v>
      </c>
      <c r="D5020" s="11">
        <v>38194</v>
      </c>
      <c r="E5020" s="11">
        <v>49151</v>
      </c>
      <c r="F5020" s="10" t="s">
        <v>17</v>
      </c>
      <c r="G5020" s="12">
        <v>60875.14</v>
      </c>
      <c r="H5020" s="12">
        <v>0</v>
      </c>
      <c r="I5020" s="12">
        <v>268.95</v>
      </c>
      <c r="J5020" s="12">
        <v>0</v>
      </c>
    </row>
    <row r="5021" spans="2:10" s="1" customFormat="1" ht="41.15" customHeight="1" x14ac:dyDescent="0.25">
      <c r="B5021" s="9" t="s">
        <v>35</v>
      </c>
      <c r="C5021" s="10" t="s">
        <v>16</v>
      </c>
      <c r="D5021" s="11">
        <v>38195</v>
      </c>
      <c r="E5021" s="11">
        <v>49151</v>
      </c>
      <c r="F5021" s="10" t="s">
        <v>17</v>
      </c>
      <c r="G5021" s="12">
        <v>171109.26</v>
      </c>
      <c r="H5021" s="12">
        <v>0</v>
      </c>
      <c r="I5021" s="12">
        <v>0</v>
      </c>
      <c r="J5021" s="12">
        <v>0</v>
      </c>
    </row>
    <row r="5022" spans="2:10" s="1" customFormat="1" ht="41.15" customHeight="1" x14ac:dyDescent="0.25">
      <c r="B5022" s="9" t="s">
        <v>35</v>
      </c>
      <c r="C5022" s="10" t="s">
        <v>16</v>
      </c>
      <c r="D5022" s="11">
        <v>38195</v>
      </c>
      <c r="E5022" s="11">
        <v>49232</v>
      </c>
      <c r="F5022" s="10" t="s">
        <v>17</v>
      </c>
      <c r="G5022" s="12">
        <v>136380.38</v>
      </c>
      <c r="H5022" s="12">
        <v>0</v>
      </c>
      <c r="I5022" s="12">
        <v>0</v>
      </c>
      <c r="J5022" s="12">
        <v>0</v>
      </c>
    </row>
    <row r="5023" spans="2:10" s="1" customFormat="1" ht="41.15" customHeight="1" x14ac:dyDescent="0.25">
      <c r="B5023" s="9" t="s">
        <v>35</v>
      </c>
      <c r="C5023" s="10" t="s">
        <v>16</v>
      </c>
      <c r="D5023" s="11">
        <v>38208</v>
      </c>
      <c r="E5023" s="11">
        <v>49124</v>
      </c>
      <c r="F5023" s="10" t="s">
        <v>17</v>
      </c>
      <c r="G5023" s="12">
        <v>150557.29</v>
      </c>
      <c r="H5023" s="12">
        <v>0</v>
      </c>
      <c r="I5023" s="12">
        <v>80.3</v>
      </c>
      <c r="J5023" s="12">
        <v>0</v>
      </c>
    </row>
    <row r="5024" spans="2:10" s="1" customFormat="1" ht="41.15" customHeight="1" x14ac:dyDescent="0.25">
      <c r="B5024" s="9" t="s">
        <v>35</v>
      </c>
      <c r="C5024" s="10" t="s">
        <v>16</v>
      </c>
      <c r="D5024" s="11">
        <v>38208</v>
      </c>
      <c r="E5024" s="11">
        <v>49232</v>
      </c>
      <c r="F5024" s="10" t="s">
        <v>17</v>
      </c>
      <c r="G5024" s="12">
        <v>298021.01</v>
      </c>
      <c r="H5024" s="12">
        <v>0</v>
      </c>
      <c r="I5024" s="12">
        <v>0</v>
      </c>
      <c r="J5024" s="12">
        <v>0</v>
      </c>
    </row>
    <row r="5025" spans="2:10" s="1" customFormat="1" ht="41.15" customHeight="1" x14ac:dyDescent="0.25">
      <c r="B5025" s="9" t="s">
        <v>35</v>
      </c>
      <c r="C5025" s="10" t="s">
        <v>16</v>
      </c>
      <c r="D5025" s="11">
        <v>38210</v>
      </c>
      <c r="E5025" s="11">
        <v>46218</v>
      </c>
      <c r="F5025" s="10" t="s">
        <v>17</v>
      </c>
      <c r="G5025" s="12">
        <v>10527.38</v>
      </c>
      <c r="H5025" s="12">
        <v>0</v>
      </c>
      <c r="I5025" s="12">
        <v>0</v>
      </c>
      <c r="J5025" s="12">
        <v>0</v>
      </c>
    </row>
    <row r="5026" spans="2:10" s="1" customFormat="1" ht="41.15" customHeight="1" x14ac:dyDescent="0.25">
      <c r="B5026" s="9" t="s">
        <v>35</v>
      </c>
      <c r="C5026" s="10" t="s">
        <v>16</v>
      </c>
      <c r="D5026" s="11">
        <v>38215</v>
      </c>
      <c r="E5026" s="11">
        <v>49174</v>
      </c>
      <c r="F5026" s="10" t="s">
        <v>17</v>
      </c>
      <c r="G5026" s="12">
        <v>214147.38</v>
      </c>
      <c r="H5026" s="12">
        <v>0</v>
      </c>
      <c r="I5026" s="12">
        <v>0</v>
      </c>
      <c r="J5026" s="12">
        <v>0</v>
      </c>
    </row>
    <row r="5027" spans="2:10" s="1" customFormat="1" ht="41.15" customHeight="1" x14ac:dyDescent="0.25">
      <c r="B5027" s="9" t="s">
        <v>35</v>
      </c>
      <c r="C5027" s="10" t="s">
        <v>16</v>
      </c>
      <c r="D5027" s="11">
        <v>38222</v>
      </c>
      <c r="E5027" s="11">
        <v>48814</v>
      </c>
      <c r="F5027" s="10" t="s">
        <v>17</v>
      </c>
      <c r="G5027" s="12">
        <v>120070.59</v>
      </c>
      <c r="H5027" s="12">
        <v>0</v>
      </c>
      <c r="I5027" s="12">
        <v>0</v>
      </c>
      <c r="J5027" s="12">
        <v>0</v>
      </c>
    </row>
    <row r="5028" spans="2:10" s="1" customFormat="1" ht="41.15" customHeight="1" x14ac:dyDescent="0.25">
      <c r="B5028" s="9" t="s">
        <v>35</v>
      </c>
      <c r="C5028" s="10" t="s">
        <v>16</v>
      </c>
      <c r="D5028" s="11">
        <v>38229</v>
      </c>
      <c r="E5028" s="11">
        <v>49232</v>
      </c>
      <c r="F5028" s="10" t="s">
        <v>17</v>
      </c>
      <c r="G5028" s="12">
        <v>174316.04</v>
      </c>
      <c r="H5028" s="12">
        <v>0</v>
      </c>
      <c r="I5028" s="12">
        <v>0</v>
      </c>
      <c r="J5028" s="12">
        <v>0</v>
      </c>
    </row>
    <row r="5029" spans="2:10" s="1" customFormat="1" ht="41.15" customHeight="1" x14ac:dyDescent="0.25">
      <c r="B5029" s="9" t="s">
        <v>35</v>
      </c>
      <c r="C5029" s="10" t="s">
        <v>16</v>
      </c>
      <c r="D5029" s="11">
        <v>38229</v>
      </c>
      <c r="E5029" s="11">
        <v>49248</v>
      </c>
      <c r="F5029" s="10" t="s">
        <v>17</v>
      </c>
      <c r="G5029" s="12">
        <v>213908.84</v>
      </c>
      <c r="H5029" s="12">
        <v>0</v>
      </c>
      <c r="I5029" s="12">
        <v>0</v>
      </c>
      <c r="J5029" s="12">
        <v>0</v>
      </c>
    </row>
    <row r="5030" spans="2:10" s="1" customFormat="1" ht="41.15" customHeight="1" x14ac:dyDescent="0.25">
      <c r="B5030" s="9" t="s">
        <v>35</v>
      </c>
      <c r="C5030" s="10" t="s">
        <v>16</v>
      </c>
      <c r="D5030" s="11">
        <v>38230</v>
      </c>
      <c r="E5030" s="11">
        <v>49156</v>
      </c>
      <c r="F5030" s="10" t="s">
        <v>17</v>
      </c>
      <c r="G5030" s="12">
        <v>165664.06</v>
      </c>
      <c r="H5030" s="12">
        <v>0</v>
      </c>
      <c r="I5030" s="12">
        <v>0</v>
      </c>
      <c r="J5030" s="12">
        <v>0</v>
      </c>
    </row>
    <row r="5031" spans="2:10" s="1" customFormat="1" ht="41.15" customHeight="1" x14ac:dyDescent="0.25">
      <c r="B5031" s="9" t="s">
        <v>35</v>
      </c>
      <c r="C5031" s="10" t="s">
        <v>16</v>
      </c>
      <c r="D5031" s="11">
        <v>38231</v>
      </c>
      <c r="E5031" s="11">
        <v>49187</v>
      </c>
      <c r="F5031" s="10" t="s">
        <v>17</v>
      </c>
      <c r="G5031" s="12">
        <v>64625.57</v>
      </c>
      <c r="H5031" s="12">
        <v>0</v>
      </c>
      <c r="I5031" s="12">
        <v>0</v>
      </c>
      <c r="J5031" s="12">
        <v>0</v>
      </c>
    </row>
    <row r="5032" spans="2:10" s="1" customFormat="1" ht="41.15" customHeight="1" x14ac:dyDescent="0.25">
      <c r="B5032" s="9" t="s">
        <v>35</v>
      </c>
      <c r="C5032" s="10" t="s">
        <v>16</v>
      </c>
      <c r="D5032" s="11">
        <v>38231</v>
      </c>
      <c r="E5032" s="11">
        <v>49233</v>
      </c>
      <c r="F5032" s="10" t="s">
        <v>17</v>
      </c>
      <c r="G5032" s="12">
        <v>44295.09</v>
      </c>
      <c r="H5032" s="12">
        <v>0</v>
      </c>
      <c r="I5032" s="12">
        <v>0</v>
      </c>
      <c r="J5032" s="12">
        <v>0</v>
      </c>
    </row>
    <row r="5033" spans="2:10" s="1" customFormat="1" ht="41.15" customHeight="1" x14ac:dyDescent="0.25">
      <c r="B5033" s="9" t="s">
        <v>35</v>
      </c>
      <c r="C5033" s="10" t="s">
        <v>16</v>
      </c>
      <c r="D5033" s="11">
        <v>38244</v>
      </c>
      <c r="E5033" s="11">
        <v>49201</v>
      </c>
      <c r="F5033" s="10" t="s">
        <v>17</v>
      </c>
      <c r="G5033" s="12">
        <v>70071.679999999993</v>
      </c>
      <c r="H5033" s="12">
        <v>0</v>
      </c>
      <c r="I5033" s="12">
        <v>0</v>
      </c>
      <c r="J5033" s="12">
        <v>0</v>
      </c>
    </row>
    <row r="5034" spans="2:10" s="1" customFormat="1" ht="41.15" customHeight="1" x14ac:dyDescent="0.25">
      <c r="B5034" s="9" t="s">
        <v>35</v>
      </c>
      <c r="C5034" s="10" t="s">
        <v>16</v>
      </c>
      <c r="D5034" s="11">
        <v>38244</v>
      </c>
      <c r="E5034" s="11">
        <v>49278</v>
      </c>
      <c r="F5034" s="10" t="s">
        <v>17</v>
      </c>
      <c r="G5034" s="12">
        <v>149279.60999999999</v>
      </c>
      <c r="H5034" s="12">
        <v>0</v>
      </c>
      <c r="I5034" s="12">
        <v>0</v>
      </c>
      <c r="J5034" s="12">
        <v>0</v>
      </c>
    </row>
    <row r="5035" spans="2:10" s="1" customFormat="1" ht="41.15" customHeight="1" x14ac:dyDescent="0.25">
      <c r="B5035" s="9" t="s">
        <v>35</v>
      </c>
      <c r="C5035" s="10" t="s">
        <v>16</v>
      </c>
      <c r="D5035" s="11">
        <v>38245</v>
      </c>
      <c r="E5035" s="11">
        <v>49202</v>
      </c>
      <c r="F5035" s="10" t="s">
        <v>19</v>
      </c>
      <c r="G5035" s="12">
        <v>696148.93</v>
      </c>
      <c r="H5035" s="12">
        <v>0</v>
      </c>
      <c r="I5035" s="12">
        <v>0</v>
      </c>
      <c r="J5035" s="12">
        <v>0</v>
      </c>
    </row>
    <row r="5036" spans="2:10" s="1" customFormat="1" ht="41.15" customHeight="1" x14ac:dyDescent="0.25">
      <c r="B5036" s="9" t="s">
        <v>35</v>
      </c>
      <c r="C5036" s="10" t="s">
        <v>16</v>
      </c>
      <c r="D5036" s="11">
        <v>38252</v>
      </c>
      <c r="E5036" s="11">
        <v>49278</v>
      </c>
      <c r="F5036" s="10" t="s">
        <v>17</v>
      </c>
      <c r="G5036" s="12">
        <v>602059.63</v>
      </c>
      <c r="H5036" s="12">
        <v>0</v>
      </c>
      <c r="I5036" s="12">
        <v>0</v>
      </c>
      <c r="J5036" s="12">
        <v>0</v>
      </c>
    </row>
    <row r="5037" spans="2:10" s="1" customFormat="1" ht="41.15" customHeight="1" x14ac:dyDescent="0.25">
      <c r="B5037" s="9" t="s">
        <v>35</v>
      </c>
      <c r="C5037" s="10" t="s">
        <v>16</v>
      </c>
      <c r="D5037" s="11">
        <v>38252</v>
      </c>
      <c r="E5037" s="11">
        <v>49658</v>
      </c>
      <c r="F5037" s="10" t="s">
        <v>17</v>
      </c>
      <c r="G5037" s="12">
        <v>108894.18</v>
      </c>
      <c r="H5037" s="12">
        <v>0</v>
      </c>
      <c r="I5037" s="12">
        <v>58.13</v>
      </c>
      <c r="J5037" s="12">
        <v>0</v>
      </c>
    </row>
    <row r="5038" spans="2:10" s="1" customFormat="1" ht="41.15" customHeight="1" x14ac:dyDescent="0.25">
      <c r="B5038" s="9" t="s">
        <v>35</v>
      </c>
      <c r="C5038" s="10" t="s">
        <v>16</v>
      </c>
      <c r="D5038" s="11">
        <v>38258</v>
      </c>
      <c r="E5038" s="11">
        <v>49383</v>
      </c>
      <c r="F5038" s="10" t="s">
        <v>17</v>
      </c>
      <c r="G5038" s="12">
        <v>138468.68</v>
      </c>
      <c r="H5038" s="12">
        <v>0</v>
      </c>
      <c r="I5038" s="12">
        <v>0</v>
      </c>
      <c r="J5038" s="12">
        <v>0</v>
      </c>
    </row>
    <row r="5039" spans="2:10" s="1" customFormat="1" ht="41.15" customHeight="1" x14ac:dyDescent="0.25">
      <c r="B5039" s="9" t="s">
        <v>35</v>
      </c>
      <c r="C5039" s="10" t="s">
        <v>16</v>
      </c>
      <c r="D5039" s="11">
        <v>38264</v>
      </c>
      <c r="E5039" s="11">
        <v>49221</v>
      </c>
      <c r="F5039" s="10" t="s">
        <v>19</v>
      </c>
      <c r="G5039" s="12">
        <v>161364.01</v>
      </c>
      <c r="H5039" s="12">
        <v>0</v>
      </c>
      <c r="I5039" s="12">
        <v>0</v>
      </c>
      <c r="J5039" s="12">
        <v>0</v>
      </c>
    </row>
    <row r="5040" spans="2:10" s="1" customFormat="1" ht="41.15" customHeight="1" x14ac:dyDescent="0.25">
      <c r="B5040" s="9" t="s">
        <v>35</v>
      </c>
      <c r="C5040" s="10" t="s">
        <v>16</v>
      </c>
      <c r="D5040" s="11">
        <v>38271</v>
      </c>
      <c r="E5040" s="11">
        <v>49232</v>
      </c>
      <c r="F5040" s="10" t="s">
        <v>17</v>
      </c>
      <c r="G5040" s="12">
        <v>275521.78999999998</v>
      </c>
      <c r="H5040" s="12">
        <v>0</v>
      </c>
      <c r="I5040" s="12">
        <v>147.09</v>
      </c>
      <c r="J5040" s="12">
        <v>0</v>
      </c>
    </row>
    <row r="5041" spans="2:10" s="1" customFormat="1" ht="41.15" customHeight="1" x14ac:dyDescent="0.25">
      <c r="B5041" s="9" t="s">
        <v>35</v>
      </c>
      <c r="C5041" s="10" t="s">
        <v>16</v>
      </c>
      <c r="D5041" s="11">
        <v>38275</v>
      </c>
      <c r="E5041" s="11">
        <v>49232</v>
      </c>
      <c r="F5041" s="10" t="s">
        <v>17</v>
      </c>
      <c r="G5041" s="12">
        <v>392308.41</v>
      </c>
      <c r="H5041" s="12">
        <v>0</v>
      </c>
      <c r="I5041" s="12">
        <v>0</v>
      </c>
      <c r="J5041" s="12">
        <v>0</v>
      </c>
    </row>
    <row r="5042" spans="2:10" s="1" customFormat="1" ht="41.15" customHeight="1" x14ac:dyDescent="0.25">
      <c r="B5042" s="9" t="s">
        <v>35</v>
      </c>
      <c r="C5042" s="10" t="s">
        <v>16</v>
      </c>
      <c r="D5042" s="11">
        <v>38287</v>
      </c>
      <c r="E5042" s="11">
        <v>49293</v>
      </c>
      <c r="F5042" s="10" t="s">
        <v>17</v>
      </c>
      <c r="G5042" s="12">
        <v>197772.51</v>
      </c>
      <c r="H5042" s="12">
        <v>0</v>
      </c>
      <c r="I5042" s="12">
        <v>0</v>
      </c>
      <c r="J5042" s="12">
        <v>0</v>
      </c>
    </row>
    <row r="5043" spans="2:10" s="1" customFormat="1" ht="41.15" customHeight="1" x14ac:dyDescent="0.25">
      <c r="B5043" s="9" t="s">
        <v>35</v>
      </c>
      <c r="C5043" s="10" t="s">
        <v>16</v>
      </c>
      <c r="D5043" s="11">
        <v>38291</v>
      </c>
      <c r="E5043" s="11">
        <v>49248</v>
      </c>
      <c r="F5043" s="10" t="s">
        <v>17</v>
      </c>
      <c r="G5043" s="12">
        <v>44222.62</v>
      </c>
      <c r="H5043" s="12">
        <v>0</v>
      </c>
      <c r="I5043" s="12">
        <v>0</v>
      </c>
      <c r="J5043" s="12">
        <v>0</v>
      </c>
    </row>
    <row r="5044" spans="2:10" s="1" customFormat="1" ht="41.15" customHeight="1" x14ac:dyDescent="0.25">
      <c r="B5044" s="9" t="s">
        <v>35</v>
      </c>
      <c r="C5044" s="10" t="s">
        <v>16</v>
      </c>
      <c r="D5044" s="11">
        <v>38296</v>
      </c>
      <c r="E5044" s="11">
        <v>49309</v>
      </c>
      <c r="F5044" s="10" t="s">
        <v>17</v>
      </c>
      <c r="G5044" s="12">
        <v>90920.57</v>
      </c>
      <c r="H5044" s="12">
        <v>0</v>
      </c>
      <c r="I5044" s="12">
        <v>0</v>
      </c>
      <c r="J5044" s="12">
        <v>0</v>
      </c>
    </row>
    <row r="5045" spans="2:10" s="1" customFormat="1" ht="41.15" customHeight="1" x14ac:dyDescent="0.25">
      <c r="B5045" s="9" t="s">
        <v>35</v>
      </c>
      <c r="C5045" s="10" t="s">
        <v>16</v>
      </c>
      <c r="D5045" s="11">
        <v>38306</v>
      </c>
      <c r="E5045" s="11">
        <v>49171</v>
      </c>
      <c r="F5045" s="10" t="s">
        <v>17</v>
      </c>
      <c r="G5045" s="12">
        <v>760862.98</v>
      </c>
      <c r="H5045" s="12">
        <v>0</v>
      </c>
      <c r="I5045" s="12">
        <v>406.2</v>
      </c>
      <c r="J5045" s="12">
        <v>0</v>
      </c>
    </row>
    <row r="5046" spans="2:10" s="1" customFormat="1" ht="41.15" customHeight="1" x14ac:dyDescent="0.25">
      <c r="B5046" s="9" t="s">
        <v>35</v>
      </c>
      <c r="C5046" s="10" t="s">
        <v>16</v>
      </c>
      <c r="D5046" s="11">
        <v>38306</v>
      </c>
      <c r="E5046" s="11">
        <v>49202</v>
      </c>
      <c r="F5046" s="10" t="s">
        <v>17</v>
      </c>
      <c r="G5046" s="12">
        <v>18412.150000000001</v>
      </c>
      <c r="H5046" s="12">
        <v>0</v>
      </c>
      <c r="I5046" s="12">
        <v>0</v>
      </c>
      <c r="J5046" s="12">
        <v>0</v>
      </c>
    </row>
    <row r="5047" spans="2:10" s="1" customFormat="1" ht="41.15" customHeight="1" x14ac:dyDescent="0.25">
      <c r="B5047" s="9" t="s">
        <v>35</v>
      </c>
      <c r="C5047" s="10" t="s">
        <v>16</v>
      </c>
      <c r="D5047" s="11">
        <v>38306</v>
      </c>
      <c r="E5047" s="11">
        <v>49232</v>
      </c>
      <c r="F5047" s="10" t="s">
        <v>19</v>
      </c>
      <c r="G5047" s="12">
        <v>100733.86</v>
      </c>
      <c r="H5047" s="12">
        <v>0</v>
      </c>
      <c r="I5047" s="12">
        <v>0</v>
      </c>
      <c r="J5047" s="12">
        <v>0</v>
      </c>
    </row>
    <row r="5048" spans="2:10" s="1" customFormat="1" ht="41.15" customHeight="1" x14ac:dyDescent="0.25">
      <c r="B5048" s="9" t="s">
        <v>35</v>
      </c>
      <c r="C5048" s="10" t="s">
        <v>16</v>
      </c>
      <c r="D5048" s="11">
        <v>38306</v>
      </c>
      <c r="E5048" s="11">
        <v>49263</v>
      </c>
      <c r="F5048" s="10" t="s">
        <v>17</v>
      </c>
      <c r="G5048" s="12">
        <v>856675.56</v>
      </c>
      <c r="H5048" s="12">
        <v>0</v>
      </c>
      <c r="I5048" s="12">
        <v>0</v>
      </c>
      <c r="J5048" s="12">
        <v>0</v>
      </c>
    </row>
    <row r="5049" spans="2:10" s="1" customFormat="1" ht="41.15" customHeight="1" x14ac:dyDescent="0.25">
      <c r="B5049" s="9" t="s">
        <v>35</v>
      </c>
      <c r="C5049" s="10" t="s">
        <v>16</v>
      </c>
      <c r="D5049" s="11">
        <v>38306</v>
      </c>
      <c r="E5049" s="11">
        <v>49293</v>
      </c>
      <c r="F5049" s="10" t="s">
        <v>17</v>
      </c>
      <c r="G5049" s="12">
        <v>115110.41</v>
      </c>
      <c r="H5049" s="12">
        <v>0</v>
      </c>
      <c r="I5049" s="12">
        <v>61.45</v>
      </c>
      <c r="J5049" s="12">
        <v>0</v>
      </c>
    </row>
    <row r="5050" spans="2:10" s="1" customFormat="1" ht="41.15" customHeight="1" x14ac:dyDescent="0.25">
      <c r="B5050" s="9" t="s">
        <v>35</v>
      </c>
      <c r="C5050" s="10" t="s">
        <v>16</v>
      </c>
      <c r="D5050" s="11">
        <v>38306</v>
      </c>
      <c r="E5050" s="11">
        <v>49309</v>
      </c>
      <c r="F5050" s="10" t="s">
        <v>17</v>
      </c>
      <c r="G5050" s="12">
        <v>84099.02</v>
      </c>
      <c r="H5050" s="12">
        <v>0</v>
      </c>
      <c r="I5050" s="12">
        <v>0</v>
      </c>
      <c r="J5050" s="12">
        <v>0</v>
      </c>
    </row>
    <row r="5051" spans="2:10" s="1" customFormat="1" ht="41.15" customHeight="1" x14ac:dyDescent="0.25">
      <c r="B5051" s="9" t="s">
        <v>35</v>
      </c>
      <c r="C5051" s="10" t="s">
        <v>16</v>
      </c>
      <c r="D5051" s="11">
        <v>38322</v>
      </c>
      <c r="E5051" s="11">
        <v>49248</v>
      </c>
      <c r="F5051" s="10" t="s">
        <v>17</v>
      </c>
      <c r="G5051" s="12">
        <v>197187.36</v>
      </c>
      <c r="H5051" s="12">
        <v>0</v>
      </c>
      <c r="I5051" s="12">
        <v>0</v>
      </c>
      <c r="J5051" s="12">
        <v>0</v>
      </c>
    </row>
    <row r="5052" spans="2:10" s="1" customFormat="1" ht="41.15" customHeight="1" x14ac:dyDescent="0.25">
      <c r="B5052" s="9" t="s">
        <v>35</v>
      </c>
      <c r="C5052" s="10" t="s">
        <v>16</v>
      </c>
      <c r="D5052" s="11">
        <v>38345</v>
      </c>
      <c r="E5052" s="11">
        <v>46752</v>
      </c>
      <c r="F5052" s="10" t="s">
        <v>19</v>
      </c>
      <c r="G5052" s="12">
        <v>210353.68</v>
      </c>
      <c r="H5052" s="12">
        <v>0</v>
      </c>
      <c r="I5052" s="12">
        <v>0</v>
      </c>
      <c r="J5052" s="12">
        <v>0</v>
      </c>
    </row>
    <row r="5053" spans="2:10" s="1" customFormat="1" ht="41.15" customHeight="1" x14ac:dyDescent="0.25">
      <c r="B5053" s="9" t="s">
        <v>35</v>
      </c>
      <c r="C5053" s="10" t="s">
        <v>16</v>
      </c>
      <c r="D5053" s="11">
        <v>38352</v>
      </c>
      <c r="E5053" s="11">
        <v>48945</v>
      </c>
      <c r="F5053" s="10" t="s">
        <v>17</v>
      </c>
      <c r="G5053" s="12">
        <v>163218.93</v>
      </c>
      <c r="H5053" s="12">
        <v>0</v>
      </c>
      <c r="I5053" s="12">
        <v>0</v>
      </c>
      <c r="J5053" s="12">
        <v>0</v>
      </c>
    </row>
    <row r="5054" spans="2:10" s="1" customFormat="1" ht="41.15" customHeight="1" x14ac:dyDescent="0.25">
      <c r="B5054" s="9" t="s">
        <v>35</v>
      </c>
      <c r="C5054" s="10" t="s">
        <v>16</v>
      </c>
      <c r="D5054" s="11">
        <v>38352</v>
      </c>
      <c r="E5054" s="11">
        <v>49233</v>
      </c>
      <c r="F5054" s="10" t="s">
        <v>17</v>
      </c>
      <c r="G5054" s="12">
        <v>156106.93</v>
      </c>
      <c r="H5054" s="12">
        <v>0</v>
      </c>
      <c r="I5054" s="12">
        <v>0</v>
      </c>
      <c r="J5054" s="12">
        <v>0</v>
      </c>
    </row>
    <row r="5055" spans="2:10" s="1" customFormat="1" ht="41.15" customHeight="1" x14ac:dyDescent="0.25">
      <c r="B5055" s="9" t="s">
        <v>35</v>
      </c>
      <c r="C5055" s="10" t="s">
        <v>16</v>
      </c>
      <c r="D5055" s="11">
        <v>38352</v>
      </c>
      <c r="E5055" s="11">
        <v>49309</v>
      </c>
      <c r="F5055" s="10" t="s">
        <v>17</v>
      </c>
      <c r="G5055" s="12">
        <v>542044.03</v>
      </c>
      <c r="H5055" s="12">
        <v>0</v>
      </c>
      <c r="I5055" s="12">
        <v>0</v>
      </c>
      <c r="J5055" s="12">
        <v>0</v>
      </c>
    </row>
    <row r="5056" spans="2:10" s="1" customFormat="1" ht="41.15" customHeight="1" x14ac:dyDescent="0.25">
      <c r="B5056" s="9" t="s">
        <v>35</v>
      </c>
      <c r="C5056" s="10" t="s">
        <v>16</v>
      </c>
      <c r="D5056" s="11">
        <v>38353</v>
      </c>
      <c r="E5056" s="11">
        <v>49310</v>
      </c>
      <c r="F5056" s="10" t="s">
        <v>17</v>
      </c>
      <c r="G5056" s="12">
        <v>111200.18</v>
      </c>
      <c r="H5056" s="12">
        <v>0</v>
      </c>
      <c r="I5056" s="12">
        <v>0</v>
      </c>
      <c r="J5056" s="12">
        <v>0</v>
      </c>
    </row>
    <row r="5057" spans="2:10" s="1" customFormat="1" ht="41.15" customHeight="1" x14ac:dyDescent="0.25">
      <c r="B5057" s="9" t="s">
        <v>35</v>
      </c>
      <c r="C5057" s="10" t="s">
        <v>16</v>
      </c>
      <c r="D5057" s="11">
        <v>38353</v>
      </c>
      <c r="E5057" s="11">
        <v>49510</v>
      </c>
      <c r="F5057" s="10" t="s">
        <v>17</v>
      </c>
      <c r="G5057" s="12">
        <v>165122.73000000001</v>
      </c>
      <c r="H5057" s="12">
        <v>0</v>
      </c>
      <c r="I5057" s="12">
        <v>0</v>
      </c>
      <c r="J5057" s="12">
        <v>0</v>
      </c>
    </row>
    <row r="5058" spans="2:10" s="1" customFormat="1" ht="41.15" customHeight="1" x14ac:dyDescent="0.25">
      <c r="B5058" s="9" t="s">
        <v>35</v>
      </c>
      <c r="C5058" s="10" t="s">
        <v>16</v>
      </c>
      <c r="D5058" s="11">
        <v>38353</v>
      </c>
      <c r="E5058" s="11">
        <v>49674</v>
      </c>
      <c r="F5058" s="10" t="s">
        <v>17</v>
      </c>
      <c r="G5058" s="12">
        <v>401303.03</v>
      </c>
      <c r="H5058" s="12">
        <v>0</v>
      </c>
      <c r="I5058" s="12">
        <v>68.61</v>
      </c>
      <c r="J5058" s="12">
        <v>0</v>
      </c>
    </row>
    <row r="5059" spans="2:10" s="1" customFormat="1" ht="41.15" customHeight="1" x14ac:dyDescent="0.25">
      <c r="B5059" s="9" t="s">
        <v>35</v>
      </c>
      <c r="C5059" s="10" t="s">
        <v>16</v>
      </c>
      <c r="D5059" s="11">
        <v>38367</v>
      </c>
      <c r="E5059" s="11">
        <v>49414</v>
      </c>
      <c r="F5059" s="10" t="s">
        <v>17</v>
      </c>
      <c r="G5059" s="12">
        <v>326052.15999999997</v>
      </c>
      <c r="H5059" s="12">
        <v>0</v>
      </c>
      <c r="I5059" s="12">
        <v>0</v>
      </c>
      <c r="J5059" s="12">
        <v>0</v>
      </c>
    </row>
    <row r="5060" spans="2:10" s="1" customFormat="1" ht="41.15" customHeight="1" x14ac:dyDescent="0.25">
      <c r="B5060" s="9" t="s">
        <v>35</v>
      </c>
      <c r="C5060" s="10" t="s">
        <v>16</v>
      </c>
      <c r="D5060" s="11">
        <v>38398</v>
      </c>
      <c r="E5060" s="11">
        <v>49355</v>
      </c>
      <c r="F5060" s="10" t="s">
        <v>19</v>
      </c>
      <c r="G5060" s="12">
        <v>82037.41</v>
      </c>
      <c r="H5060" s="12">
        <v>0</v>
      </c>
      <c r="I5060" s="12">
        <v>0</v>
      </c>
      <c r="J5060" s="12">
        <v>0</v>
      </c>
    </row>
    <row r="5061" spans="2:10" s="1" customFormat="1" ht="41.15" customHeight="1" x14ac:dyDescent="0.25">
      <c r="B5061" s="9" t="s">
        <v>35</v>
      </c>
      <c r="C5061" s="10" t="s">
        <v>16</v>
      </c>
      <c r="D5061" s="11">
        <v>38404</v>
      </c>
      <c r="E5061" s="11">
        <v>49542</v>
      </c>
      <c r="F5061" s="10" t="s">
        <v>17</v>
      </c>
      <c r="G5061" s="12">
        <v>41307.33</v>
      </c>
      <c r="H5061" s="12">
        <v>0</v>
      </c>
      <c r="I5061" s="12">
        <v>0</v>
      </c>
      <c r="J5061" s="12">
        <v>0</v>
      </c>
    </row>
    <row r="5062" spans="2:10" s="1" customFormat="1" ht="41.15" customHeight="1" x14ac:dyDescent="0.25">
      <c r="B5062" s="9" t="s">
        <v>35</v>
      </c>
      <c r="C5062" s="10" t="s">
        <v>16</v>
      </c>
      <c r="D5062" s="11">
        <v>38411</v>
      </c>
      <c r="E5062" s="11">
        <v>49368</v>
      </c>
      <c r="F5062" s="10" t="s">
        <v>17</v>
      </c>
      <c r="G5062" s="12">
        <v>63449.82</v>
      </c>
      <c r="H5062" s="12">
        <v>0</v>
      </c>
      <c r="I5062" s="12">
        <v>0</v>
      </c>
      <c r="J5062" s="12">
        <v>0</v>
      </c>
    </row>
    <row r="5063" spans="2:10" s="1" customFormat="1" ht="41.15" customHeight="1" x14ac:dyDescent="0.25">
      <c r="B5063" s="9" t="s">
        <v>35</v>
      </c>
      <c r="C5063" s="10" t="s">
        <v>16</v>
      </c>
      <c r="D5063" s="11">
        <v>38411</v>
      </c>
      <c r="E5063" s="11">
        <v>49472</v>
      </c>
      <c r="F5063" s="10" t="s">
        <v>17</v>
      </c>
      <c r="G5063" s="12">
        <v>246699.55</v>
      </c>
      <c r="H5063" s="12">
        <v>0</v>
      </c>
      <c r="I5063" s="12">
        <v>0</v>
      </c>
      <c r="J5063" s="12">
        <v>0</v>
      </c>
    </row>
    <row r="5064" spans="2:10" s="1" customFormat="1" ht="41.15" customHeight="1" x14ac:dyDescent="0.25">
      <c r="B5064" s="9" t="s">
        <v>35</v>
      </c>
      <c r="C5064" s="10" t="s">
        <v>16</v>
      </c>
      <c r="D5064" s="11">
        <v>38419</v>
      </c>
      <c r="E5064" s="11">
        <v>49376</v>
      </c>
      <c r="F5064" s="10" t="s">
        <v>17</v>
      </c>
      <c r="G5064" s="12">
        <v>439019.85</v>
      </c>
      <c r="H5064" s="12">
        <v>0</v>
      </c>
      <c r="I5064" s="12">
        <v>195.28</v>
      </c>
      <c r="J5064" s="12">
        <v>0</v>
      </c>
    </row>
    <row r="5065" spans="2:10" s="1" customFormat="1" ht="41.15" customHeight="1" x14ac:dyDescent="0.25">
      <c r="B5065" s="9" t="s">
        <v>35</v>
      </c>
      <c r="C5065" s="10" t="s">
        <v>16</v>
      </c>
      <c r="D5065" s="11">
        <v>38442</v>
      </c>
      <c r="E5065" s="11">
        <v>49674</v>
      </c>
      <c r="F5065" s="10" t="s">
        <v>19</v>
      </c>
      <c r="G5065" s="12">
        <v>170503.78</v>
      </c>
      <c r="H5065" s="12">
        <v>0</v>
      </c>
      <c r="I5065" s="12">
        <v>0</v>
      </c>
      <c r="J5065" s="12">
        <v>0</v>
      </c>
    </row>
    <row r="5066" spans="2:10" s="1" customFormat="1" ht="41.15" customHeight="1" x14ac:dyDescent="0.25">
      <c r="B5066" s="9" t="s">
        <v>35</v>
      </c>
      <c r="C5066" s="10" t="s">
        <v>16</v>
      </c>
      <c r="D5066" s="11">
        <v>38443</v>
      </c>
      <c r="E5066" s="11">
        <v>49400</v>
      </c>
      <c r="F5066" s="10" t="s">
        <v>17</v>
      </c>
      <c r="G5066" s="12">
        <v>198661.24</v>
      </c>
      <c r="H5066" s="12">
        <v>0</v>
      </c>
      <c r="I5066" s="12">
        <v>88.37</v>
      </c>
      <c r="J5066" s="12">
        <v>0</v>
      </c>
    </row>
    <row r="5067" spans="2:10" s="1" customFormat="1" ht="41.15" customHeight="1" x14ac:dyDescent="0.25">
      <c r="B5067" s="9" t="s">
        <v>35</v>
      </c>
      <c r="C5067" s="10" t="s">
        <v>16</v>
      </c>
      <c r="D5067" s="11">
        <v>38460</v>
      </c>
      <c r="E5067" s="11">
        <v>49506</v>
      </c>
      <c r="F5067" s="10" t="s">
        <v>17</v>
      </c>
      <c r="G5067" s="12">
        <v>253038.49</v>
      </c>
      <c r="H5067" s="12">
        <v>0</v>
      </c>
      <c r="I5067" s="12">
        <v>0</v>
      </c>
      <c r="J5067" s="12">
        <v>0</v>
      </c>
    </row>
    <row r="5068" spans="2:10" s="1" customFormat="1" ht="41.15" customHeight="1" x14ac:dyDescent="0.25">
      <c r="B5068" s="9" t="s">
        <v>35</v>
      </c>
      <c r="C5068" s="10" t="s">
        <v>16</v>
      </c>
      <c r="D5068" s="11">
        <v>38463</v>
      </c>
      <c r="E5068" s="11">
        <v>49420</v>
      </c>
      <c r="F5068" s="10" t="s">
        <v>17</v>
      </c>
      <c r="G5068" s="12">
        <v>183420.58</v>
      </c>
      <c r="H5068" s="12">
        <v>0</v>
      </c>
      <c r="I5068" s="12">
        <v>81.59</v>
      </c>
      <c r="J5068" s="12">
        <v>0</v>
      </c>
    </row>
    <row r="5069" spans="2:10" s="1" customFormat="1" ht="41.15" customHeight="1" x14ac:dyDescent="0.25">
      <c r="B5069" s="9" t="s">
        <v>35</v>
      </c>
      <c r="C5069" s="10" t="s">
        <v>16</v>
      </c>
      <c r="D5069" s="11">
        <v>38467</v>
      </c>
      <c r="E5069" s="11">
        <v>49423</v>
      </c>
      <c r="F5069" s="10" t="s">
        <v>17</v>
      </c>
      <c r="G5069" s="12">
        <v>150880.85999999999</v>
      </c>
      <c r="H5069" s="12">
        <v>0</v>
      </c>
      <c r="I5069" s="12">
        <v>0</v>
      </c>
      <c r="J5069" s="12">
        <v>0</v>
      </c>
    </row>
    <row r="5070" spans="2:10" s="1" customFormat="1" ht="41.15" customHeight="1" x14ac:dyDescent="0.25">
      <c r="B5070" s="9" t="s">
        <v>35</v>
      </c>
      <c r="C5070" s="10" t="s">
        <v>16</v>
      </c>
      <c r="D5070" s="11">
        <v>38468</v>
      </c>
      <c r="E5070" s="11">
        <v>49425</v>
      </c>
      <c r="F5070" s="10" t="s">
        <v>17</v>
      </c>
      <c r="G5070" s="12">
        <v>396582.42</v>
      </c>
      <c r="H5070" s="12">
        <v>0</v>
      </c>
      <c r="I5070" s="12">
        <v>0</v>
      </c>
      <c r="J5070" s="12">
        <v>0</v>
      </c>
    </row>
    <row r="5071" spans="2:10" s="1" customFormat="1" ht="41.15" customHeight="1" x14ac:dyDescent="0.25">
      <c r="B5071" s="9" t="s">
        <v>35</v>
      </c>
      <c r="C5071" s="10" t="s">
        <v>16</v>
      </c>
      <c r="D5071" s="11">
        <v>38468</v>
      </c>
      <c r="E5071" s="11">
        <v>49506</v>
      </c>
      <c r="F5071" s="10" t="s">
        <v>19</v>
      </c>
      <c r="G5071" s="12">
        <v>71312.600000000006</v>
      </c>
      <c r="H5071" s="12">
        <v>0</v>
      </c>
      <c r="I5071" s="12">
        <v>0</v>
      </c>
      <c r="J5071" s="12">
        <v>0</v>
      </c>
    </row>
    <row r="5072" spans="2:10" s="1" customFormat="1" ht="41.15" customHeight="1" x14ac:dyDescent="0.25">
      <c r="B5072" s="9" t="s">
        <v>35</v>
      </c>
      <c r="C5072" s="10" t="s">
        <v>16</v>
      </c>
      <c r="D5072" s="11">
        <v>38470</v>
      </c>
      <c r="E5072" s="11">
        <v>49427</v>
      </c>
      <c r="F5072" s="10" t="s">
        <v>19</v>
      </c>
      <c r="G5072" s="12">
        <v>230569.24</v>
      </c>
      <c r="H5072" s="12">
        <v>0</v>
      </c>
      <c r="I5072" s="12">
        <v>0</v>
      </c>
      <c r="J5072" s="12">
        <v>0</v>
      </c>
    </row>
    <row r="5073" spans="2:10" s="1" customFormat="1" ht="41.15" customHeight="1" x14ac:dyDescent="0.25">
      <c r="B5073" s="9" t="s">
        <v>35</v>
      </c>
      <c r="C5073" s="10" t="s">
        <v>16</v>
      </c>
      <c r="D5073" s="11">
        <v>38473</v>
      </c>
      <c r="E5073" s="11">
        <v>49430</v>
      </c>
      <c r="F5073" s="10" t="s">
        <v>17</v>
      </c>
      <c r="G5073" s="12">
        <v>203350.18</v>
      </c>
      <c r="H5073" s="12">
        <v>0</v>
      </c>
      <c r="I5073" s="12">
        <v>0</v>
      </c>
      <c r="J5073" s="12">
        <v>0</v>
      </c>
    </row>
    <row r="5074" spans="2:10" s="1" customFormat="1" ht="41.15" customHeight="1" x14ac:dyDescent="0.25">
      <c r="B5074" s="9" t="s">
        <v>35</v>
      </c>
      <c r="C5074" s="10" t="s">
        <v>16</v>
      </c>
      <c r="D5074" s="11">
        <v>38473</v>
      </c>
      <c r="E5074" s="11">
        <v>49552</v>
      </c>
      <c r="F5074" s="10" t="s">
        <v>17</v>
      </c>
      <c r="G5074" s="12">
        <v>212392.88</v>
      </c>
      <c r="H5074" s="12">
        <v>0</v>
      </c>
      <c r="I5074" s="12">
        <v>0</v>
      </c>
      <c r="J5074" s="12">
        <v>0</v>
      </c>
    </row>
    <row r="5075" spans="2:10" s="1" customFormat="1" ht="41.15" customHeight="1" x14ac:dyDescent="0.25">
      <c r="B5075" s="9" t="s">
        <v>35</v>
      </c>
      <c r="C5075" s="10" t="s">
        <v>16</v>
      </c>
      <c r="D5075" s="11">
        <v>38473</v>
      </c>
      <c r="E5075" s="11">
        <v>49674</v>
      </c>
      <c r="F5075" s="10" t="s">
        <v>17</v>
      </c>
      <c r="G5075" s="12">
        <v>19194.02</v>
      </c>
      <c r="H5075" s="12">
        <v>0</v>
      </c>
      <c r="I5075" s="12">
        <v>0</v>
      </c>
      <c r="J5075" s="12">
        <v>0</v>
      </c>
    </row>
    <row r="5076" spans="2:10" s="1" customFormat="1" ht="41.15" customHeight="1" x14ac:dyDescent="0.25">
      <c r="B5076" s="9" t="s">
        <v>35</v>
      </c>
      <c r="C5076" s="10" t="s">
        <v>16</v>
      </c>
      <c r="D5076" s="11">
        <v>38474</v>
      </c>
      <c r="E5076" s="11">
        <v>49536</v>
      </c>
      <c r="F5076" s="10" t="s">
        <v>17</v>
      </c>
      <c r="G5076" s="12">
        <v>477050.92</v>
      </c>
      <c r="H5076" s="12">
        <v>0</v>
      </c>
      <c r="I5076" s="12">
        <v>212.2</v>
      </c>
      <c r="J5076" s="12">
        <v>0</v>
      </c>
    </row>
    <row r="5077" spans="2:10" s="1" customFormat="1" ht="41.15" customHeight="1" x14ac:dyDescent="0.25">
      <c r="B5077" s="9" t="s">
        <v>35</v>
      </c>
      <c r="C5077" s="10" t="s">
        <v>16</v>
      </c>
      <c r="D5077" s="11">
        <v>38475</v>
      </c>
      <c r="E5077" s="11">
        <v>49432</v>
      </c>
      <c r="F5077" s="10" t="s">
        <v>17</v>
      </c>
      <c r="G5077" s="12">
        <v>652604.47</v>
      </c>
      <c r="H5077" s="12">
        <v>0</v>
      </c>
      <c r="I5077" s="12">
        <v>0</v>
      </c>
      <c r="J5077" s="12">
        <v>0</v>
      </c>
    </row>
    <row r="5078" spans="2:10" s="1" customFormat="1" ht="41.15" customHeight="1" x14ac:dyDescent="0.25">
      <c r="B5078" s="9" t="s">
        <v>35</v>
      </c>
      <c r="C5078" s="10" t="s">
        <v>16</v>
      </c>
      <c r="D5078" s="11">
        <v>38475</v>
      </c>
      <c r="E5078" s="11">
        <v>49460</v>
      </c>
      <c r="F5078" s="10" t="s">
        <v>17</v>
      </c>
      <c r="G5078" s="12">
        <v>104126.82</v>
      </c>
      <c r="H5078" s="12">
        <v>0</v>
      </c>
      <c r="I5078" s="12">
        <v>0</v>
      </c>
      <c r="J5078" s="12">
        <v>0</v>
      </c>
    </row>
    <row r="5079" spans="2:10" s="1" customFormat="1" ht="41.15" customHeight="1" x14ac:dyDescent="0.25">
      <c r="B5079" s="9" t="s">
        <v>35</v>
      </c>
      <c r="C5079" s="10" t="s">
        <v>16</v>
      </c>
      <c r="D5079" s="11">
        <v>38475</v>
      </c>
      <c r="E5079" s="11">
        <v>49871</v>
      </c>
      <c r="F5079" s="10" t="s">
        <v>17</v>
      </c>
      <c r="G5079" s="12">
        <v>128742</v>
      </c>
      <c r="H5079" s="12">
        <v>0</v>
      </c>
      <c r="I5079" s="12">
        <v>57.27</v>
      </c>
      <c r="J5079" s="12">
        <v>0</v>
      </c>
    </row>
    <row r="5080" spans="2:10" s="1" customFormat="1" ht="41.15" customHeight="1" x14ac:dyDescent="0.25">
      <c r="B5080" s="9" t="s">
        <v>35</v>
      </c>
      <c r="C5080" s="10" t="s">
        <v>16</v>
      </c>
      <c r="D5080" s="11">
        <v>38477</v>
      </c>
      <c r="E5080" s="11">
        <v>49434</v>
      </c>
      <c r="F5080" s="10" t="s">
        <v>17</v>
      </c>
      <c r="G5080" s="12">
        <v>102078.2</v>
      </c>
      <c r="H5080" s="12">
        <v>0</v>
      </c>
      <c r="I5080" s="12">
        <v>0</v>
      </c>
      <c r="J5080" s="12">
        <v>0</v>
      </c>
    </row>
    <row r="5081" spans="2:10" s="1" customFormat="1" ht="41.15" customHeight="1" x14ac:dyDescent="0.25">
      <c r="B5081" s="9" t="s">
        <v>35</v>
      </c>
      <c r="C5081" s="10" t="s">
        <v>16</v>
      </c>
      <c r="D5081" s="11">
        <v>38478</v>
      </c>
      <c r="E5081" s="11">
        <v>49444</v>
      </c>
      <c r="F5081" s="10" t="s">
        <v>17</v>
      </c>
      <c r="G5081" s="12">
        <v>681496.73</v>
      </c>
      <c r="H5081" s="12">
        <v>0</v>
      </c>
      <c r="I5081" s="12">
        <v>303.14</v>
      </c>
      <c r="J5081" s="12">
        <v>0</v>
      </c>
    </row>
    <row r="5082" spans="2:10" s="1" customFormat="1" ht="41.15" customHeight="1" x14ac:dyDescent="0.25">
      <c r="B5082" s="9" t="s">
        <v>35</v>
      </c>
      <c r="C5082" s="10" t="s">
        <v>16</v>
      </c>
      <c r="D5082" s="11">
        <v>38480</v>
      </c>
      <c r="E5082" s="11">
        <v>49437</v>
      </c>
      <c r="F5082" s="10" t="s">
        <v>17</v>
      </c>
      <c r="G5082" s="12">
        <v>114173.02</v>
      </c>
      <c r="H5082" s="12">
        <v>0</v>
      </c>
      <c r="I5082" s="12">
        <v>0</v>
      </c>
      <c r="J5082" s="12">
        <v>0</v>
      </c>
    </row>
    <row r="5083" spans="2:10" s="1" customFormat="1" ht="41.15" customHeight="1" x14ac:dyDescent="0.25">
      <c r="B5083" s="9" t="s">
        <v>35</v>
      </c>
      <c r="C5083" s="10" t="s">
        <v>16</v>
      </c>
      <c r="D5083" s="11">
        <v>38481</v>
      </c>
      <c r="E5083" s="11">
        <v>49582</v>
      </c>
      <c r="F5083" s="10" t="s">
        <v>17</v>
      </c>
      <c r="G5083" s="12">
        <v>367039.86</v>
      </c>
      <c r="H5083" s="12">
        <v>0</v>
      </c>
      <c r="I5083" s="12">
        <v>0</v>
      </c>
      <c r="J5083" s="12">
        <v>0</v>
      </c>
    </row>
    <row r="5084" spans="2:10" s="1" customFormat="1" ht="41.15" customHeight="1" x14ac:dyDescent="0.25">
      <c r="B5084" s="9" t="s">
        <v>35</v>
      </c>
      <c r="C5084" s="10" t="s">
        <v>16</v>
      </c>
      <c r="D5084" s="11">
        <v>38483</v>
      </c>
      <c r="E5084" s="11">
        <v>49475</v>
      </c>
      <c r="F5084" s="10" t="s">
        <v>17</v>
      </c>
      <c r="G5084" s="12">
        <v>214705.04</v>
      </c>
      <c r="H5084" s="12">
        <v>0</v>
      </c>
      <c r="I5084" s="12">
        <v>0</v>
      </c>
      <c r="J5084" s="12">
        <v>0</v>
      </c>
    </row>
    <row r="5085" spans="2:10" s="1" customFormat="1" ht="41.15" customHeight="1" x14ac:dyDescent="0.25">
      <c r="B5085" s="9" t="s">
        <v>35</v>
      </c>
      <c r="C5085" s="10" t="s">
        <v>16</v>
      </c>
      <c r="D5085" s="11">
        <v>38488</v>
      </c>
      <c r="E5085" s="11">
        <v>49445</v>
      </c>
      <c r="F5085" s="10" t="s">
        <v>17</v>
      </c>
      <c r="G5085" s="12">
        <v>203861.7</v>
      </c>
      <c r="H5085" s="12">
        <v>0</v>
      </c>
      <c r="I5085" s="12">
        <v>0</v>
      </c>
      <c r="J5085" s="12">
        <v>0</v>
      </c>
    </row>
    <row r="5086" spans="2:10" s="1" customFormat="1" ht="41.15" customHeight="1" x14ac:dyDescent="0.25">
      <c r="B5086" s="9" t="s">
        <v>35</v>
      </c>
      <c r="C5086" s="10" t="s">
        <v>16</v>
      </c>
      <c r="D5086" s="11">
        <v>38489</v>
      </c>
      <c r="E5086" s="11">
        <v>49460</v>
      </c>
      <c r="F5086" s="10" t="s">
        <v>17</v>
      </c>
      <c r="G5086" s="12">
        <v>175739.05</v>
      </c>
      <c r="H5086" s="12">
        <v>0</v>
      </c>
      <c r="I5086" s="12">
        <v>0</v>
      </c>
      <c r="J5086" s="12">
        <v>0</v>
      </c>
    </row>
    <row r="5087" spans="2:10" s="1" customFormat="1" ht="41.15" customHeight="1" x14ac:dyDescent="0.25">
      <c r="B5087" s="9" t="s">
        <v>35</v>
      </c>
      <c r="C5087" s="10" t="s">
        <v>16</v>
      </c>
      <c r="D5087" s="11">
        <v>38490</v>
      </c>
      <c r="E5087" s="11">
        <v>49536</v>
      </c>
      <c r="F5087" s="10" t="s">
        <v>17</v>
      </c>
      <c r="G5087" s="12">
        <v>216431.89</v>
      </c>
      <c r="H5087" s="12">
        <v>0</v>
      </c>
      <c r="I5087" s="12">
        <v>14.96</v>
      </c>
      <c r="J5087" s="12">
        <v>0</v>
      </c>
    </row>
    <row r="5088" spans="2:10" s="1" customFormat="1" ht="41.15" customHeight="1" x14ac:dyDescent="0.25">
      <c r="B5088" s="9" t="s">
        <v>35</v>
      </c>
      <c r="C5088" s="10" t="s">
        <v>16</v>
      </c>
      <c r="D5088" s="11">
        <v>38491</v>
      </c>
      <c r="E5088" s="11">
        <v>49902</v>
      </c>
      <c r="F5088" s="10" t="s">
        <v>17</v>
      </c>
      <c r="G5088" s="12">
        <v>292297.23</v>
      </c>
      <c r="H5088" s="12">
        <v>0</v>
      </c>
      <c r="I5088" s="12">
        <v>130.02000000000001</v>
      </c>
      <c r="J5088" s="12">
        <v>0</v>
      </c>
    </row>
    <row r="5089" spans="2:10" s="1" customFormat="1" ht="41.15" customHeight="1" x14ac:dyDescent="0.25">
      <c r="B5089" s="9" t="s">
        <v>35</v>
      </c>
      <c r="C5089" s="10" t="s">
        <v>16</v>
      </c>
      <c r="D5089" s="11">
        <v>38499</v>
      </c>
      <c r="E5089" s="11">
        <v>49456</v>
      </c>
      <c r="F5089" s="10" t="s">
        <v>17</v>
      </c>
      <c r="G5089" s="12">
        <v>249340.49</v>
      </c>
      <c r="H5089" s="12">
        <v>0</v>
      </c>
      <c r="I5089" s="12">
        <v>0</v>
      </c>
      <c r="J5089" s="12">
        <v>0</v>
      </c>
    </row>
    <row r="5090" spans="2:10" s="1" customFormat="1" ht="41.15" customHeight="1" x14ac:dyDescent="0.25">
      <c r="B5090" s="9" t="s">
        <v>35</v>
      </c>
      <c r="C5090" s="10" t="s">
        <v>16</v>
      </c>
      <c r="D5090" s="11">
        <v>38501</v>
      </c>
      <c r="E5090" s="11">
        <v>50683</v>
      </c>
      <c r="F5090" s="10" t="s">
        <v>17</v>
      </c>
      <c r="G5090" s="12">
        <v>219625.47</v>
      </c>
      <c r="H5090" s="12">
        <v>0</v>
      </c>
      <c r="I5090" s="12">
        <v>0</v>
      </c>
      <c r="J5090" s="12">
        <v>0</v>
      </c>
    </row>
    <row r="5091" spans="2:10" s="1" customFormat="1" ht="41.15" customHeight="1" x14ac:dyDescent="0.25">
      <c r="B5091" s="9" t="s">
        <v>35</v>
      </c>
      <c r="C5091" s="10" t="s">
        <v>16</v>
      </c>
      <c r="D5091" s="11">
        <v>38502</v>
      </c>
      <c r="E5091" s="11">
        <v>49490</v>
      </c>
      <c r="F5091" s="10" t="s">
        <v>17</v>
      </c>
      <c r="G5091" s="12">
        <v>97202.28</v>
      </c>
      <c r="H5091" s="12">
        <v>0</v>
      </c>
      <c r="I5091" s="12">
        <v>0</v>
      </c>
      <c r="J5091" s="12">
        <v>0</v>
      </c>
    </row>
    <row r="5092" spans="2:10" s="1" customFormat="1" ht="41.15" customHeight="1" x14ac:dyDescent="0.25">
      <c r="B5092" s="9" t="s">
        <v>35</v>
      </c>
      <c r="C5092" s="10" t="s">
        <v>16</v>
      </c>
      <c r="D5092" s="11">
        <v>38502</v>
      </c>
      <c r="E5092" s="11">
        <v>49536</v>
      </c>
      <c r="F5092" s="10" t="s">
        <v>17</v>
      </c>
      <c r="G5092" s="12">
        <v>171969.02</v>
      </c>
      <c r="H5092" s="12">
        <v>0</v>
      </c>
      <c r="I5092" s="12">
        <v>0</v>
      </c>
      <c r="J5092" s="12">
        <v>0</v>
      </c>
    </row>
    <row r="5093" spans="2:10" s="1" customFormat="1" ht="41.15" customHeight="1" x14ac:dyDescent="0.25">
      <c r="B5093" s="9" t="s">
        <v>35</v>
      </c>
      <c r="C5093" s="10" t="s">
        <v>16</v>
      </c>
      <c r="D5093" s="11">
        <v>38503</v>
      </c>
      <c r="E5093" s="11">
        <v>49567</v>
      </c>
      <c r="F5093" s="10" t="s">
        <v>17</v>
      </c>
      <c r="G5093" s="12">
        <v>81199.67</v>
      </c>
      <c r="H5093" s="12">
        <v>0</v>
      </c>
      <c r="I5093" s="12">
        <v>0</v>
      </c>
      <c r="J5093" s="12">
        <v>0</v>
      </c>
    </row>
    <row r="5094" spans="2:10" s="1" customFormat="1" ht="41.15" customHeight="1" x14ac:dyDescent="0.25">
      <c r="B5094" s="9" t="s">
        <v>35</v>
      </c>
      <c r="C5094" s="10" t="s">
        <v>16</v>
      </c>
      <c r="D5094" s="11">
        <v>38504</v>
      </c>
      <c r="E5094" s="11">
        <v>49430</v>
      </c>
      <c r="F5094" s="10" t="s">
        <v>17</v>
      </c>
      <c r="G5094" s="12">
        <v>314582.19</v>
      </c>
      <c r="H5094" s="12">
        <v>0</v>
      </c>
      <c r="I5094" s="12">
        <v>139.93</v>
      </c>
      <c r="J5094" s="12">
        <v>0</v>
      </c>
    </row>
    <row r="5095" spans="2:10" s="1" customFormat="1" ht="41.15" customHeight="1" x14ac:dyDescent="0.25">
      <c r="B5095" s="9" t="s">
        <v>35</v>
      </c>
      <c r="C5095" s="10" t="s">
        <v>16</v>
      </c>
      <c r="D5095" s="11">
        <v>38506</v>
      </c>
      <c r="E5095" s="11">
        <v>49463</v>
      </c>
      <c r="F5095" s="10" t="s">
        <v>17</v>
      </c>
      <c r="G5095" s="12">
        <v>131646.45000000001</v>
      </c>
      <c r="H5095" s="12">
        <v>0</v>
      </c>
      <c r="I5095" s="12">
        <v>0</v>
      </c>
      <c r="J5095" s="12">
        <v>0</v>
      </c>
    </row>
    <row r="5096" spans="2:10" s="1" customFormat="1" ht="41.15" customHeight="1" x14ac:dyDescent="0.25">
      <c r="B5096" s="9" t="s">
        <v>35</v>
      </c>
      <c r="C5096" s="10" t="s">
        <v>16</v>
      </c>
      <c r="D5096" s="11">
        <v>38506</v>
      </c>
      <c r="E5096" s="11">
        <v>49490</v>
      </c>
      <c r="F5096" s="10" t="s">
        <v>17</v>
      </c>
      <c r="G5096" s="12">
        <v>532905.56000000006</v>
      </c>
      <c r="H5096" s="12">
        <v>0</v>
      </c>
      <c r="I5096" s="12">
        <v>0</v>
      </c>
      <c r="J5096" s="12">
        <v>0</v>
      </c>
    </row>
    <row r="5097" spans="2:10" s="1" customFormat="1" ht="41.15" customHeight="1" x14ac:dyDescent="0.25">
      <c r="B5097" s="9" t="s">
        <v>35</v>
      </c>
      <c r="C5097" s="10" t="s">
        <v>16</v>
      </c>
      <c r="D5097" s="11">
        <v>38510</v>
      </c>
      <c r="E5097" s="11">
        <v>49467</v>
      </c>
      <c r="F5097" s="10" t="s">
        <v>17</v>
      </c>
      <c r="G5097" s="12">
        <v>78028.679999999993</v>
      </c>
      <c r="H5097" s="12">
        <v>0</v>
      </c>
      <c r="I5097" s="12">
        <v>0</v>
      </c>
      <c r="J5097" s="12">
        <v>0</v>
      </c>
    </row>
    <row r="5098" spans="2:10" s="1" customFormat="1" ht="41.15" customHeight="1" x14ac:dyDescent="0.25">
      <c r="B5098" s="9" t="s">
        <v>35</v>
      </c>
      <c r="C5098" s="10" t="s">
        <v>16</v>
      </c>
      <c r="D5098" s="11">
        <v>38510</v>
      </c>
      <c r="E5098" s="11">
        <v>49552</v>
      </c>
      <c r="F5098" s="10" t="s">
        <v>17</v>
      </c>
      <c r="G5098" s="12">
        <v>276737.23</v>
      </c>
      <c r="H5098" s="12">
        <v>0</v>
      </c>
      <c r="I5098" s="12">
        <v>123.1</v>
      </c>
      <c r="J5098" s="12">
        <v>0</v>
      </c>
    </row>
    <row r="5099" spans="2:10" s="1" customFormat="1" ht="41.15" customHeight="1" x14ac:dyDescent="0.25">
      <c r="B5099" s="9" t="s">
        <v>35</v>
      </c>
      <c r="C5099" s="10" t="s">
        <v>16</v>
      </c>
      <c r="D5099" s="11">
        <v>38512</v>
      </c>
      <c r="E5099" s="11">
        <v>49434</v>
      </c>
      <c r="F5099" s="10" t="s">
        <v>17</v>
      </c>
      <c r="G5099" s="12">
        <v>31384.81</v>
      </c>
      <c r="H5099" s="12">
        <v>0</v>
      </c>
      <c r="I5099" s="12">
        <v>0</v>
      </c>
      <c r="J5099" s="12">
        <v>0</v>
      </c>
    </row>
    <row r="5100" spans="2:10" s="1" customFormat="1" ht="41.15" customHeight="1" x14ac:dyDescent="0.25">
      <c r="B5100" s="9" t="s">
        <v>35</v>
      </c>
      <c r="C5100" s="10" t="s">
        <v>16</v>
      </c>
      <c r="D5100" s="11">
        <v>38513</v>
      </c>
      <c r="E5100" s="11">
        <v>49582</v>
      </c>
      <c r="F5100" s="10" t="s">
        <v>17</v>
      </c>
      <c r="G5100" s="12">
        <v>114826.76</v>
      </c>
      <c r="H5100" s="12">
        <v>0</v>
      </c>
      <c r="I5100" s="12">
        <v>0</v>
      </c>
      <c r="J5100" s="12">
        <v>0</v>
      </c>
    </row>
    <row r="5101" spans="2:10" s="1" customFormat="1" ht="41.15" customHeight="1" x14ac:dyDescent="0.25">
      <c r="B5101" s="9" t="s">
        <v>35</v>
      </c>
      <c r="C5101" s="10" t="s">
        <v>16</v>
      </c>
      <c r="D5101" s="11">
        <v>38516</v>
      </c>
      <c r="E5101" s="11">
        <v>49552</v>
      </c>
      <c r="F5101" s="10" t="s">
        <v>17</v>
      </c>
      <c r="G5101" s="12">
        <v>156065.51999999999</v>
      </c>
      <c r="H5101" s="12">
        <v>0</v>
      </c>
      <c r="I5101" s="12">
        <v>69.42</v>
      </c>
      <c r="J5101" s="12">
        <v>0</v>
      </c>
    </row>
    <row r="5102" spans="2:10" s="1" customFormat="1" ht="41.15" customHeight="1" x14ac:dyDescent="0.25">
      <c r="B5102" s="9" t="s">
        <v>35</v>
      </c>
      <c r="C5102" s="10" t="s">
        <v>16</v>
      </c>
      <c r="D5102" s="11">
        <v>38516</v>
      </c>
      <c r="E5102" s="11">
        <v>49569</v>
      </c>
      <c r="F5102" s="10" t="s">
        <v>17</v>
      </c>
      <c r="G5102" s="12">
        <v>363297.89</v>
      </c>
      <c r="H5102" s="12">
        <v>0</v>
      </c>
      <c r="I5102" s="12">
        <v>171.56</v>
      </c>
      <c r="J5102" s="12">
        <v>0</v>
      </c>
    </row>
    <row r="5103" spans="2:10" s="1" customFormat="1" ht="41.15" customHeight="1" x14ac:dyDescent="0.25">
      <c r="B5103" s="9" t="s">
        <v>35</v>
      </c>
      <c r="C5103" s="10" t="s">
        <v>16</v>
      </c>
      <c r="D5103" s="11">
        <v>38519</v>
      </c>
      <c r="E5103" s="11">
        <v>49674</v>
      </c>
      <c r="F5103" s="10" t="s">
        <v>17</v>
      </c>
      <c r="G5103" s="12">
        <v>69291.649999999994</v>
      </c>
      <c r="H5103" s="12">
        <v>0</v>
      </c>
      <c r="I5103" s="12">
        <v>30.82</v>
      </c>
      <c r="J5103" s="12">
        <v>0</v>
      </c>
    </row>
    <row r="5104" spans="2:10" s="1" customFormat="1" ht="41.15" customHeight="1" x14ac:dyDescent="0.25">
      <c r="B5104" s="9" t="s">
        <v>35</v>
      </c>
      <c r="C5104" s="10" t="s">
        <v>16</v>
      </c>
      <c r="D5104" s="11">
        <v>38520</v>
      </c>
      <c r="E5104" s="11">
        <v>49521</v>
      </c>
      <c r="F5104" s="10" t="s">
        <v>19</v>
      </c>
      <c r="G5104" s="12">
        <v>70097.570000000007</v>
      </c>
      <c r="H5104" s="12">
        <v>0</v>
      </c>
      <c r="I5104" s="12">
        <v>0</v>
      </c>
      <c r="J5104" s="12">
        <v>0</v>
      </c>
    </row>
    <row r="5105" spans="2:10" s="1" customFormat="1" ht="41.15" customHeight="1" x14ac:dyDescent="0.25">
      <c r="B5105" s="9" t="s">
        <v>35</v>
      </c>
      <c r="C5105" s="10" t="s">
        <v>16</v>
      </c>
      <c r="D5105" s="11">
        <v>38522</v>
      </c>
      <c r="E5105" s="11">
        <v>49569</v>
      </c>
      <c r="F5105" s="10" t="s">
        <v>19</v>
      </c>
      <c r="G5105" s="12">
        <v>277903.77</v>
      </c>
      <c r="H5105" s="12">
        <v>0</v>
      </c>
      <c r="I5105" s="12">
        <v>0</v>
      </c>
      <c r="J5105" s="12">
        <v>0</v>
      </c>
    </row>
    <row r="5106" spans="2:10" s="1" customFormat="1" ht="41.15" customHeight="1" x14ac:dyDescent="0.25">
      <c r="B5106" s="9" t="s">
        <v>35</v>
      </c>
      <c r="C5106" s="10" t="s">
        <v>16</v>
      </c>
      <c r="D5106" s="11">
        <v>38523</v>
      </c>
      <c r="E5106" s="11">
        <v>49449</v>
      </c>
      <c r="F5106" s="10" t="s">
        <v>17</v>
      </c>
      <c r="G5106" s="12">
        <v>117454.25</v>
      </c>
      <c r="H5106" s="12">
        <v>0</v>
      </c>
      <c r="I5106" s="12">
        <v>0</v>
      </c>
      <c r="J5106" s="12">
        <v>0</v>
      </c>
    </row>
    <row r="5107" spans="2:10" s="1" customFormat="1" ht="41.15" customHeight="1" x14ac:dyDescent="0.25">
      <c r="B5107" s="9" t="s">
        <v>35</v>
      </c>
      <c r="C5107" s="10" t="s">
        <v>16</v>
      </c>
      <c r="D5107" s="11">
        <v>38524</v>
      </c>
      <c r="E5107" s="11">
        <v>49567</v>
      </c>
      <c r="F5107" s="10" t="s">
        <v>17</v>
      </c>
      <c r="G5107" s="12">
        <v>165818.76999999999</v>
      </c>
      <c r="H5107" s="12">
        <v>0</v>
      </c>
      <c r="I5107" s="12">
        <v>0</v>
      </c>
      <c r="J5107" s="12">
        <v>0</v>
      </c>
    </row>
    <row r="5108" spans="2:10" s="1" customFormat="1" ht="41.15" customHeight="1" x14ac:dyDescent="0.25">
      <c r="B5108" s="9" t="s">
        <v>35</v>
      </c>
      <c r="C5108" s="10" t="s">
        <v>16</v>
      </c>
      <c r="D5108" s="11">
        <v>38525</v>
      </c>
      <c r="E5108" s="11">
        <v>49582</v>
      </c>
      <c r="F5108" s="10" t="s">
        <v>19</v>
      </c>
      <c r="G5108" s="12">
        <v>258443.74</v>
      </c>
      <c r="H5108" s="12">
        <v>0</v>
      </c>
      <c r="I5108" s="12">
        <v>0</v>
      </c>
      <c r="J5108" s="12">
        <v>0</v>
      </c>
    </row>
    <row r="5109" spans="2:10" s="1" customFormat="1" ht="41.15" customHeight="1" x14ac:dyDescent="0.25">
      <c r="B5109" s="9" t="s">
        <v>35</v>
      </c>
      <c r="C5109" s="10" t="s">
        <v>16</v>
      </c>
      <c r="D5109" s="11">
        <v>38526</v>
      </c>
      <c r="E5109" s="11">
        <v>49483</v>
      </c>
      <c r="F5109" s="10" t="s">
        <v>17</v>
      </c>
      <c r="G5109" s="12">
        <v>66770.899999999994</v>
      </c>
      <c r="H5109" s="12">
        <v>0</v>
      </c>
      <c r="I5109" s="12">
        <v>0</v>
      </c>
      <c r="J5109" s="12">
        <v>0</v>
      </c>
    </row>
    <row r="5110" spans="2:10" s="1" customFormat="1" ht="41.15" customHeight="1" x14ac:dyDescent="0.25">
      <c r="B5110" s="9" t="s">
        <v>35</v>
      </c>
      <c r="C5110" s="10" t="s">
        <v>16</v>
      </c>
      <c r="D5110" s="11">
        <v>38527</v>
      </c>
      <c r="E5110" s="11">
        <v>49582</v>
      </c>
      <c r="F5110" s="10" t="s">
        <v>17</v>
      </c>
      <c r="G5110" s="12">
        <v>282389.40000000002</v>
      </c>
      <c r="H5110" s="12">
        <v>0</v>
      </c>
      <c r="I5110" s="12">
        <v>0</v>
      </c>
      <c r="J5110" s="12">
        <v>0</v>
      </c>
    </row>
    <row r="5111" spans="2:10" s="1" customFormat="1" ht="41.15" customHeight="1" x14ac:dyDescent="0.25">
      <c r="B5111" s="9" t="s">
        <v>35</v>
      </c>
      <c r="C5111" s="10" t="s">
        <v>16</v>
      </c>
      <c r="D5111" s="11">
        <v>38531</v>
      </c>
      <c r="E5111" s="11">
        <v>49518</v>
      </c>
      <c r="F5111" s="10" t="s">
        <v>19</v>
      </c>
      <c r="G5111" s="12">
        <v>163616.54999999999</v>
      </c>
      <c r="H5111" s="12">
        <v>0</v>
      </c>
      <c r="I5111" s="12">
        <v>0</v>
      </c>
      <c r="J5111" s="12">
        <v>0</v>
      </c>
    </row>
    <row r="5112" spans="2:10" s="1" customFormat="1" ht="41.15" customHeight="1" x14ac:dyDescent="0.25">
      <c r="B5112" s="9" t="s">
        <v>35</v>
      </c>
      <c r="C5112" s="10" t="s">
        <v>16</v>
      </c>
      <c r="D5112" s="11">
        <v>38532</v>
      </c>
      <c r="E5112" s="11">
        <v>49489</v>
      </c>
      <c r="F5112" s="10" t="s">
        <v>17</v>
      </c>
      <c r="G5112" s="12">
        <v>297378.53000000003</v>
      </c>
      <c r="H5112" s="12">
        <v>0</v>
      </c>
      <c r="I5112" s="12">
        <v>0</v>
      </c>
      <c r="J5112" s="12">
        <v>0</v>
      </c>
    </row>
    <row r="5113" spans="2:10" s="1" customFormat="1" ht="41.15" customHeight="1" x14ac:dyDescent="0.25">
      <c r="B5113" s="9" t="s">
        <v>35</v>
      </c>
      <c r="C5113" s="10" t="s">
        <v>16</v>
      </c>
      <c r="D5113" s="11">
        <v>38533</v>
      </c>
      <c r="E5113" s="11">
        <v>49934</v>
      </c>
      <c r="F5113" s="10" t="s">
        <v>17</v>
      </c>
      <c r="G5113" s="12">
        <v>276378.21000000002</v>
      </c>
      <c r="H5113" s="12">
        <v>0</v>
      </c>
      <c r="I5113" s="12">
        <v>122.93</v>
      </c>
      <c r="J5113" s="12">
        <v>0</v>
      </c>
    </row>
    <row r="5114" spans="2:10" s="1" customFormat="1" ht="41.15" customHeight="1" x14ac:dyDescent="0.25">
      <c r="B5114" s="9" t="s">
        <v>35</v>
      </c>
      <c r="C5114" s="10" t="s">
        <v>16</v>
      </c>
      <c r="D5114" s="11">
        <v>38537</v>
      </c>
      <c r="E5114" s="11">
        <v>49536</v>
      </c>
      <c r="F5114" s="10" t="s">
        <v>17</v>
      </c>
      <c r="G5114" s="12">
        <v>81630.100000000006</v>
      </c>
      <c r="H5114" s="12">
        <v>0</v>
      </c>
      <c r="I5114" s="12">
        <v>0</v>
      </c>
      <c r="J5114" s="12">
        <v>0</v>
      </c>
    </row>
    <row r="5115" spans="2:10" s="1" customFormat="1" ht="41.15" customHeight="1" x14ac:dyDescent="0.25">
      <c r="B5115" s="9" t="s">
        <v>35</v>
      </c>
      <c r="C5115" s="10" t="s">
        <v>16</v>
      </c>
      <c r="D5115" s="11">
        <v>38540</v>
      </c>
      <c r="E5115" s="11">
        <v>49490</v>
      </c>
      <c r="F5115" s="10" t="s">
        <v>17</v>
      </c>
      <c r="G5115" s="12">
        <v>117862.21</v>
      </c>
      <c r="H5115" s="12">
        <v>0</v>
      </c>
      <c r="I5115" s="12">
        <v>52.38</v>
      </c>
      <c r="J5115" s="12">
        <v>0</v>
      </c>
    </row>
    <row r="5116" spans="2:10" s="1" customFormat="1" ht="41.15" customHeight="1" x14ac:dyDescent="0.25">
      <c r="B5116" s="9" t="s">
        <v>35</v>
      </c>
      <c r="C5116" s="10" t="s">
        <v>16</v>
      </c>
      <c r="D5116" s="11">
        <v>38540</v>
      </c>
      <c r="E5116" s="11">
        <v>49497</v>
      </c>
      <c r="F5116" s="10" t="s">
        <v>17</v>
      </c>
      <c r="G5116" s="12">
        <v>27131.48</v>
      </c>
      <c r="H5116" s="12">
        <v>0</v>
      </c>
      <c r="I5116" s="12">
        <v>0</v>
      </c>
      <c r="J5116" s="12">
        <v>0</v>
      </c>
    </row>
    <row r="5117" spans="2:10" s="1" customFormat="1" ht="41.15" customHeight="1" x14ac:dyDescent="0.25">
      <c r="B5117" s="9" t="s">
        <v>35</v>
      </c>
      <c r="C5117" s="10" t="s">
        <v>16</v>
      </c>
      <c r="D5117" s="11">
        <v>38545</v>
      </c>
      <c r="E5117" s="11">
        <v>49539</v>
      </c>
      <c r="F5117" s="10" t="s">
        <v>17</v>
      </c>
      <c r="G5117" s="12">
        <v>109094.11</v>
      </c>
      <c r="H5117" s="12">
        <v>0</v>
      </c>
      <c r="I5117" s="12">
        <v>0</v>
      </c>
      <c r="J5117" s="12">
        <v>0</v>
      </c>
    </row>
    <row r="5118" spans="2:10" s="1" customFormat="1" ht="41.15" customHeight="1" x14ac:dyDescent="0.25">
      <c r="B5118" s="9" t="s">
        <v>35</v>
      </c>
      <c r="C5118" s="10" t="s">
        <v>16</v>
      </c>
      <c r="D5118" s="11">
        <v>38547</v>
      </c>
      <c r="E5118" s="11">
        <v>49505</v>
      </c>
      <c r="F5118" s="10" t="s">
        <v>17</v>
      </c>
      <c r="G5118" s="12">
        <v>454693.34</v>
      </c>
      <c r="H5118" s="12">
        <v>0</v>
      </c>
      <c r="I5118" s="12">
        <v>202.25</v>
      </c>
      <c r="J5118" s="12">
        <v>0</v>
      </c>
    </row>
    <row r="5119" spans="2:10" s="1" customFormat="1" ht="41.15" customHeight="1" x14ac:dyDescent="0.25">
      <c r="B5119" s="9" t="s">
        <v>35</v>
      </c>
      <c r="C5119" s="10" t="s">
        <v>16</v>
      </c>
      <c r="D5119" s="11">
        <v>38548</v>
      </c>
      <c r="E5119" s="11">
        <v>49506</v>
      </c>
      <c r="F5119" s="10" t="s">
        <v>17</v>
      </c>
      <c r="G5119" s="12">
        <v>78029.45</v>
      </c>
      <c r="H5119" s="12">
        <v>0</v>
      </c>
      <c r="I5119" s="12">
        <v>0</v>
      </c>
      <c r="J5119" s="12">
        <v>0</v>
      </c>
    </row>
    <row r="5120" spans="2:10" s="1" customFormat="1" ht="41.15" customHeight="1" x14ac:dyDescent="0.25">
      <c r="B5120" s="9" t="s">
        <v>35</v>
      </c>
      <c r="C5120" s="10" t="s">
        <v>16</v>
      </c>
      <c r="D5120" s="11">
        <v>38552</v>
      </c>
      <c r="E5120" s="11">
        <v>49613</v>
      </c>
      <c r="F5120" s="10" t="s">
        <v>17</v>
      </c>
      <c r="G5120" s="12">
        <v>463822.15</v>
      </c>
      <c r="H5120" s="12">
        <v>0</v>
      </c>
      <c r="I5120" s="12">
        <v>0</v>
      </c>
      <c r="J5120" s="12">
        <v>0</v>
      </c>
    </row>
    <row r="5121" spans="2:10" s="1" customFormat="1" ht="41.15" customHeight="1" x14ac:dyDescent="0.25">
      <c r="B5121" s="9" t="s">
        <v>35</v>
      </c>
      <c r="C5121" s="10" t="s">
        <v>16</v>
      </c>
      <c r="D5121" s="11">
        <v>38553</v>
      </c>
      <c r="E5121" s="11">
        <v>49505</v>
      </c>
      <c r="F5121" s="10" t="s">
        <v>17</v>
      </c>
      <c r="G5121" s="12">
        <v>454693.34</v>
      </c>
      <c r="H5121" s="12">
        <v>0</v>
      </c>
      <c r="I5121" s="12">
        <v>202.25</v>
      </c>
      <c r="J5121" s="12">
        <v>0</v>
      </c>
    </row>
    <row r="5122" spans="2:10" s="1" customFormat="1" ht="41.15" customHeight="1" x14ac:dyDescent="0.25">
      <c r="B5122" s="9" t="s">
        <v>35</v>
      </c>
      <c r="C5122" s="10" t="s">
        <v>16</v>
      </c>
      <c r="D5122" s="11">
        <v>38553</v>
      </c>
      <c r="E5122" s="11">
        <v>49539</v>
      </c>
      <c r="F5122" s="10" t="s">
        <v>17</v>
      </c>
      <c r="G5122" s="12">
        <v>35086.21</v>
      </c>
      <c r="H5122" s="12">
        <v>0</v>
      </c>
      <c r="I5122" s="12">
        <v>0</v>
      </c>
      <c r="J5122" s="12">
        <v>0</v>
      </c>
    </row>
    <row r="5123" spans="2:10" s="1" customFormat="1" ht="41.15" customHeight="1" x14ac:dyDescent="0.25">
      <c r="B5123" s="9" t="s">
        <v>35</v>
      </c>
      <c r="C5123" s="10" t="s">
        <v>16</v>
      </c>
      <c r="D5123" s="11">
        <v>38555</v>
      </c>
      <c r="E5123" s="11">
        <v>49490</v>
      </c>
      <c r="F5123" s="10" t="s">
        <v>17</v>
      </c>
      <c r="G5123" s="12">
        <v>173904.45</v>
      </c>
      <c r="H5123" s="12">
        <v>0</v>
      </c>
      <c r="I5123" s="12">
        <v>0</v>
      </c>
      <c r="J5123" s="12">
        <v>0</v>
      </c>
    </row>
    <row r="5124" spans="2:10" s="1" customFormat="1" ht="41.15" customHeight="1" x14ac:dyDescent="0.25">
      <c r="B5124" s="9" t="s">
        <v>35</v>
      </c>
      <c r="C5124" s="10" t="s">
        <v>16</v>
      </c>
      <c r="D5124" s="11">
        <v>38564</v>
      </c>
      <c r="E5124" s="11">
        <v>49521</v>
      </c>
      <c r="F5124" s="10" t="s">
        <v>17</v>
      </c>
      <c r="G5124" s="12">
        <v>134383.15</v>
      </c>
      <c r="H5124" s="12">
        <v>0</v>
      </c>
      <c r="I5124" s="12">
        <v>0</v>
      </c>
      <c r="J5124" s="12">
        <v>0</v>
      </c>
    </row>
    <row r="5125" spans="2:10" s="1" customFormat="1" ht="41.15" customHeight="1" x14ac:dyDescent="0.25">
      <c r="B5125" s="9" t="s">
        <v>35</v>
      </c>
      <c r="C5125" s="10" t="s">
        <v>16</v>
      </c>
      <c r="D5125" s="11">
        <v>38564</v>
      </c>
      <c r="E5125" s="11">
        <v>49536</v>
      </c>
      <c r="F5125" s="10" t="s">
        <v>17</v>
      </c>
      <c r="G5125" s="12">
        <v>292446.53999999998</v>
      </c>
      <c r="H5125" s="12">
        <v>0</v>
      </c>
      <c r="I5125" s="12">
        <v>0</v>
      </c>
      <c r="J5125" s="12">
        <v>0</v>
      </c>
    </row>
    <row r="5126" spans="2:10" s="1" customFormat="1" ht="41.15" customHeight="1" x14ac:dyDescent="0.25">
      <c r="B5126" s="9" t="s">
        <v>35</v>
      </c>
      <c r="C5126" s="10" t="s">
        <v>16</v>
      </c>
      <c r="D5126" s="11">
        <v>38565</v>
      </c>
      <c r="E5126" s="11">
        <v>49552</v>
      </c>
      <c r="F5126" s="10" t="s">
        <v>17</v>
      </c>
      <c r="G5126" s="12">
        <v>115991.64</v>
      </c>
      <c r="H5126" s="12">
        <v>0</v>
      </c>
      <c r="I5126" s="12">
        <v>51.59</v>
      </c>
      <c r="J5126" s="12">
        <v>0</v>
      </c>
    </row>
    <row r="5127" spans="2:10" s="1" customFormat="1" ht="41.15" customHeight="1" x14ac:dyDescent="0.25">
      <c r="B5127" s="9" t="s">
        <v>35</v>
      </c>
      <c r="C5127" s="10" t="s">
        <v>16</v>
      </c>
      <c r="D5127" s="11">
        <v>38565</v>
      </c>
      <c r="E5127" s="11">
        <v>56887</v>
      </c>
      <c r="F5127" s="10" t="s">
        <v>17</v>
      </c>
      <c r="G5127" s="12">
        <v>1878506.65</v>
      </c>
      <c r="H5127" s="12">
        <v>0</v>
      </c>
      <c r="I5127" s="12">
        <v>0</v>
      </c>
      <c r="J5127" s="12">
        <v>0</v>
      </c>
    </row>
    <row r="5128" spans="2:10" s="1" customFormat="1" ht="41.15" customHeight="1" x14ac:dyDescent="0.25">
      <c r="B5128" s="9" t="s">
        <v>35</v>
      </c>
      <c r="C5128" s="10" t="s">
        <v>16</v>
      </c>
      <c r="D5128" s="11">
        <v>38566</v>
      </c>
      <c r="E5128" s="11">
        <v>49674</v>
      </c>
      <c r="F5128" s="10" t="s">
        <v>17</v>
      </c>
      <c r="G5128" s="12">
        <v>78063.78</v>
      </c>
      <c r="H5128" s="12">
        <v>0</v>
      </c>
      <c r="I5128" s="12">
        <v>0</v>
      </c>
      <c r="J5128" s="12">
        <v>0</v>
      </c>
    </row>
    <row r="5129" spans="2:10" s="1" customFormat="1" ht="41.15" customHeight="1" x14ac:dyDescent="0.25">
      <c r="B5129" s="9" t="s">
        <v>35</v>
      </c>
      <c r="C5129" s="10" t="s">
        <v>16</v>
      </c>
      <c r="D5129" s="11">
        <v>38567</v>
      </c>
      <c r="E5129" s="11">
        <v>49536</v>
      </c>
      <c r="F5129" s="10" t="s">
        <v>17</v>
      </c>
      <c r="G5129" s="12">
        <v>67275.69</v>
      </c>
      <c r="H5129" s="12">
        <v>0</v>
      </c>
      <c r="I5129" s="12">
        <v>0</v>
      </c>
      <c r="J5129" s="12">
        <v>0</v>
      </c>
    </row>
    <row r="5130" spans="2:10" s="1" customFormat="1" ht="41.15" customHeight="1" x14ac:dyDescent="0.25">
      <c r="B5130" s="9" t="s">
        <v>35</v>
      </c>
      <c r="C5130" s="10" t="s">
        <v>16</v>
      </c>
      <c r="D5130" s="11">
        <v>38576</v>
      </c>
      <c r="E5130" s="11">
        <v>49533</v>
      </c>
      <c r="F5130" s="10" t="s">
        <v>17</v>
      </c>
      <c r="G5130" s="12">
        <v>112625.61</v>
      </c>
      <c r="H5130" s="12">
        <v>0</v>
      </c>
      <c r="I5130" s="12">
        <v>50.1</v>
      </c>
      <c r="J5130" s="12">
        <v>0</v>
      </c>
    </row>
    <row r="5131" spans="2:10" s="1" customFormat="1" ht="41.15" customHeight="1" x14ac:dyDescent="0.25">
      <c r="B5131" s="9" t="s">
        <v>35</v>
      </c>
      <c r="C5131" s="10" t="s">
        <v>16</v>
      </c>
      <c r="D5131" s="11">
        <v>38582</v>
      </c>
      <c r="E5131" s="11">
        <v>49567</v>
      </c>
      <c r="F5131" s="10" t="s">
        <v>17</v>
      </c>
      <c r="G5131" s="12">
        <v>153094.06</v>
      </c>
      <c r="H5131" s="12">
        <v>0</v>
      </c>
      <c r="I5131" s="12">
        <v>0</v>
      </c>
      <c r="J5131" s="12">
        <v>0</v>
      </c>
    </row>
    <row r="5132" spans="2:10" s="1" customFormat="1" ht="41.15" customHeight="1" x14ac:dyDescent="0.25">
      <c r="B5132" s="9" t="s">
        <v>35</v>
      </c>
      <c r="C5132" s="10" t="s">
        <v>16</v>
      </c>
      <c r="D5132" s="11">
        <v>38595</v>
      </c>
      <c r="E5132" s="11">
        <v>49521</v>
      </c>
      <c r="F5132" s="10" t="s">
        <v>19</v>
      </c>
      <c r="G5132" s="12">
        <v>128680.42</v>
      </c>
      <c r="H5132" s="12">
        <v>0</v>
      </c>
      <c r="I5132" s="12">
        <v>0</v>
      </c>
      <c r="J5132" s="12">
        <v>0</v>
      </c>
    </row>
    <row r="5133" spans="2:10" s="1" customFormat="1" ht="41.15" customHeight="1" x14ac:dyDescent="0.25">
      <c r="B5133" s="9" t="s">
        <v>35</v>
      </c>
      <c r="C5133" s="10" t="s">
        <v>16</v>
      </c>
      <c r="D5133" s="11">
        <v>38595</v>
      </c>
      <c r="E5133" s="11">
        <v>49552</v>
      </c>
      <c r="F5133" s="10" t="s">
        <v>17</v>
      </c>
      <c r="G5133" s="12">
        <v>229425.05</v>
      </c>
      <c r="H5133" s="12">
        <v>0</v>
      </c>
      <c r="I5133" s="12">
        <v>0</v>
      </c>
      <c r="J5133" s="12">
        <v>0</v>
      </c>
    </row>
    <row r="5134" spans="2:10" s="1" customFormat="1" ht="41.15" customHeight="1" x14ac:dyDescent="0.25">
      <c r="B5134" s="9" t="s">
        <v>35</v>
      </c>
      <c r="C5134" s="10" t="s">
        <v>16</v>
      </c>
      <c r="D5134" s="11">
        <v>38596</v>
      </c>
      <c r="E5134" s="11">
        <v>49571</v>
      </c>
      <c r="F5134" s="10" t="s">
        <v>17</v>
      </c>
      <c r="G5134" s="12">
        <v>191185.85</v>
      </c>
      <c r="H5134" s="12">
        <v>0</v>
      </c>
      <c r="I5134" s="12">
        <v>85.04</v>
      </c>
      <c r="J5134" s="12">
        <v>0</v>
      </c>
    </row>
    <row r="5135" spans="2:10" s="1" customFormat="1" ht="41.15" customHeight="1" x14ac:dyDescent="0.25">
      <c r="B5135" s="9" t="s">
        <v>35</v>
      </c>
      <c r="C5135" s="10" t="s">
        <v>16</v>
      </c>
      <c r="D5135" s="11">
        <v>38597</v>
      </c>
      <c r="E5135" s="11">
        <v>49612</v>
      </c>
      <c r="F5135" s="10" t="s">
        <v>17</v>
      </c>
      <c r="G5135" s="12">
        <v>266319.53000000003</v>
      </c>
      <c r="H5135" s="12">
        <v>0</v>
      </c>
      <c r="I5135" s="12">
        <v>0</v>
      </c>
      <c r="J5135" s="12">
        <v>0</v>
      </c>
    </row>
    <row r="5136" spans="2:10" s="1" customFormat="1" ht="41.15" customHeight="1" x14ac:dyDescent="0.25">
      <c r="B5136" s="9" t="s">
        <v>35</v>
      </c>
      <c r="C5136" s="10" t="s">
        <v>16</v>
      </c>
      <c r="D5136" s="11">
        <v>38601</v>
      </c>
      <c r="E5136" s="11">
        <v>49552</v>
      </c>
      <c r="F5136" s="10" t="s">
        <v>17</v>
      </c>
      <c r="G5136" s="12">
        <v>199429.85</v>
      </c>
      <c r="H5136" s="12">
        <v>0</v>
      </c>
      <c r="I5136" s="12">
        <v>0</v>
      </c>
      <c r="J5136" s="12">
        <v>0</v>
      </c>
    </row>
    <row r="5137" spans="2:10" s="1" customFormat="1" ht="41.15" customHeight="1" x14ac:dyDescent="0.25">
      <c r="B5137" s="9" t="s">
        <v>35</v>
      </c>
      <c r="C5137" s="10" t="s">
        <v>16</v>
      </c>
      <c r="D5137" s="11">
        <v>38605</v>
      </c>
      <c r="E5137" s="11">
        <v>49562</v>
      </c>
      <c r="F5137" s="10" t="s">
        <v>17</v>
      </c>
      <c r="G5137" s="12">
        <v>997000.83</v>
      </c>
      <c r="H5137" s="12">
        <v>0</v>
      </c>
      <c r="I5137" s="12">
        <v>443.48</v>
      </c>
      <c r="J5137" s="12">
        <v>0</v>
      </c>
    </row>
    <row r="5138" spans="2:10" s="1" customFormat="1" ht="41.15" customHeight="1" x14ac:dyDescent="0.25">
      <c r="B5138" s="9" t="s">
        <v>35</v>
      </c>
      <c r="C5138" s="10" t="s">
        <v>16</v>
      </c>
      <c r="D5138" s="11">
        <v>38605</v>
      </c>
      <c r="E5138" s="11">
        <v>49928</v>
      </c>
      <c r="F5138" s="10" t="s">
        <v>17</v>
      </c>
      <c r="G5138" s="12">
        <v>276191.28999999998</v>
      </c>
      <c r="H5138" s="12">
        <v>0</v>
      </c>
      <c r="I5138" s="12">
        <v>0</v>
      </c>
      <c r="J5138" s="12">
        <v>0</v>
      </c>
    </row>
    <row r="5139" spans="2:10" s="1" customFormat="1" ht="41.15" customHeight="1" x14ac:dyDescent="0.25">
      <c r="B5139" s="9" t="s">
        <v>35</v>
      </c>
      <c r="C5139" s="10" t="s">
        <v>16</v>
      </c>
      <c r="D5139" s="11">
        <v>38607</v>
      </c>
      <c r="E5139" s="11">
        <v>49564</v>
      </c>
      <c r="F5139" s="10" t="s">
        <v>17</v>
      </c>
      <c r="G5139" s="12">
        <v>91215.79</v>
      </c>
      <c r="H5139" s="12">
        <v>0</v>
      </c>
      <c r="I5139" s="12">
        <v>0</v>
      </c>
      <c r="J5139" s="12">
        <v>0</v>
      </c>
    </row>
    <row r="5140" spans="2:10" s="1" customFormat="1" ht="41.15" customHeight="1" x14ac:dyDescent="0.25">
      <c r="B5140" s="9" t="s">
        <v>35</v>
      </c>
      <c r="C5140" s="10" t="s">
        <v>16</v>
      </c>
      <c r="D5140" s="11">
        <v>38610</v>
      </c>
      <c r="E5140" s="11">
        <v>49569</v>
      </c>
      <c r="F5140" s="10" t="s">
        <v>17</v>
      </c>
      <c r="G5140" s="12">
        <v>483572.97</v>
      </c>
      <c r="H5140" s="12">
        <v>0</v>
      </c>
      <c r="I5140" s="12">
        <v>215.1</v>
      </c>
      <c r="J5140" s="12">
        <v>0</v>
      </c>
    </row>
    <row r="5141" spans="2:10" s="1" customFormat="1" ht="41.15" customHeight="1" x14ac:dyDescent="0.25">
      <c r="B5141" s="9" t="s">
        <v>35</v>
      </c>
      <c r="C5141" s="10" t="s">
        <v>16</v>
      </c>
      <c r="D5141" s="11">
        <v>38622</v>
      </c>
      <c r="E5141" s="11">
        <v>49355</v>
      </c>
      <c r="F5141" s="10" t="s">
        <v>17</v>
      </c>
      <c r="G5141" s="12">
        <v>665385.65</v>
      </c>
      <c r="H5141" s="12">
        <v>0</v>
      </c>
      <c r="I5141" s="12">
        <v>295.97000000000003</v>
      </c>
      <c r="J5141" s="12">
        <v>0</v>
      </c>
    </row>
    <row r="5142" spans="2:10" s="1" customFormat="1" ht="41.15" customHeight="1" x14ac:dyDescent="0.25">
      <c r="B5142" s="9" t="s">
        <v>35</v>
      </c>
      <c r="C5142" s="10" t="s">
        <v>16</v>
      </c>
      <c r="D5142" s="11">
        <v>38625</v>
      </c>
      <c r="E5142" s="11">
        <v>49551</v>
      </c>
      <c r="F5142" s="10" t="s">
        <v>17</v>
      </c>
      <c r="G5142" s="12">
        <v>52016.27</v>
      </c>
      <c r="H5142" s="12">
        <v>0</v>
      </c>
      <c r="I5142" s="12">
        <v>0</v>
      </c>
      <c r="J5142" s="12">
        <v>0</v>
      </c>
    </row>
    <row r="5143" spans="2:10" s="1" customFormat="1" ht="41.15" customHeight="1" x14ac:dyDescent="0.25">
      <c r="B5143" s="9" t="s">
        <v>35</v>
      </c>
      <c r="C5143" s="10" t="s">
        <v>16</v>
      </c>
      <c r="D5143" s="11">
        <v>38625</v>
      </c>
      <c r="E5143" s="11">
        <v>49569</v>
      </c>
      <c r="F5143" s="10" t="s">
        <v>19</v>
      </c>
      <c r="G5143" s="12">
        <v>414136.71</v>
      </c>
      <c r="H5143" s="12">
        <v>0</v>
      </c>
      <c r="I5143" s="12">
        <v>184.22</v>
      </c>
      <c r="J5143" s="12">
        <v>0</v>
      </c>
    </row>
    <row r="5144" spans="2:10" s="1" customFormat="1" ht="41.15" customHeight="1" x14ac:dyDescent="0.25">
      <c r="B5144" s="9" t="s">
        <v>35</v>
      </c>
      <c r="C5144" s="10" t="s">
        <v>16</v>
      </c>
      <c r="D5144" s="11">
        <v>38625</v>
      </c>
      <c r="E5144" s="11">
        <v>49582</v>
      </c>
      <c r="F5144" s="10" t="s">
        <v>17</v>
      </c>
      <c r="G5144" s="12">
        <v>113502.56</v>
      </c>
      <c r="H5144" s="12">
        <v>0</v>
      </c>
      <c r="I5144" s="12">
        <v>50.49</v>
      </c>
      <c r="J5144" s="12">
        <v>0</v>
      </c>
    </row>
    <row r="5145" spans="2:10" s="1" customFormat="1" ht="41.15" customHeight="1" x14ac:dyDescent="0.25">
      <c r="B5145" s="9" t="s">
        <v>35</v>
      </c>
      <c r="C5145" s="10" t="s">
        <v>16</v>
      </c>
      <c r="D5145" s="11">
        <v>38635</v>
      </c>
      <c r="E5145" s="11">
        <v>53326</v>
      </c>
      <c r="F5145" s="10" t="s">
        <v>19</v>
      </c>
      <c r="G5145" s="12">
        <v>464197.11</v>
      </c>
      <c r="H5145" s="12">
        <v>0</v>
      </c>
      <c r="I5145" s="12">
        <v>0</v>
      </c>
      <c r="J5145" s="12">
        <v>0</v>
      </c>
    </row>
    <row r="5146" spans="2:10" s="1" customFormat="1" ht="41.15" customHeight="1" x14ac:dyDescent="0.25">
      <c r="B5146" s="9" t="s">
        <v>35</v>
      </c>
      <c r="C5146" s="10" t="s">
        <v>16</v>
      </c>
      <c r="D5146" s="11">
        <v>38656</v>
      </c>
      <c r="E5146" s="11">
        <v>49582</v>
      </c>
      <c r="F5146" s="10" t="s">
        <v>17</v>
      </c>
      <c r="G5146" s="12">
        <v>86480.67</v>
      </c>
      <c r="H5146" s="12">
        <v>0</v>
      </c>
      <c r="I5146" s="12">
        <v>0</v>
      </c>
      <c r="J5146" s="12">
        <v>0</v>
      </c>
    </row>
    <row r="5147" spans="2:10" s="1" customFormat="1" ht="41.15" customHeight="1" x14ac:dyDescent="0.25">
      <c r="B5147" s="9" t="s">
        <v>35</v>
      </c>
      <c r="C5147" s="10" t="s">
        <v>16</v>
      </c>
      <c r="D5147" s="11">
        <v>38657</v>
      </c>
      <c r="E5147" s="11">
        <v>47848</v>
      </c>
      <c r="F5147" s="10" t="s">
        <v>17</v>
      </c>
      <c r="G5147" s="12">
        <v>2283370.13</v>
      </c>
      <c r="H5147" s="12">
        <v>0</v>
      </c>
      <c r="I5147" s="12">
        <v>0</v>
      </c>
      <c r="J5147" s="12">
        <v>0</v>
      </c>
    </row>
    <row r="5148" spans="2:10" s="1" customFormat="1" ht="41.15" customHeight="1" x14ac:dyDescent="0.25">
      <c r="B5148" s="9" t="s">
        <v>35</v>
      </c>
      <c r="C5148" s="10" t="s">
        <v>16</v>
      </c>
      <c r="D5148" s="11">
        <v>38657</v>
      </c>
      <c r="E5148" s="11">
        <v>49613</v>
      </c>
      <c r="F5148" s="10" t="s">
        <v>17</v>
      </c>
      <c r="G5148" s="12">
        <v>98262.07</v>
      </c>
      <c r="H5148" s="12">
        <v>0</v>
      </c>
      <c r="I5148" s="12">
        <v>0</v>
      </c>
      <c r="J5148" s="12">
        <v>0</v>
      </c>
    </row>
    <row r="5149" spans="2:10" s="1" customFormat="1" ht="41.15" customHeight="1" x14ac:dyDescent="0.25">
      <c r="B5149" s="9" t="s">
        <v>35</v>
      </c>
      <c r="C5149" s="10" t="s">
        <v>16</v>
      </c>
      <c r="D5149" s="11">
        <v>38666</v>
      </c>
      <c r="E5149" s="11">
        <v>49628</v>
      </c>
      <c r="F5149" s="10" t="s">
        <v>17</v>
      </c>
      <c r="G5149" s="12">
        <v>151998.64000000001</v>
      </c>
      <c r="H5149" s="12">
        <v>0</v>
      </c>
      <c r="I5149" s="12">
        <v>67.61</v>
      </c>
      <c r="J5149" s="12">
        <v>0</v>
      </c>
    </row>
    <row r="5150" spans="2:10" s="1" customFormat="1" ht="41.15" customHeight="1" x14ac:dyDescent="0.25">
      <c r="B5150" s="9" t="s">
        <v>35</v>
      </c>
      <c r="C5150" s="10" t="s">
        <v>16</v>
      </c>
      <c r="D5150" s="11">
        <v>38671</v>
      </c>
      <c r="E5150" s="11">
        <v>49569</v>
      </c>
      <c r="F5150" s="10" t="s">
        <v>17</v>
      </c>
      <c r="G5150" s="12">
        <v>529754.78</v>
      </c>
      <c r="H5150" s="12">
        <v>0</v>
      </c>
      <c r="I5150" s="12">
        <v>235.64</v>
      </c>
      <c r="J5150" s="12">
        <v>0</v>
      </c>
    </row>
    <row r="5151" spans="2:10" s="1" customFormat="1" ht="41.15" customHeight="1" x14ac:dyDescent="0.25">
      <c r="B5151" s="9" t="s">
        <v>35</v>
      </c>
      <c r="C5151" s="10" t="s">
        <v>16</v>
      </c>
      <c r="D5151" s="11">
        <v>38686</v>
      </c>
      <c r="E5151" s="11">
        <v>49643</v>
      </c>
      <c r="F5151" s="10" t="s">
        <v>17</v>
      </c>
      <c r="G5151" s="12">
        <v>193903.87</v>
      </c>
      <c r="H5151" s="12">
        <v>0</v>
      </c>
      <c r="I5151" s="12">
        <v>0</v>
      </c>
      <c r="J5151" s="12">
        <v>0</v>
      </c>
    </row>
    <row r="5152" spans="2:10" s="1" customFormat="1" ht="41.15" customHeight="1" x14ac:dyDescent="0.25">
      <c r="B5152" s="9" t="s">
        <v>35</v>
      </c>
      <c r="C5152" s="10" t="s">
        <v>16</v>
      </c>
      <c r="D5152" s="11">
        <v>38701</v>
      </c>
      <c r="E5152" s="11">
        <v>49628</v>
      </c>
      <c r="F5152" s="10" t="s">
        <v>19</v>
      </c>
      <c r="G5152" s="12">
        <v>3191.58</v>
      </c>
      <c r="H5152" s="12">
        <v>0</v>
      </c>
      <c r="I5152" s="12">
        <v>0</v>
      </c>
      <c r="J5152" s="12">
        <v>0</v>
      </c>
    </row>
    <row r="5153" spans="2:10" s="1" customFormat="1" ht="41.15" customHeight="1" x14ac:dyDescent="0.25">
      <c r="B5153" s="9" t="s">
        <v>35</v>
      </c>
      <c r="C5153" s="10" t="s">
        <v>16</v>
      </c>
      <c r="D5153" s="11">
        <v>38717</v>
      </c>
      <c r="E5153" s="11">
        <v>49310</v>
      </c>
      <c r="F5153" s="10" t="s">
        <v>17</v>
      </c>
      <c r="G5153" s="12">
        <v>171473.49</v>
      </c>
      <c r="H5153" s="12">
        <v>0</v>
      </c>
      <c r="I5153" s="12">
        <v>0</v>
      </c>
      <c r="J5153" s="12">
        <v>0</v>
      </c>
    </row>
    <row r="5154" spans="2:10" s="1" customFormat="1" ht="41.15" customHeight="1" x14ac:dyDescent="0.25">
      <c r="B5154" s="9" t="s">
        <v>35</v>
      </c>
      <c r="C5154" s="10" t="s">
        <v>16</v>
      </c>
      <c r="D5154" s="11">
        <v>38718</v>
      </c>
      <c r="E5154" s="11">
        <v>46387</v>
      </c>
      <c r="F5154" s="10" t="s">
        <v>17</v>
      </c>
      <c r="G5154" s="12">
        <v>44225.919999999998</v>
      </c>
      <c r="H5154" s="12">
        <v>0</v>
      </c>
      <c r="I5154" s="12">
        <v>0</v>
      </c>
      <c r="J5154" s="12">
        <v>0</v>
      </c>
    </row>
    <row r="5155" spans="2:10" s="1" customFormat="1" ht="41.15" customHeight="1" x14ac:dyDescent="0.25">
      <c r="B5155" s="9" t="s">
        <v>35</v>
      </c>
      <c r="C5155" s="10" t="s">
        <v>16</v>
      </c>
      <c r="D5155" s="11">
        <v>38718</v>
      </c>
      <c r="E5155" s="11">
        <v>49675</v>
      </c>
      <c r="F5155" s="10" t="s">
        <v>17</v>
      </c>
      <c r="G5155" s="12">
        <v>213776.54</v>
      </c>
      <c r="H5155" s="12">
        <v>0</v>
      </c>
      <c r="I5155" s="12">
        <v>85.75</v>
      </c>
      <c r="J5155" s="12">
        <v>0</v>
      </c>
    </row>
    <row r="5156" spans="2:10" s="1" customFormat="1" ht="41.15" customHeight="1" x14ac:dyDescent="0.25">
      <c r="B5156" s="9" t="s">
        <v>35</v>
      </c>
      <c r="C5156" s="10" t="s">
        <v>16</v>
      </c>
      <c r="D5156" s="11">
        <v>38718</v>
      </c>
      <c r="E5156" s="11">
        <v>49918</v>
      </c>
      <c r="F5156" s="10" t="s">
        <v>17</v>
      </c>
      <c r="G5156" s="12">
        <v>123994.35</v>
      </c>
      <c r="H5156" s="12">
        <v>0</v>
      </c>
      <c r="I5156" s="12">
        <v>0</v>
      </c>
      <c r="J5156" s="12">
        <v>0</v>
      </c>
    </row>
    <row r="5157" spans="2:10" s="1" customFormat="1" ht="41.15" customHeight="1" x14ac:dyDescent="0.25">
      <c r="B5157" s="9" t="s">
        <v>35</v>
      </c>
      <c r="C5157" s="10" t="s">
        <v>16</v>
      </c>
      <c r="D5157" s="11">
        <v>38718</v>
      </c>
      <c r="E5157" s="11">
        <v>50038</v>
      </c>
      <c r="F5157" s="10" t="s">
        <v>17</v>
      </c>
      <c r="G5157" s="12">
        <v>220169.5</v>
      </c>
      <c r="H5157" s="12">
        <v>0</v>
      </c>
      <c r="I5157" s="12">
        <v>0</v>
      </c>
      <c r="J5157" s="12">
        <v>0</v>
      </c>
    </row>
    <row r="5158" spans="2:10" s="1" customFormat="1" ht="41.15" customHeight="1" x14ac:dyDescent="0.25">
      <c r="B5158" s="9" t="s">
        <v>35</v>
      </c>
      <c r="C5158" s="10" t="s">
        <v>16</v>
      </c>
      <c r="D5158" s="11">
        <v>38718</v>
      </c>
      <c r="E5158" s="11">
        <v>50039</v>
      </c>
      <c r="F5158" s="10" t="s">
        <v>19</v>
      </c>
      <c r="G5158" s="12">
        <v>62536.19</v>
      </c>
      <c r="H5158" s="12">
        <v>0</v>
      </c>
      <c r="I5158" s="12">
        <v>0</v>
      </c>
      <c r="J5158" s="12">
        <v>0</v>
      </c>
    </row>
    <row r="5159" spans="2:10" s="1" customFormat="1" ht="41.15" customHeight="1" x14ac:dyDescent="0.25">
      <c r="B5159" s="9" t="s">
        <v>35</v>
      </c>
      <c r="C5159" s="10" t="s">
        <v>16</v>
      </c>
      <c r="D5159" s="11">
        <v>38718</v>
      </c>
      <c r="E5159" s="11">
        <v>50040</v>
      </c>
      <c r="F5159" s="10" t="s">
        <v>17</v>
      </c>
      <c r="G5159" s="12">
        <v>893894.45</v>
      </c>
      <c r="H5159" s="12">
        <v>0</v>
      </c>
      <c r="I5159" s="12">
        <v>357.59</v>
      </c>
      <c r="J5159" s="12">
        <v>0</v>
      </c>
    </row>
    <row r="5160" spans="2:10" s="1" customFormat="1" ht="41.15" customHeight="1" x14ac:dyDescent="0.25">
      <c r="B5160" s="9" t="s">
        <v>35</v>
      </c>
      <c r="C5160" s="10" t="s">
        <v>16</v>
      </c>
      <c r="D5160" s="11">
        <v>38718</v>
      </c>
      <c r="E5160" s="11">
        <v>51501</v>
      </c>
      <c r="F5160" s="10" t="s">
        <v>19</v>
      </c>
      <c r="G5160" s="12">
        <v>984214.51</v>
      </c>
      <c r="H5160" s="12">
        <v>0</v>
      </c>
      <c r="I5160" s="12">
        <v>0</v>
      </c>
      <c r="J5160" s="12">
        <v>0</v>
      </c>
    </row>
    <row r="5161" spans="2:10" s="1" customFormat="1" ht="41.15" customHeight="1" x14ac:dyDescent="0.25">
      <c r="B5161" s="9" t="s">
        <v>35</v>
      </c>
      <c r="C5161" s="10" t="s">
        <v>16</v>
      </c>
      <c r="D5161" s="11">
        <v>38726</v>
      </c>
      <c r="E5161" s="11">
        <v>49660</v>
      </c>
      <c r="F5161" s="10" t="s">
        <v>17</v>
      </c>
      <c r="G5161" s="12">
        <v>451390.19</v>
      </c>
      <c r="H5161" s="12">
        <v>0</v>
      </c>
      <c r="I5161" s="12">
        <v>0</v>
      </c>
      <c r="J5161" s="12">
        <v>0</v>
      </c>
    </row>
    <row r="5162" spans="2:10" s="1" customFormat="1" ht="41.15" customHeight="1" x14ac:dyDescent="0.25">
      <c r="B5162" s="9" t="s">
        <v>35</v>
      </c>
      <c r="C5162" s="10" t="s">
        <v>16</v>
      </c>
      <c r="D5162" s="11">
        <v>38741</v>
      </c>
      <c r="E5162" s="11">
        <v>49698</v>
      </c>
      <c r="F5162" s="10" t="s">
        <v>19</v>
      </c>
      <c r="G5162" s="12">
        <v>25628.39</v>
      </c>
      <c r="H5162" s="12">
        <v>0</v>
      </c>
      <c r="I5162" s="12">
        <v>0</v>
      </c>
      <c r="J5162" s="12">
        <v>0</v>
      </c>
    </row>
    <row r="5163" spans="2:10" s="1" customFormat="1" ht="41.15" customHeight="1" x14ac:dyDescent="0.25">
      <c r="B5163" s="9" t="s">
        <v>35</v>
      </c>
      <c r="C5163" s="10" t="s">
        <v>16</v>
      </c>
      <c r="D5163" s="11">
        <v>38755</v>
      </c>
      <c r="E5163" s="11">
        <v>49712</v>
      </c>
      <c r="F5163" s="10" t="s">
        <v>17</v>
      </c>
      <c r="G5163" s="12">
        <v>209505.38</v>
      </c>
      <c r="H5163" s="12">
        <v>0</v>
      </c>
      <c r="I5163" s="12">
        <v>93.19</v>
      </c>
      <c r="J5163" s="12">
        <v>0</v>
      </c>
    </row>
    <row r="5164" spans="2:10" s="1" customFormat="1" ht="41.15" customHeight="1" x14ac:dyDescent="0.25">
      <c r="B5164" s="9" t="s">
        <v>35</v>
      </c>
      <c r="C5164" s="10" t="s">
        <v>16</v>
      </c>
      <c r="D5164" s="11">
        <v>38756</v>
      </c>
      <c r="E5164" s="11">
        <v>49713</v>
      </c>
      <c r="F5164" s="10" t="s">
        <v>17</v>
      </c>
      <c r="G5164" s="12">
        <v>78786.7</v>
      </c>
      <c r="H5164" s="12">
        <v>0</v>
      </c>
      <c r="I5164" s="12">
        <v>35.04</v>
      </c>
      <c r="J5164" s="12">
        <v>0</v>
      </c>
    </row>
    <row r="5165" spans="2:10" s="1" customFormat="1" ht="41.15" customHeight="1" x14ac:dyDescent="0.25">
      <c r="B5165" s="9" t="s">
        <v>35</v>
      </c>
      <c r="C5165" s="10" t="s">
        <v>16</v>
      </c>
      <c r="D5165" s="11">
        <v>38763</v>
      </c>
      <c r="E5165" s="11">
        <v>49139</v>
      </c>
      <c r="F5165" s="10" t="s">
        <v>17</v>
      </c>
      <c r="G5165" s="12">
        <v>39935.449999999997</v>
      </c>
      <c r="H5165" s="12">
        <v>0</v>
      </c>
      <c r="I5165" s="12">
        <v>0</v>
      </c>
      <c r="J5165" s="12">
        <v>0</v>
      </c>
    </row>
    <row r="5166" spans="2:10" s="1" customFormat="1" ht="41.15" customHeight="1" x14ac:dyDescent="0.25">
      <c r="B5166" s="9" t="s">
        <v>35</v>
      </c>
      <c r="C5166" s="10" t="s">
        <v>16</v>
      </c>
      <c r="D5166" s="11">
        <v>38771</v>
      </c>
      <c r="E5166" s="11">
        <v>49727</v>
      </c>
      <c r="F5166" s="10" t="s">
        <v>17</v>
      </c>
      <c r="G5166" s="12">
        <v>65131.07</v>
      </c>
      <c r="H5166" s="12">
        <v>0</v>
      </c>
      <c r="I5166" s="12">
        <v>0</v>
      </c>
      <c r="J5166" s="12">
        <v>0</v>
      </c>
    </row>
    <row r="5167" spans="2:10" s="1" customFormat="1" ht="41.15" customHeight="1" x14ac:dyDescent="0.25">
      <c r="B5167" s="9" t="s">
        <v>35</v>
      </c>
      <c r="C5167" s="10" t="s">
        <v>16</v>
      </c>
      <c r="D5167" s="11">
        <v>38771</v>
      </c>
      <c r="E5167" s="11">
        <v>49728</v>
      </c>
      <c r="F5167" s="10" t="s">
        <v>17</v>
      </c>
      <c r="G5167" s="12">
        <v>267683.01</v>
      </c>
      <c r="H5167" s="12">
        <v>0</v>
      </c>
      <c r="I5167" s="12">
        <v>0</v>
      </c>
      <c r="J5167" s="12">
        <v>0</v>
      </c>
    </row>
    <row r="5168" spans="2:10" s="1" customFormat="1" ht="41.15" customHeight="1" x14ac:dyDescent="0.25">
      <c r="B5168" s="9" t="s">
        <v>35</v>
      </c>
      <c r="C5168" s="10" t="s">
        <v>16</v>
      </c>
      <c r="D5168" s="11">
        <v>38777</v>
      </c>
      <c r="E5168" s="11">
        <v>49733</v>
      </c>
      <c r="F5168" s="10" t="s">
        <v>17</v>
      </c>
      <c r="G5168" s="12">
        <v>489961.98</v>
      </c>
      <c r="H5168" s="12">
        <v>0</v>
      </c>
      <c r="I5168" s="12">
        <v>0</v>
      </c>
      <c r="J5168" s="12">
        <v>0</v>
      </c>
    </row>
    <row r="5169" spans="2:10" s="1" customFormat="1" ht="41.15" customHeight="1" x14ac:dyDescent="0.25">
      <c r="B5169" s="9" t="s">
        <v>35</v>
      </c>
      <c r="C5169" s="10" t="s">
        <v>16</v>
      </c>
      <c r="D5169" s="11">
        <v>38779</v>
      </c>
      <c r="E5169" s="11">
        <v>49737</v>
      </c>
      <c r="F5169" s="10" t="s">
        <v>17</v>
      </c>
      <c r="G5169" s="12">
        <v>52229.8</v>
      </c>
      <c r="H5169" s="12">
        <v>0</v>
      </c>
      <c r="I5169" s="12">
        <v>23.23</v>
      </c>
      <c r="J5169" s="12">
        <v>0</v>
      </c>
    </row>
    <row r="5170" spans="2:10" s="1" customFormat="1" ht="41.15" customHeight="1" x14ac:dyDescent="0.25">
      <c r="B5170" s="9" t="s">
        <v>35</v>
      </c>
      <c r="C5170" s="10" t="s">
        <v>16</v>
      </c>
      <c r="D5170" s="11">
        <v>38791</v>
      </c>
      <c r="E5170" s="11">
        <v>49810</v>
      </c>
      <c r="F5170" s="10" t="s">
        <v>17</v>
      </c>
      <c r="G5170" s="12">
        <v>90958.39</v>
      </c>
      <c r="H5170" s="12">
        <v>0</v>
      </c>
      <c r="I5170" s="12">
        <v>0</v>
      </c>
      <c r="J5170" s="12">
        <v>0</v>
      </c>
    </row>
    <row r="5171" spans="2:10" s="1" customFormat="1" ht="41.15" customHeight="1" x14ac:dyDescent="0.25">
      <c r="B5171" s="9" t="s">
        <v>35</v>
      </c>
      <c r="C5171" s="10" t="s">
        <v>16</v>
      </c>
      <c r="D5171" s="11">
        <v>38796</v>
      </c>
      <c r="E5171" s="11">
        <v>49754</v>
      </c>
      <c r="F5171" s="10" t="s">
        <v>17</v>
      </c>
      <c r="G5171" s="12">
        <v>80000.52</v>
      </c>
      <c r="H5171" s="12">
        <v>0</v>
      </c>
      <c r="I5171" s="12">
        <v>0</v>
      </c>
      <c r="J5171" s="12">
        <v>0</v>
      </c>
    </row>
    <row r="5172" spans="2:10" s="1" customFormat="1" ht="41.15" customHeight="1" x14ac:dyDescent="0.25">
      <c r="B5172" s="9" t="s">
        <v>35</v>
      </c>
      <c r="C5172" s="10" t="s">
        <v>16</v>
      </c>
      <c r="D5172" s="11">
        <v>38798</v>
      </c>
      <c r="E5172" s="11">
        <v>49856</v>
      </c>
      <c r="F5172" s="10" t="s">
        <v>19</v>
      </c>
      <c r="G5172" s="12">
        <v>266568.71999999997</v>
      </c>
      <c r="H5172" s="12">
        <v>0</v>
      </c>
      <c r="I5172" s="12">
        <v>0</v>
      </c>
      <c r="J5172" s="12">
        <v>0</v>
      </c>
    </row>
    <row r="5173" spans="2:10" s="1" customFormat="1" ht="41.15" customHeight="1" x14ac:dyDescent="0.25">
      <c r="B5173" s="9" t="s">
        <v>35</v>
      </c>
      <c r="C5173" s="10" t="s">
        <v>16</v>
      </c>
      <c r="D5173" s="11">
        <v>38800</v>
      </c>
      <c r="E5173" s="11">
        <v>49757</v>
      </c>
      <c r="F5173" s="10" t="s">
        <v>17</v>
      </c>
      <c r="G5173" s="12">
        <v>162873.62</v>
      </c>
      <c r="H5173" s="12">
        <v>0</v>
      </c>
      <c r="I5173" s="12">
        <v>0</v>
      </c>
      <c r="J5173" s="12">
        <v>0</v>
      </c>
    </row>
    <row r="5174" spans="2:10" s="1" customFormat="1" ht="41.15" customHeight="1" x14ac:dyDescent="0.25">
      <c r="B5174" s="9" t="s">
        <v>35</v>
      </c>
      <c r="C5174" s="10" t="s">
        <v>16</v>
      </c>
      <c r="D5174" s="11">
        <v>38806</v>
      </c>
      <c r="E5174" s="11">
        <v>49764</v>
      </c>
      <c r="F5174" s="10" t="s">
        <v>17</v>
      </c>
      <c r="G5174" s="12">
        <v>139755.96</v>
      </c>
      <c r="H5174" s="12">
        <v>0</v>
      </c>
      <c r="I5174" s="12">
        <v>0</v>
      </c>
      <c r="J5174" s="12">
        <v>0</v>
      </c>
    </row>
    <row r="5175" spans="2:10" s="1" customFormat="1" ht="41.15" customHeight="1" x14ac:dyDescent="0.25">
      <c r="B5175" s="9" t="s">
        <v>35</v>
      </c>
      <c r="C5175" s="10" t="s">
        <v>16</v>
      </c>
      <c r="D5175" s="11">
        <v>38807</v>
      </c>
      <c r="E5175" s="11">
        <v>49887</v>
      </c>
      <c r="F5175" s="10" t="s">
        <v>17</v>
      </c>
      <c r="G5175" s="12">
        <v>248148.72</v>
      </c>
      <c r="H5175" s="12">
        <v>0</v>
      </c>
      <c r="I5175" s="12">
        <v>0</v>
      </c>
      <c r="J5175" s="12">
        <v>0</v>
      </c>
    </row>
    <row r="5176" spans="2:10" s="1" customFormat="1" ht="41.15" customHeight="1" x14ac:dyDescent="0.25">
      <c r="B5176" s="9" t="s">
        <v>35</v>
      </c>
      <c r="C5176" s="10" t="s">
        <v>16</v>
      </c>
      <c r="D5176" s="11">
        <v>38807</v>
      </c>
      <c r="E5176" s="11">
        <v>49934</v>
      </c>
      <c r="F5176" s="10" t="s">
        <v>17</v>
      </c>
      <c r="G5176" s="12">
        <v>93950.720000000001</v>
      </c>
      <c r="H5176" s="12">
        <v>0</v>
      </c>
      <c r="I5176" s="12">
        <v>41.79</v>
      </c>
      <c r="J5176" s="12">
        <v>0</v>
      </c>
    </row>
    <row r="5177" spans="2:10" s="1" customFormat="1" ht="41.15" customHeight="1" x14ac:dyDescent="0.25">
      <c r="B5177" s="9" t="s">
        <v>35</v>
      </c>
      <c r="C5177" s="10" t="s">
        <v>16</v>
      </c>
      <c r="D5177" s="11">
        <v>38808</v>
      </c>
      <c r="E5177" s="11">
        <v>50405</v>
      </c>
      <c r="F5177" s="10" t="s">
        <v>17</v>
      </c>
      <c r="G5177" s="12">
        <v>196597.59</v>
      </c>
      <c r="H5177" s="12">
        <v>0</v>
      </c>
      <c r="I5177" s="12">
        <v>0</v>
      </c>
      <c r="J5177" s="12">
        <v>0</v>
      </c>
    </row>
    <row r="5178" spans="2:10" s="1" customFormat="1" ht="41.15" customHeight="1" x14ac:dyDescent="0.25">
      <c r="B5178" s="9" t="s">
        <v>35</v>
      </c>
      <c r="C5178" s="10" t="s">
        <v>16</v>
      </c>
      <c r="D5178" s="11">
        <v>38818</v>
      </c>
      <c r="E5178" s="11">
        <v>49776</v>
      </c>
      <c r="F5178" s="10" t="s">
        <v>17</v>
      </c>
      <c r="G5178" s="12">
        <v>145109.65</v>
      </c>
      <c r="H5178" s="12">
        <v>0</v>
      </c>
      <c r="I5178" s="12">
        <v>0</v>
      </c>
      <c r="J5178" s="12">
        <v>0</v>
      </c>
    </row>
    <row r="5179" spans="2:10" s="1" customFormat="1" ht="41.15" customHeight="1" x14ac:dyDescent="0.25">
      <c r="B5179" s="9" t="s">
        <v>35</v>
      </c>
      <c r="C5179" s="10" t="s">
        <v>16</v>
      </c>
      <c r="D5179" s="11">
        <v>38822</v>
      </c>
      <c r="E5179" s="11">
        <v>49780</v>
      </c>
      <c r="F5179" s="10" t="s">
        <v>17</v>
      </c>
      <c r="G5179" s="12">
        <v>486729.52</v>
      </c>
      <c r="H5179" s="12">
        <v>0</v>
      </c>
      <c r="I5179" s="12">
        <v>0</v>
      </c>
      <c r="J5179" s="12">
        <v>0</v>
      </c>
    </row>
    <row r="5180" spans="2:10" s="1" customFormat="1" ht="41.15" customHeight="1" x14ac:dyDescent="0.25">
      <c r="B5180" s="9" t="s">
        <v>35</v>
      </c>
      <c r="C5180" s="10" t="s">
        <v>16</v>
      </c>
      <c r="D5180" s="11">
        <v>38825</v>
      </c>
      <c r="E5180" s="11">
        <v>51331</v>
      </c>
      <c r="F5180" s="10" t="s">
        <v>17</v>
      </c>
      <c r="G5180" s="12">
        <v>1438236.88</v>
      </c>
      <c r="H5180" s="12">
        <v>0</v>
      </c>
      <c r="I5180" s="12">
        <v>0</v>
      </c>
      <c r="J5180" s="12">
        <v>0</v>
      </c>
    </row>
    <row r="5181" spans="2:10" s="1" customFormat="1" ht="41.15" customHeight="1" x14ac:dyDescent="0.25">
      <c r="B5181" s="9" t="s">
        <v>35</v>
      </c>
      <c r="C5181" s="10" t="s">
        <v>16</v>
      </c>
      <c r="D5181" s="11">
        <v>38828</v>
      </c>
      <c r="E5181" s="11">
        <v>49786</v>
      </c>
      <c r="F5181" s="10" t="s">
        <v>19</v>
      </c>
      <c r="G5181" s="12">
        <v>51116.39</v>
      </c>
      <c r="H5181" s="12">
        <v>0</v>
      </c>
      <c r="I5181" s="12">
        <v>0</v>
      </c>
      <c r="J5181" s="12">
        <v>0</v>
      </c>
    </row>
    <row r="5182" spans="2:10" s="1" customFormat="1" ht="41.15" customHeight="1" x14ac:dyDescent="0.25">
      <c r="B5182" s="9" t="s">
        <v>35</v>
      </c>
      <c r="C5182" s="10" t="s">
        <v>16</v>
      </c>
      <c r="D5182" s="11">
        <v>38828</v>
      </c>
      <c r="E5182" s="11">
        <v>49877</v>
      </c>
      <c r="F5182" s="10" t="s">
        <v>17</v>
      </c>
      <c r="G5182" s="12">
        <v>431809.83</v>
      </c>
      <c r="H5182" s="12">
        <v>0</v>
      </c>
      <c r="I5182" s="12">
        <v>0</v>
      </c>
      <c r="J5182" s="12">
        <v>0</v>
      </c>
    </row>
    <row r="5183" spans="2:10" s="1" customFormat="1" ht="41.15" customHeight="1" x14ac:dyDescent="0.25">
      <c r="B5183" s="9" t="s">
        <v>35</v>
      </c>
      <c r="C5183" s="10" t="s">
        <v>16</v>
      </c>
      <c r="D5183" s="11">
        <v>38831</v>
      </c>
      <c r="E5183" s="11">
        <v>49856</v>
      </c>
      <c r="F5183" s="10" t="s">
        <v>17</v>
      </c>
      <c r="G5183" s="12">
        <v>175620.87</v>
      </c>
      <c r="H5183" s="12">
        <v>0</v>
      </c>
      <c r="I5183" s="12">
        <v>0</v>
      </c>
      <c r="J5183" s="12">
        <v>0</v>
      </c>
    </row>
    <row r="5184" spans="2:10" s="1" customFormat="1" ht="41.15" customHeight="1" x14ac:dyDescent="0.25">
      <c r="B5184" s="9" t="s">
        <v>35</v>
      </c>
      <c r="C5184" s="10" t="s">
        <v>16</v>
      </c>
      <c r="D5184" s="11">
        <v>38834</v>
      </c>
      <c r="E5184" s="11">
        <v>49871</v>
      </c>
      <c r="F5184" s="10" t="s">
        <v>17</v>
      </c>
      <c r="G5184" s="12">
        <v>85807.67</v>
      </c>
      <c r="H5184" s="12">
        <v>0</v>
      </c>
      <c r="I5184" s="12">
        <v>38.17</v>
      </c>
      <c r="J5184" s="12">
        <v>0</v>
      </c>
    </row>
    <row r="5185" spans="2:10" s="1" customFormat="1" ht="41.15" customHeight="1" x14ac:dyDescent="0.25">
      <c r="B5185" s="9" t="s">
        <v>35</v>
      </c>
      <c r="C5185" s="10" t="s">
        <v>16</v>
      </c>
      <c r="D5185" s="11">
        <v>38837</v>
      </c>
      <c r="E5185" s="11">
        <v>53067</v>
      </c>
      <c r="F5185" s="10" t="s">
        <v>17</v>
      </c>
      <c r="G5185" s="12">
        <v>962067.65</v>
      </c>
      <c r="H5185" s="12">
        <v>0</v>
      </c>
      <c r="I5185" s="12">
        <v>0</v>
      </c>
      <c r="J5185" s="12">
        <v>0</v>
      </c>
    </row>
    <row r="5186" spans="2:10" s="1" customFormat="1" ht="41.15" customHeight="1" x14ac:dyDescent="0.25">
      <c r="B5186" s="9" t="s">
        <v>35</v>
      </c>
      <c r="C5186" s="10" t="s">
        <v>16</v>
      </c>
      <c r="D5186" s="11">
        <v>38842</v>
      </c>
      <c r="E5186" s="11">
        <v>49800</v>
      </c>
      <c r="F5186" s="10" t="s">
        <v>17</v>
      </c>
      <c r="G5186" s="12">
        <v>215966.7</v>
      </c>
      <c r="H5186" s="12">
        <v>0</v>
      </c>
      <c r="I5186" s="12">
        <v>96.06</v>
      </c>
      <c r="J5186" s="12">
        <v>0</v>
      </c>
    </row>
    <row r="5187" spans="2:10" s="1" customFormat="1" ht="41.15" customHeight="1" x14ac:dyDescent="0.25">
      <c r="B5187" s="9" t="s">
        <v>35</v>
      </c>
      <c r="C5187" s="10" t="s">
        <v>16</v>
      </c>
      <c r="D5187" s="11">
        <v>38845</v>
      </c>
      <c r="E5187" s="11">
        <v>50040</v>
      </c>
      <c r="F5187" s="10" t="s">
        <v>17</v>
      </c>
      <c r="G5187" s="12">
        <v>136300.43</v>
      </c>
      <c r="H5187" s="12">
        <v>0</v>
      </c>
      <c r="I5187" s="12">
        <v>0</v>
      </c>
      <c r="J5187" s="12">
        <v>0</v>
      </c>
    </row>
    <row r="5188" spans="2:10" s="1" customFormat="1" ht="41.15" customHeight="1" x14ac:dyDescent="0.25">
      <c r="B5188" s="9" t="s">
        <v>35</v>
      </c>
      <c r="C5188" s="10" t="s">
        <v>16</v>
      </c>
      <c r="D5188" s="11">
        <v>38847</v>
      </c>
      <c r="E5188" s="11">
        <v>49805</v>
      </c>
      <c r="F5188" s="10" t="s">
        <v>17</v>
      </c>
      <c r="G5188" s="12">
        <v>70664.5</v>
      </c>
      <c r="H5188" s="12">
        <v>0</v>
      </c>
      <c r="I5188" s="12">
        <v>0</v>
      </c>
      <c r="J5188" s="12">
        <v>0</v>
      </c>
    </row>
    <row r="5189" spans="2:10" s="1" customFormat="1" ht="41.15" customHeight="1" x14ac:dyDescent="0.25">
      <c r="B5189" s="9" t="s">
        <v>35</v>
      </c>
      <c r="C5189" s="10" t="s">
        <v>16</v>
      </c>
      <c r="D5189" s="11">
        <v>38848</v>
      </c>
      <c r="E5189" s="11">
        <v>49902</v>
      </c>
      <c r="F5189" s="10" t="s">
        <v>17</v>
      </c>
      <c r="G5189" s="12">
        <v>422339</v>
      </c>
      <c r="H5189" s="12">
        <v>0</v>
      </c>
      <c r="I5189" s="12">
        <v>187.86</v>
      </c>
      <c r="J5189" s="12">
        <v>0</v>
      </c>
    </row>
    <row r="5190" spans="2:10" s="1" customFormat="1" ht="41.15" customHeight="1" x14ac:dyDescent="0.25">
      <c r="B5190" s="9" t="s">
        <v>35</v>
      </c>
      <c r="C5190" s="10" t="s">
        <v>16</v>
      </c>
      <c r="D5190" s="11">
        <v>38848</v>
      </c>
      <c r="E5190" s="11">
        <v>49906</v>
      </c>
      <c r="F5190" s="10" t="s">
        <v>17</v>
      </c>
      <c r="G5190" s="12">
        <v>161242.73000000001</v>
      </c>
      <c r="H5190" s="12">
        <v>0</v>
      </c>
      <c r="I5190" s="12">
        <v>0</v>
      </c>
      <c r="J5190" s="12">
        <v>0</v>
      </c>
    </row>
    <row r="5191" spans="2:10" s="1" customFormat="1" ht="41.15" customHeight="1" x14ac:dyDescent="0.25">
      <c r="B5191" s="9" t="s">
        <v>35</v>
      </c>
      <c r="C5191" s="10" t="s">
        <v>16</v>
      </c>
      <c r="D5191" s="11">
        <v>38852</v>
      </c>
      <c r="E5191" s="11">
        <v>49490</v>
      </c>
      <c r="F5191" s="10" t="s">
        <v>17</v>
      </c>
      <c r="G5191" s="12">
        <v>157147.51999999999</v>
      </c>
      <c r="H5191" s="12">
        <v>0</v>
      </c>
      <c r="I5191" s="12">
        <v>0</v>
      </c>
      <c r="J5191" s="12">
        <v>0</v>
      </c>
    </row>
    <row r="5192" spans="2:10" s="1" customFormat="1" ht="41.15" customHeight="1" x14ac:dyDescent="0.25">
      <c r="B5192" s="9" t="s">
        <v>35</v>
      </c>
      <c r="C5192" s="10" t="s">
        <v>16</v>
      </c>
      <c r="D5192" s="11">
        <v>38852</v>
      </c>
      <c r="E5192" s="11">
        <v>49810</v>
      </c>
      <c r="F5192" s="10" t="s">
        <v>17</v>
      </c>
      <c r="G5192" s="12">
        <v>763167.63</v>
      </c>
      <c r="H5192" s="12">
        <v>0</v>
      </c>
      <c r="I5192" s="12">
        <v>339.47</v>
      </c>
      <c r="J5192" s="12">
        <v>0</v>
      </c>
    </row>
    <row r="5193" spans="2:10" s="1" customFormat="1" ht="41.15" customHeight="1" x14ac:dyDescent="0.25">
      <c r="B5193" s="9" t="s">
        <v>35</v>
      </c>
      <c r="C5193" s="10" t="s">
        <v>16</v>
      </c>
      <c r="D5193" s="11">
        <v>38854</v>
      </c>
      <c r="E5193" s="11">
        <v>49902</v>
      </c>
      <c r="F5193" s="10" t="s">
        <v>17</v>
      </c>
      <c r="G5193" s="12">
        <v>420008.66</v>
      </c>
      <c r="H5193" s="12">
        <v>0</v>
      </c>
      <c r="I5193" s="12">
        <v>99.26</v>
      </c>
      <c r="J5193" s="12">
        <v>0</v>
      </c>
    </row>
    <row r="5194" spans="2:10" s="1" customFormat="1" ht="41.15" customHeight="1" x14ac:dyDescent="0.25">
      <c r="B5194" s="9" t="s">
        <v>35</v>
      </c>
      <c r="C5194" s="10" t="s">
        <v>16</v>
      </c>
      <c r="D5194" s="11">
        <v>38856</v>
      </c>
      <c r="E5194" s="11">
        <v>49871</v>
      </c>
      <c r="F5194" s="10" t="s">
        <v>17</v>
      </c>
      <c r="G5194" s="12">
        <v>222000.92</v>
      </c>
      <c r="H5194" s="12">
        <v>0</v>
      </c>
      <c r="I5194" s="12">
        <v>0</v>
      </c>
      <c r="J5194" s="12">
        <v>0</v>
      </c>
    </row>
    <row r="5195" spans="2:10" s="1" customFormat="1" ht="41.15" customHeight="1" x14ac:dyDescent="0.25">
      <c r="B5195" s="9" t="s">
        <v>35</v>
      </c>
      <c r="C5195" s="10" t="s">
        <v>16</v>
      </c>
      <c r="D5195" s="11">
        <v>38859</v>
      </c>
      <c r="E5195" s="11">
        <v>49902</v>
      </c>
      <c r="F5195" s="10" t="s">
        <v>17</v>
      </c>
      <c r="G5195" s="12">
        <v>249920.3</v>
      </c>
      <c r="H5195" s="12">
        <v>0</v>
      </c>
      <c r="I5195" s="12">
        <v>0</v>
      </c>
      <c r="J5195" s="12">
        <v>0</v>
      </c>
    </row>
    <row r="5196" spans="2:10" s="1" customFormat="1" ht="41.15" customHeight="1" x14ac:dyDescent="0.25">
      <c r="B5196" s="9" t="s">
        <v>35</v>
      </c>
      <c r="C5196" s="10" t="s">
        <v>16</v>
      </c>
      <c r="D5196" s="11">
        <v>38859</v>
      </c>
      <c r="E5196" s="11">
        <v>49908</v>
      </c>
      <c r="F5196" s="10" t="s">
        <v>17</v>
      </c>
      <c r="G5196" s="12">
        <v>225567</v>
      </c>
      <c r="H5196" s="12">
        <v>0</v>
      </c>
      <c r="I5196" s="12">
        <v>0</v>
      </c>
      <c r="J5196" s="12">
        <v>0</v>
      </c>
    </row>
    <row r="5197" spans="2:10" s="1" customFormat="1" ht="41.15" customHeight="1" x14ac:dyDescent="0.25">
      <c r="B5197" s="9" t="s">
        <v>35</v>
      </c>
      <c r="C5197" s="10" t="s">
        <v>16</v>
      </c>
      <c r="D5197" s="11">
        <v>38868</v>
      </c>
      <c r="E5197" s="11">
        <v>49948</v>
      </c>
      <c r="F5197" s="10" t="s">
        <v>17</v>
      </c>
      <c r="G5197" s="12">
        <v>292698.61</v>
      </c>
      <c r="H5197" s="12">
        <v>0</v>
      </c>
      <c r="I5197" s="12">
        <v>0</v>
      </c>
      <c r="J5197" s="12">
        <v>0</v>
      </c>
    </row>
    <row r="5198" spans="2:10" s="1" customFormat="1" ht="41.15" customHeight="1" x14ac:dyDescent="0.25">
      <c r="B5198" s="9" t="s">
        <v>35</v>
      </c>
      <c r="C5198" s="10" t="s">
        <v>16</v>
      </c>
      <c r="D5198" s="11">
        <v>38868</v>
      </c>
      <c r="E5198" s="11">
        <v>50693</v>
      </c>
      <c r="F5198" s="10" t="s">
        <v>17</v>
      </c>
      <c r="G5198" s="12">
        <v>231108.4</v>
      </c>
      <c r="H5198" s="12">
        <v>0</v>
      </c>
      <c r="I5198" s="12">
        <v>0</v>
      </c>
      <c r="J5198" s="12">
        <v>0</v>
      </c>
    </row>
    <row r="5199" spans="2:10" s="1" customFormat="1" ht="41.15" customHeight="1" x14ac:dyDescent="0.25">
      <c r="B5199" s="9" t="s">
        <v>35</v>
      </c>
      <c r="C5199" s="10" t="s">
        <v>16</v>
      </c>
      <c r="D5199" s="11">
        <v>38869</v>
      </c>
      <c r="E5199" s="11">
        <v>49826</v>
      </c>
      <c r="F5199" s="10" t="s">
        <v>17</v>
      </c>
      <c r="G5199" s="12">
        <v>307542.71000000002</v>
      </c>
      <c r="H5199" s="12">
        <v>0</v>
      </c>
      <c r="I5199" s="12">
        <v>0</v>
      </c>
      <c r="J5199" s="12">
        <v>0</v>
      </c>
    </row>
    <row r="5200" spans="2:10" s="1" customFormat="1" ht="41.15" customHeight="1" x14ac:dyDescent="0.25">
      <c r="B5200" s="9" t="s">
        <v>35</v>
      </c>
      <c r="C5200" s="10" t="s">
        <v>16</v>
      </c>
      <c r="D5200" s="11">
        <v>38869</v>
      </c>
      <c r="E5200" s="11">
        <v>49856</v>
      </c>
      <c r="F5200" s="10" t="s">
        <v>17</v>
      </c>
      <c r="G5200" s="12">
        <v>247610.78</v>
      </c>
      <c r="H5200" s="12">
        <v>0</v>
      </c>
      <c r="I5200" s="12">
        <v>0</v>
      </c>
      <c r="J5200" s="12">
        <v>0</v>
      </c>
    </row>
    <row r="5201" spans="2:10" s="1" customFormat="1" ht="41.15" customHeight="1" x14ac:dyDescent="0.25">
      <c r="B5201" s="9" t="s">
        <v>35</v>
      </c>
      <c r="C5201" s="10" t="s">
        <v>16</v>
      </c>
      <c r="D5201" s="11">
        <v>38869</v>
      </c>
      <c r="E5201" s="11">
        <v>49897</v>
      </c>
      <c r="F5201" s="10" t="s">
        <v>17</v>
      </c>
      <c r="G5201" s="12">
        <v>104156.59</v>
      </c>
      <c r="H5201" s="12">
        <v>0</v>
      </c>
      <c r="I5201" s="12">
        <v>46.33</v>
      </c>
      <c r="J5201" s="12">
        <v>0</v>
      </c>
    </row>
    <row r="5202" spans="2:10" s="1" customFormat="1" ht="41.15" customHeight="1" x14ac:dyDescent="0.25">
      <c r="B5202" s="9" t="s">
        <v>35</v>
      </c>
      <c r="C5202" s="10" t="s">
        <v>16</v>
      </c>
      <c r="D5202" s="11">
        <v>38869</v>
      </c>
      <c r="E5202" s="11">
        <v>49902</v>
      </c>
      <c r="F5202" s="10" t="s">
        <v>19</v>
      </c>
      <c r="G5202" s="12">
        <v>318289.55</v>
      </c>
      <c r="H5202" s="12">
        <v>0</v>
      </c>
      <c r="I5202" s="12">
        <v>0</v>
      </c>
      <c r="J5202" s="12">
        <v>0</v>
      </c>
    </row>
    <row r="5203" spans="2:10" s="1" customFormat="1" ht="41.15" customHeight="1" x14ac:dyDescent="0.25">
      <c r="B5203" s="9" t="s">
        <v>35</v>
      </c>
      <c r="C5203" s="10" t="s">
        <v>16</v>
      </c>
      <c r="D5203" s="11">
        <v>38869</v>
      </c>
      <c r="E5203" s="11">
        <v>49918</v>
      </c>
      <c r="F5203" s="10" t="s">
        <v>19</v>
      </c>
      <c r="G5203" s="12">
        <v>227912.9</v>
      </c>
      <c r="H5203" s="12">
        <v>0</v>
      </c>
      <c r="I5203" s="12">
        <v>0</v>
      </c>
      <c r="J5203" s="12">
        <v>0</v>
      </c>
    </row>
    <row r="5204" spans="2:10" s="1" customFormat="1" ht="41.15" customHeight="1" x14ac:dyDescent="0.25">
      <c r="B5204" s="9" t="s">
        <v>35</v>
      </c>
      <c r="C5204" s="10" t="s">
        <v>16</v>
      </c>
      <c r="D5204" s="11">
        <v>38870</v>
      </c>
      <c r="E5204" s="11">
        <v>49856</v>
      </c>
      <c r="F5204" s="10" t="s">
        <v>17</v>
      </c>
      <c r="G5204" s="12">
        <v>337926.56</v>
      </c>
      <c r="H5204" s="12">
        <v>0</v>
      </c>
      <c r="I5204" s="12">
        <v>0</v>
      </c>
      <c r="J5204" s="12">
        <v>0</v>
      </c>
    </row>
    <row r="5205" spans="2:10" s="1" customFormat="1" ht="41.15" customHeight="1" x14ac:dyDescent="0.25">
      <c r="B5205" s="9" t="s">
        <v>35</v>
      </c>
      <c r="C5205" s="10" t="s">
        <v>16</v>
      </c>
      <c r="D5205" s="11">
        <v>38870</v>
      </c>
      <c r="E5205" s="11">
        <v>49948</v>
      </c>
      <c r="F5205" s="10" t="s">
        <v>17</v>
      </c>
      <c r="G5205" s="12">
        <v>105934.36</v>
      </c>
      <c r="H5205" s="12">
        <v>0</v>
      </c>
      <c r="I5205" s="12">
        <v>0</v>
      </c>
      <c r="J5205" s="12">
        <v>0</v>
      </c>
    </row>
    <row r="5206" spans="2:10" s="1" customFormat="1" ht="41.15" customHeight="1" x14ac:dyDescent="0.25">
      <c r="B5206" s="9" t="s">
        <v>35</v>
      </c>
      <c r="C5206" s="10" t="s">
        <v>16</v>
      </c>
      <c r="D5206" s="11">
        <v>38873</v>
      </c>
      <c r="E5206" s="11">
        <v>49831</v>
      </c>
      <c r="F5206" s="10" t="s">
        <v>17</v>
      </c>
      <c r="G5206" s="12">
        <v>666363.85</v>
      </c>
      <c r="H5206" s="12">
        <v>0</v>
      </c>
      <c r="I5206" s="12">
        <v>0</v>
      </c>
      <c r="J5206" s="12">
        <v>0</v>
      </c>
    </row>
    <row r="5207" spans="2:10" s="1" customFormat="1" ht="41.15" customHeight="1" x14ac:dyDescent="0.25">
      <c r="B5207" s="9" t="s">
        <v>35</v>
      </c>
      <c r="C5207" s="10" t="s">
        <v>16</v>
      </c>
      <c r="D5207" s="11">
        <v>38874</v>
      </c>
      <c r="E5207" s="11">
        <v>49800</v>
      </c>
      <c r="F5207" s="10" t="s">
        <v>17</v>
      </c>
      <c r="G5207" s="12">
        <v>174719.56</v>
      </c>
      <c r="H5207" s="12">
        <v>0</v>
      </c>
      <c r="I5207" s="12">
        <v>0</v>
      </c>
      <c r="J5207" s="12">
        <v>0</v>
      </c>
    </row>
    <row r="5208" spans="2:10" s="1" customFormat="1" ht="41.15" customHeight="1" x14ac:dyDescent="0.25">
      <c r="B5208" s="9" t="s">
        <v>35</v>
      </c>
      <c r="C5208" s="10" t="s">
        <v>16</v>
      </c>
      <c r="D5208" s="11">
        <v>38874</v>
      </c>
      <c r="E5208" s="11">
        <v>49902</v>
      </c>
      <c r="F5208" s="10" t="s">
        <v>17</v>
      </c>
      <c r="G5208" s="12">
        <v>400478.27</v>
      </c>
      <c r="H5208" s="12">
        <v>0</v>
      </c>
      <c r="I5208" s="12">
        <v>178.14</v>
      </c>
      <c r="J5208" s="12">
        <v>0</v>
      </c>
    </row>
    <row r="5209" spans="2:10" s="1" customFormat="1" ht="41.15" customHeight="1" x14ac:dyDescent="0.25">
      <c r="B5209" s="9" t="s">
        <v>35</v>
      </c>
      <c r="C5209" s="10" t="s">
        <v>16</v>
      </c>
      <c r="D5209" s="11">
        <v>38875</v>
      </c>
      <c r="E5209" s="11">
        <v>46295</v>
      </c>
      <c r="F5209" s="10" t="s">
        <v>17</v>
      </c>
      <c r="G5209" s="12">
        <v>2209.62</v>
      </c>
      <c r="H5209" s="12">
        <v>0</v>
      </c>
      <c r="I5209" s="12">
        <v>0</v>
      </c>
      <c r="J5209" s="12">
        <v>0</v>
      </c>
    </row>
    <row r="5210" spans="2:10" s="1" customFormat="1" ht="41.15" customHeight="1" x14ac:dyDescent="0.25">
      <c r="B5210" s="9" t="s">
        <v>35</v>
      </c>
      <c r="C5210" s="10" t="s">
        <v>16</v>
      </c>
      <c r="D5210" s="11">
        <v>38875</v>
      </c>
      <c r="E5210" s="11">
        <v>49833</v>
      </c>
      <c r="F5210" s="10" t="s">
        <v>17</v>
      </c>
      <c r="G5210" s="12">
        <v>411005.19</v>
      </c>
      <c r="H5210" s="12">
        <v>0</v>
      </c>
      <c r="I5210" s="12">
        <v>182.67</v>
      </c>
      <c r="J5210" s="12">
        <v>0</v>
      </c>
    </row>
    <row r="5211" spans="2:10" s="1" customFormat="1" ht="41.15" customHeight="1" x14ac:dyDescent="0.25">
      <c r="B5211" s="9" t="s">
        <v>35</v>
      </c>
      <c r="C5211" s="10" t="s">
        <v>16</v>
      </c>
      <c r="D5211" s="11">
        <v>38875</v>
      </c>
      <c r="E5211" s="11">
        <v>49841</v>
      </c>
      <c r="F5211" s="10" t="s">
        <v>17</v>
      </c>
      <c r="G5211" s="12">
        <v>391261.15</v>
      </c>
      <c r="H5211" s="12">
        <v>0</v>
      </c>
      <c r="I5211" s="12">
        <v>174.04</v>
      </c>
      <c r="J5211" s="12">
        <v>0</v>
      </c>
    </row>
    <row r="5212" spans="2:10" s="1" customFormat="1" ht="41.15" customHeight="1" x14ac:dyDescent="0.25">
      <c r="B5212" s="9" t="s">
        <v>35</v>
      </c>
      <c r="C5212" s="10" t="s">
        <v>16</v>
      </c>
      <c r="D5212" s="11">
        <v>38875</v>
      </c>
      <c r="E5212" s="11">
        <v>49948</v>
      </c>
      <c r="F5212" s="10" t="s">
        <v>17</v>
      </c>
      <c r="G5212" s="12">
        <v>64955.81</v>
      </c>
      <c r="H5212" s="12">
        <v>0</v>
      </c>
      <c r="I5212" s="12">
        <v>0</v>
      </c>
      <c r="J5212" s="12">
        <v>0</v>
      </c>
    </row>
    <row r="5213" spans="2:10" s="1" customFormat="1" ht="41.15" customHeight="1" x14ac:dyDescent="0.25">
      <c r="B5213" s="9" t="s">
        <v>35</v>
      </c>
      <c r="C5213" s="10" t="s">
        <v>16</v>
      </c>
      <c r="D5213" s="11">
        <v>38878</v>
      </c>
      <c r="E5213" s="11">
        <v>49902</v>
      </c>
      <c r="F5213" s="10" t="s">
        <v>17</v>
      </c>
      <c r="G5213" s="12">
        <v>297259.07</v>
      </c>
      <c r="H5213" s="12">
        <v>0</v>
      </c>
      <c r="I5213" s="12">
        <v>132.22</v>
      </c>
      <c r="J5213" s="12">
        <v>0</v>
      </c>
    </row>
    <row r="5214" spans="2:10" s="1" customFormat="1" ht="41.15" customHeight="1" x14ac:dyDescent="0.25">
      <c r="B5214" s="9" t="s">
        <v>35</v>
      </c>
      <c r="C5214" s="10" t="s">
        <v>16</v>
      </c>
      <c r="D5214" s="11">
        <v>38883</v>
      </c>
      <c r="E5214" s="11">
        <v>49841</v>
      </c>
      <c r="F5214" s="10" t="s">
        <v>17</v>
      </c>
      <c r="G5214" s="12">
        <v>252411.39</v>
      </c>
      <c r="H5214" s="12">
        <v>0</v>
      </c>
      <c r="I5214" s="12">
        <v>0</v>
      </c>
      <c r="J5214" s="12">
        <v>0</v>
      </c>
    </row>
    <row r="5215" spans="2:10" s="1" customFormat="1" ht="41.15" customHeight="1" x14ac:dyDescent="0.25">
      <c r="B5215" s="9" t="s">
        <v>35</v>
      </c>
      <c r="C5215" s="10" t="s">
        <v>16</v>
      </c>
      <c r="D5215" s="11">
        <v>38883</v>
      </c>
      <c r="E5215" s="11">
        <v>49948</v>
      </c>
      <c r="F5215" s="10" t="s">
        <v>19</v>
      </c>
      <c r="G5215" s="12">
        <v>158213.24</v>
      </c>
      <c r="H5215" s="12">
        <v>0</v>
      </c>
      <c r="I5215" s="12">
        <v>0</v>
      </c>
      <c r="J5215" s="12">
        <v>0</v>
      </c>
    </row>
    <row r="5216" spans="2:10" s="1" customFormat="1" ht="41.15" customHeight="1" x14ac:dyDescent="0.25">
      <c r="B5216" s="9" t="s">
        <v>35</v>
      </c>
      <c r="C5216" s="10" t="s">
        <v>16</v>
      </c>
      <c r="D5216" s="11">
        <v>38884</v>
      </c>
      <c r="E5216" s="11">
        <v>49842</v>
      </c>
      <c r="F5216" s="10" t="s">
        <v>17</v>
      </c>
      <c r="G5216" s="12">
        <v>205874.62</v>
      </c>
      <c r="H5216" s="12">
        <v>0</v>
      </c>
      <c r="I5216" s="12">
        <v>91.57</v>
      </c>
      <c r="J5216" s="12">
        <v>0</v>
      </c>
    </row>
    <row r="5217" spans="2:10" s="1" customFormat="1" ht="41.15" customHeight="1" x14ac:dyDescent="0.25">
      <c r="B5217" s="9" t="s">
        <v>35</v>
      </c>
      <c r="C5217" s="10" t="s">
        <v>16</v>
      </c>
      <c r="D5217" s="11">
        <v>38884</v>
      </c>
      <c r="E5217" s="11">
        <v>49934</v>
      </c>
      <c r="F5217" s="10" t="s">
        <v>19</v>
      </c>
      <c r="G5217" s="12">
        <v>253802</v>
      </c>
      <c r="H5217" s="12">
        <v>0</v>
      </c>
      <c r="I5217" s="12">
        <v>0</v>
      </c>
      <c r="J5217" s="12">
        <v>0</v>
      </c>
    </row>
    <row r="5218" spans="2:10" s="1" customFormat="1" ht="41.15" customHeight="1" x14ac:dyDescent="0.25">
      <c r="B5218" s="9" t="s">
        <v>35</v>
      </c>
      <c r="C5218" s="10" t="s">
        <v>16</v>
      </c>
      <c r="D5218" s="11">
        <v>38887</v>
      </c>
      <c r="E5218" s="11">
        <v>49918</v>
      </c>
      <c r="F5218" s="10" t="s">
        <v>17</v>
      </c>
      <c r="G5218" s="12">
        <v>33254.83</v>
      </c>
      <c r="H5218" s="12">
        <v>0</v>
      </c>
      <c r="I5218" s="12">
        <v>14.79</v>
      </c>
      <c r="J5218" s="12">
        <v>0</v>
      </c>
    </row>
    <row r="5219" spans="2:10" s="1" customFormat="1" ht="41.15" customHeight="1" x14ac:dyDescent="0.25">
      <c r="B5219" s="9" t="s">
        <v>35</v>
      </c>
      <c r="C5219" s="10" t="s">
        <v>16</v>
      </c>
      <c r="D5219" s="11">
        <v>38888</v>
      </c>
      <c r="E5219" s="11">
        <v>49928</v>
      </c>
      <c r="F5219" s="10" t="s">
        <v>17</v>
      </c>
      <c r="G5219" s="12">
        <v>947728.22</v>
      </c>
      <c r="H5219" s="12">
        <v>0</v>
      </c>
      <c r="I5219" s="12">
        <v>421.56</v>
      </c>
      <c r="J5219" s="12">
        <v>0</v>
      </c>
    </row>
    <row r="5220" spans="2:10" s="1" customFormat="1" ht="41.15" customHeight="1" x14ac:dyDescent="0.25">
      <c r="B5220" s="9" t="s">
        <v>35</v>
      </c>
      <c r="C5220" s="10" t="s">
        <v>16</v>
      </c>
      <c r="D5220" s="11">
        <v>38889</v>
      </c>
      <c r="E5220" s="11">
        <v>49847</v>
      </c>
      <c r="F5220" s="10" t="s">
        <v>17</v>
      </c>
      <c r="G5220" s="12">
        <v>146443.94</v>
      </c>
      <c r="H5220" s="12">
        <v>0</v>
      </c>
      <c r="I5220" s="12">
        <v>65.14</v>
      </c>
      <c r="J5220" s="12">
        <v>0</v>
      </c>
    </row>
    <row r="5221" spans="2:10" s="1" customFormat="1" ht="41.15" customHeight="1" x14ac:dyDescent="0.25">
      <c r="B5221" s="9" t="s">
        <v>35</v>
      </c>
      <c r="C5221" s="10" t="s">
        <v>16</v>
      </c>
      <c r="D5221" s="11">
        <v>38890</v>
      </c>
      <c r="E5221" s="11">
        <v>49933</v>
      </c>
      <c r="F5221" s="10" t="s">
        <v>17</v>
      </c>
      <c r="G5221" s="12">
        <v>136387.25</v>
      </c>
      <c r="H5221" s="12">
        <v>0</v>
      </c>
      <c r="I5221" s="12">
        <v>0</v>
      </c>
      <c r="J5221" s="12">
        <v>0</v>
      </c>
    </row>
    <row r="5222" spans="2:10" s="1" customFormat="1" ht="41.15" customHeight="1" x14ac:dyDescent="0.25">
      <c r="B5222" s="9" t="s">
        <v>35</v>
      </c>
      <c r="C5222" s="10" t="s">
        <v>16</v>
      </c>
      <c r="D5222" s="11">
        <v>38892</v>
      </c>
      <c r="E5222" s="11">
        <v>49721</v>
      </c>
      <c r="F5222" s="10" t="s">
        <v>17</v>
      </c>
      <c r="G5222" s="12">
        <v>212262.31</v>
      </c>
      <c r="H5222" s="12">
        <v>0</v>
      </c>
      <c r="I5222" s="12">
        <v>0</v>
      </c>
      <c r="J5222" s="12">
        <v>0</v>
      </c>
    </row>
    <row r="5223" spans="2:10" s="1" customFormat="1" ht="41.15" customHeight="1" x14ac:dyDescent="0.25">
      <c r="B5223" s="9" t="s">
        <v>35</v>
      </c>
      <c r="C5223" s="10" t="s">
        <v>16</v>
      </c>
      <c r="D5223" s="11">
        <v>38894</v>
      </c>
      <c r="E5223" s="11">
        <v>49902</v>
      </c>
      <c r="F5223" s="10" t="s">
        <v>17</v>
      </c>
      <c r="G5223" s="12">
        <v>129913.8</v>
      </c>
      <c r="H5223" s="12">
        <v>0</v>
      </c>
      <c r="I5223" s="12">
        <v>0</v>
      </c>
      <c r="J5223" s="12">
        <v>0</v>
      </c>
    </row>
    <row r="5224" spans="2:10" s="1" customFormat="1" ht="41.15" customHeight="1" x14ac:dyDescent="0.25">
      <c r="B5224" s="9" t="s">
        <v>35</v>
      </c>
      <c r="C5224" s="10" t="s">
        <v>16</v>
      </c>
      <c r="D5224" s="11">
        <v>38895</v>
      </c>
      <c r="E5224" s="11">
        <v>49822</v>
      </c>
      <c r="F5224" s="10" t="s">
        <v>19</v>
      </c>
      <c r="G5224" s="12">
        <v>64195.28</v>
      </c>
      <c r="H5224" s="12">
        <v>0</v>
      </c>
      <c r="I5224" s="12">
        <v>0</v>
      </c>
      <c r="J5224" s="12">
        <v>0</v>
      </c>
    </row>
    <row r="5225" spans="2:10" s="1" customFormat="1" ht="41.15" customHeight="1" x14ac:dyDescent="0.25">
      <c r="B5225" s="9" t="s">
        <v>35</v>
      </c>
      <c r="C5225" s="10" t="s">
        <v>16</v>
      </c>
      <c r="D5225" s="11">
        <v>38896</v>
      </c>
      <c r="E5225" s="11">
        <v>49902</v>
      </c>
      <c r="F5225" s="10" t="s">
        <v>17</v>
      </c>
      <c r="G5225" s="12">
        <v>407130.6</v>
      </c>
      <c r="H5225" s="12">
        <v>0</v>
      </c>
      <c r="I5225" s="12">
        <v>0</v>
      </c>
      <c r="J5225" s="12">
        <v>0</v>
      </c>
    </row>
    <row r="5226" spans="2:10" s="1" customFormat="1" ht="41.15" customHeight="1" x14ac:dyDescent="0.25">
      <c r="B5226" s="9" t="s">
        <v>35</v>
      </c>
      <c r="C5226" s="10" t="s">
        <v>16</v>
      </c>
      <c r="D5226" s="11">
        <v>38896</v>
      </c>
      <c r="E5226" s="11">
        <v>49948</v>
      </c>
      <c r="F5226" s="10" t="s">
        <v>17</v>
      </c>
      <c r="G5226" s="12">
        <v>79648.850000000006</v>
      </c>
      <c r="H5226" s="12">
        <v>0</v>
      </c>
      <c r="I5226" s="12">
        <v>35.43</v>
      </c>
      <c r="J5226" s="12">
        <v>0</v>
      </c>
    </row>
    <row r="5227" spans="2:10" s="1" customFormat="1" ht="41.15" customHeight="1" x14ac:dyDescent="0.25">
      <c r="B5227" s="9" t="s">
        <v>35</v>
      </c>
      <c r="C5227" s="10" t="s">
        <v>16</v>
      </c>
      <c r="D5227" s="11">
        <v>38898</v>
      </c>
      <c r="E5227" s="11">
        <v>49856</v>
      </c>
      <c r="F5227" s="10" t="s">
        <v>17</v>
      </c>
      <c r="G5227" s="12">
        <v>346852.07</v>
      </c>
      <c r="H5227" s="12">
        <v>0</v>
      </c>
      <c r="I5227" s="12">
        <v>0</v>
      </c>
      <c r="J5227" s="12">
        <v>0</v>
      </c>
    </row>
    <row r="5228" spans="2:10" s="1" customFormat="1" ht="41.15" customHeight="1" x14ac:dyDescent="0.25">
      <c r="B5228" s="9" t="s">
        <v>35</v>
      </c>
      <c r="C5228" s="10" t="s">
        <v>16</v>
      </c>
      <c r="D5228" s="11">
        <v>38898</v>
      </c>
      <c r="E5228" s="11">
        <v>49856</v>
      </c>
      <c r="F5228" s="10" t="s">
        <v>19</v>
      </c>
      <c r="G5228" s="12">
        <v>207347.29</v>
      </c>
      <c r="H5228" s="12">
        <v>0</v>
      </c>
      <c r="I5228" s="12">
        <v>0</v>
      </c>
      <c r="J5228" s="12">
        <v>0</v>
      </c>
    </row>
    <row r="5229" spans="2:10" s="1" customFormat="1" ht="41.15" customHeight="1" x14ac:dyDescent="0.25">
      <c r="B5229" s="9" t="s">
        <v>35</v>
      </c>
      <c r="C5229" s="10" t="s">
        <v>16</v>
      </c>
      <c r="D5229" s="11">
        <v>38898</v>
      </c>
      <c r="E5229" s="11">
        <v>49918</v>
      </c>
      <c r="F5229" s="10" t="s">
        <v>17</v>
      </c>
      <c r="G5229" s="12">
        <v>173990.89</v>
      </c>
      <c r="H5229" s="12">
        <v>0</v>
      </c>
      <c r="I5229" s="12">
        <v>0</v>
      </c>
      <c r="J5229" s="12">
        <v>0</v>
      </c>
    </row>
    <row r="5230" spans="2:10" s="1" customFormat="1" ht="41.15" customHeight="1" x14ac:dyDescent="0.25">
      <c r="B5230" s="9" t="s">
        <v>35</v>
      </c>
      <c r="C5230" s="10" t="s">
        <v>16</v>
      </c>
      <c r="D5230" s="11">
        <v>38898</v>
      </c>
      <c r="E5230" s="11">
        <v>49986</v>
      </c>
      <c r="F5230" s="10" t="s">
        <v>17</v>
      </c>
      <c r="G5230" s="12">
        <v>221344.86</v>
      </c>
      <c r="H5230" s="12">
        <v>0</v>
      </c>
      <c r="I5230" s="12">
        <v>0</v>
      </c>
      <c r="J5230" s="12">
        <v>0</v>
      </c>
    </row>
    <row r="5231" spans="2:10" s="1" customFormat="1" ht="41.15" customHeight="1" x14ac:dyDescent="0.25">
      <c r="B5231" s="9" t="s">
        <v>35</v>
      </c>
      <c r="C5231" s="10" t="s">
        <v>16</v>
      </c>
      <c r="D5231" s="11">
        <v>38899</v>
      </c>
      <c r="E5231" s="11">
        <v>49856</v>
      </c>
      <c r="F5231" s="10" t="s">
        <v>17</v>
      </c>
      <c r="G5231" s="12">
        <v>119886.99</v>
      </c>
      <c r="H5231" s="12">
        <v>0</v>
      </c>
      <c r="I5231" s="12">
        <v>0</v>
      </c>
      <c r="J5231" s="12">
        <v>0</v>
      </c>
    </row>
    <row r="5232" spans="2:10" s="1" customFormat="1" ht="41.15" customHeight="1" x14ac:dyDescent="0.25">
      <c r="B5232" s="9" t="s">
        <v>35</v>
      </c>
      <c r="C5232" s="10" t="s">
        <v>16</v>
      </c>
      <c r="D5232" s="11">
        <v>38899</v>
      </c>
      <c r="E5232" s="11">
        <v>49871</v>
      </c>
      <c r="F5232" s="10" t="s">
        <v>17</v>
      </c>
      <c r="G5232" s="12">
        <v>448043.11</v>
      </c>
      <c r="H5232" s="12">
        <v>0</v>
      </c>
      <c r="I5232" s="12">
        <v>199.29</v>
      </c>
      <c r="J5232" s="12">
        <v>0</v>
      </c>
    </row>
    <row r="5233" spans="2:10" s="1" customFormat="1" ht="41.15" customHeight="1" x14ac:dyDescent="0.25">
      <c r="B5233" s="9" t="s">
        <v>35</v>
      </c>
      <c r="C5233" s="10" t="s">
        <v>16</v>
      </c>
      <c r="D5233" s="11">
        <v>38899</v>
      </c>
      <c r="E5233" s="11">
        <v>50221</v>
      </c>
      <c r="F5233" s="10" t="s">
        <v>17</v>
      </c>
      <c r="G5233" s="12">
        <v>166712.09</v>
      </c>
      <c r="H5233" s="12">
        <v>0</v>
      </c>
      <c r="I5233" s="12">
        <v>0</v>
      </c>
      <c r="J5233" s="12">
        <v>0</v>
      </c>
    </row>
    <row r="5234" spans="2:10" s="1" customFormat="1" ht="41.15" customHeight="1" x14ac:dyDescent="0.25">
      <c r="B5234" s="9" t="s">
        <v>35</v>
      </c>
      <c r="C5234" s="10" t="s">
        <v>16</v>
      </c>
      <c r="D5234" s="11">
        <v>38905</v>
      </c>
      <c r="E5234" s="11">
        <v>49928</v>
      </c>
      <c r="F5234" s="10" t="s">
        <v>17</v>
      </c>
      <c r="G5234" s="12">
        <v>161120.41</v>
      </c>
      <c r="H5234" s="12">
        <v>0</v>
      </c>
      <c r="I5234" s="12">
        <v>0</v>
      </c>
      <c r="J5234" s="12">
        <v>0</v>
      </c>
    </row>
    <row r="5235" spans="2:10" s="1" customFormat="1" ht="41.15" customHeight="1" x14ac:dyDescent="0.25">
      <c r="B5235" s="9" t="s">
        <v>35</v>
      </c>
      <c r="C5235" s="10" t="s">
        <v>16</v>
      </c>
      <c r="D5235" s="11">
        <v>38905</v>
      </c>
      <c r="E5235" s="11">
        <v>49948</v>
      </c>
      <c r="F5235" s="10" t="s">
        <v>19</v>
      </c>
      <c r="G5235" s="12">
        <v>172624.61</v>
      </c>
      <c r="H5235" s="12">
        <v>0</v>
      </c>
      <c r="I5235" s="12">
        <v>0</v>
      </c>
      <c r="J5235" s="12">
        <v>0</v>
      </c>
    </row>
    <row r="5236" spans="2:10" s="1" customFormat="1" ht="41.15" customHeight="1" x14ac:dyDescent="0.25">
      <c r="B5236" s="9" t="s">
        <v>35</v>
      </c>
      <c r="C5236" s="10" t="s">
        <v>16</v>
      </c>
      <c r="D5236" s="11">
        <v>38905</v>
      </c>
      <c r="E5236" s="11">
        <v>49963</v>
      </c>
      <c r="F5236" s="10" t="s">
        <v>17</v>
      </c>
      <c r="G5236" s="12">
        <v>70564.429999999993</v>
      </c>
      <c r="H5236" s="12">
        <v>0</v>
      </c>
      <c r="I5236" s="12">
        <v>0</v>
      </c>
      <c r="J5236" s="12">
        <v>0</v>
      </c>
    </row>
    <row r="5237" spans="2:10" s="1" customFormat="1" ht="41.15" customHeight="1" x14ac:dyDescent="0.25">
      <c r="B5237" s="9" t="s">
        <v>35</v>
      </c>
      <c r="C5237" s="10" t="s">
        <v>16</v>
      </c>
      <c r="D5237" s="11">
        <v>38909</v>
      </c>
      <c r="E5237" s="11">
        <v>49895</v>
      </c>
      <c r="F5237" s="10" t="s">
        <v>17</v>
      </c>
      <c r="G5237" s="12">
        <v>173143.88</v>
      </c>
      <c r="H5237" s="12">
        <v>0</v>
      </c>
      <c r="I5237" s="12">
        <v>0</v>
      </c>
      <c r="J5237" s="12">
        <v>0</v>
      </c>
    </row>
    <row r="5238" spans="2:10" s="1" customFormat="1" ht="41.15" customHeight="1" x14ac:dyDescent="0.25">
      <c r="B5238" s="9" t="s">
        <v>35</v>
      </c>
      <c r="C5238" s="10" t="s">
        <v>16</v>
      </c>
      <c r="D5238" s="11">
        <v>38913</v>
      </c>
      <c r="E5238" s="11">
        <v>49841</v>
      </c>
      <c r="F5238" s="10" t="s">
        <v>17</v>
      </c>
      <c r="G5238" s="12">
        <v>163609.01999999999</v>
      </c>
      <c r="H5238" s="12">
        <v>0</v>
      </c>
      <c r="I5238" s="12">
        <v>0</v>
      </c>
      <c r="J5238" s="12">
        <v>0</v>
      </c>
    </row>
    <row r="5239" spans="2:10" s="1" customFormat="1" ht="41.15" customHeight="1" x14ac:dyDescent="0.25">
      <c r="B5239" s="9" t="s">
        <v>35</v>
      </c>
      <c r="C5239" s="10" t="s">
        <v>16</v>
      </c>
      <c r="D5239" s="11">
        <v>38913</v>
      </c>
      <c r="E5239" s="11">
        <v>49871</v>
      </c>
      <c r="F5239" s="10" t="s">
        <v>17</v>
      </c>
      <c r="G5239" s="12">
        <v>221038.87</v>
      </c>
      <c r="H5239" s="12">
        <v>0</v>
      </c>
      <c r="I5239" s="12">
        <v>98.32</v>
      </c>
      <c r="J5239" s="12">
        <v>0</v>
      </c>
    </row>
    <row r="5240" spans="2:10" s="1" customFormat="1" ht="41.15" customHeight="1" x14ac:dyDescent="0.25">
      <c r="B5240" s="9" t="s">
        <v>35</v>
      </c>
      <c r="C5240" s="10" t="s">
        <v>16</v>
      </c>
      <c r="D5240" s="11">
        <v>38915</v>
      </c>
      <c r="E5240" s="11">
        <v>49873</v>
      </c>
      <c r="F5240" s="10" t="s">
        <v>17</v>
      </c>
      <c r="G5240" s="12">
        <v>41683.879999999997</v>
      </c>
      <c r="H5240" s="12">
        <v>0</v>
      </c>
      <c r="I5240" s="12">
        <v>0</v>
      </c>
      <c r="J5240" s="12">
        <v>0</v>
      </c>
    </row>
    <row r="5241" spans="2:10" s="1" customFormat="1" ht="41.15" customHeight="1" x14ac:dyDescent="0.25">
      <c r="B5241" s="9" t="s">
        <v>35</v>
      </c>
      <c r="C5241" s="10" t="s">
        <v>16</v>
      </c>
      <c r="D5241" s="11">
        <v>38918</v>
      </c>
      <c r="E5241" s="11">
        <v>46223</v>
      </c>
      <c r="F5241" s="10" t="s">
        <v>19</v>
      </c>
      <c r="G5241" s="12">
        <v>1656.19</v>
      </c>
      <c r="H5241" s="12">
        <v>0</v>
      </c>
      <c r="I5241" s="12">
        <v>0</v>
      </c>
      <c r="J5241" s="12">
        <v>0</v>
      </c>
    </row>
    <row r="5242" spans="2:10" s="1" customFormat="1" ht="41.15" customHeight="1" x14ac:dyDescent="0.25">
      <c r="B5242" s="9" t="s">
        <v>35</v>
      </c>
      <c r="C5242" s="10" t="s">
        <v>16</v>
      </c>
      <c r="D5242" s="11">
        <v>38925</v>
      </c>
      <c r="E5242" s="11">
        <v>49883</v>
      </c>
      <c r="F5242" s="10" t="s">
        <v>17</v>
      </c>
      <c r="G5242" s="12">
        <v>104049.78</v>
      </c>
      <c r="H5242" s="12">
        <v>0</v>
      </c>
      <c r="I5242" s="12">
        <v>0</v>
      </c>
      <c r="J5242" s="12">
        <v>0</v>
      </c>
    </row>
    <row r="5243" spans="2:10" s="1" customFormat="1" ht="41.15" customHeight="1" x14ac:dyDescent="0.25">
      <c r="B5243" s="9" t="s">
        <v>35</v>
      </c>
      <c r="C5243" s="10" t="s">
        <v>16</v>
      </c>
      <c r="D5243" s="11">
        <v>38928</v>
      </c>
      <c r="E5243" s="11">
        <v>49886</v>
      </c>
      <c r="F5243" s="10" t="s">
        <v>19</v>
      </c>
      <c r="G5243" s="12">
        <v>141980.51</v>
      </c>
      <c r="H5243" s="12">
        <v>0</v>
      </c>
      <c r="I5243" s="12">
        <v>63.16</v>
      </c>
      <c r="J5243" s="12">
        <v>0</v>
      </c>
    </row>
    <row r="5244" spans="2:10" s="1" customFormat="1" ht="41.15" customHeight="1" x14ac:dyDescent="0.25">
      <c r="B5244" s="9" t="s">
        <v>35</v>
      </c>
      <c r="C5244" s="10" t="s">
        <v>16</v>
      </c>
      <c r="D5244" s="11">
        <v>38930</v>
      </c>
      <c r="E5244" s="11">
        <v>49918</v>
      </c>
      <c r="F5244" s="10" t="s">
        <v>17</v>
      </c>
      <c r="G5244" s="12">
        <v>51988.71</v>
      </c>
      <c r="H5244" s="12">
        <v>0</v>
      </c>
      <c r="I5244" s="12">
        <v>23.12</v>
      </c>
      <c r="J5244" s="12">
        <v>0</v>
      </c>
    </row>
    <row r="5245" spans="2:10" s="1" customFormat="1" ht="41.15" customHeight="1" x14ac:dyDescent="0.25">
      <c r="B5245" s="9" t="s">
        <v>35</v>
      </c>
      <c r="C5245" s="10" t="s">
        <v>16</v>
      </c>
      <c r="D5245" s="11">
        <v>38930</v>
      </c>
      <c r="E5245" s="11">
        <v>49934</v>
      </c>
      <c r="F5245" s="10" t="s">
        <v>17</v>
      </c>
      <c r="G5245" s="12">
        <v>52321.8</v>
      </c>
      <c r="H5245" s="12">
        <v>0</v>
      </c>
      <c r="I5245" s="12">
        <v>0</v>
      </c>
      <c r="J5245" s="12">
        <v>0</v>
      </c>
    </row>
    <row r="5246" spans="2:10" s="1" customFormat="1" ht="41.15" customHeight="1" x14ac:dyDescent="0.25">
      <c r="B5246" s="9" t="s">
        <v>35</v>
      </c>
      <c r="C5246" s="10" t="s">
        <v>16</v>
      </c>
      <c r="D5246" s="11">
        <v>38936</v>
      </c>
      <c r="E5246" s="11">
        <v>50024</v>
      </c>
      <c r="F5246" s="10" t="s">
        <v>17</v>
      </c>
      <c r="G5246" s="12">
        <v>25828.34</v>
      </c>
      <c r="H5246" s="12">
        <v>0</v>
      </c>
      <c r="I5246" s="12">
        <v>0</v>
      </c>
      <c r="J5246" s="12">
        <v>0</v>
      </c>
    </row>
    <row r="5247" spans="2:10" s="1" customFormat="1" ht="41.15" customHeight="1" x14ac:dyDescent="0.25">
      <c r="B5247" s="9" t="s">
        <v>35</v>
      </c>
      <c r="C5247" s="10" t="s">
        <v>16</v>
      </c>
      <c r="D5247" s="11">
        <v>38944</v>
      </c>
      <c r="E5247" s="11">
        <v>49505</v>
      </c>
      <c r="F5247" s="10" t="s">
        <v>17</v>
      </c>
      <c r="G5247" s="12">
        <v>65390.48</v>
      </c>
      <c r="H5247" s="12">
        <v>0</v>
      </c>
      <c r="I5247" s="12">
        <v>0</v>
      </c>
      <c r="J5247" s="12">
        <v>0</v>
      </c>
    </row>
    <row r="5248" spans="2:10" s="1" customFormat="1" ht="41.15" customHeight="1" x14ac:dyDescent="0.25">
      <c r="B5248" s="9" t="s">
        <v>35</v>
      </c>
      <c r="C5248" s="10" t="s">
        <v>16</v>
      </c>
      <c r="D5248" s="11">
        <v>38944</v>
      </c>
      <c r="E5248" s="11">
        <v>49871</v>
      </c>
      <c r="F5248" s="10" t="s">
        <v>17</v>
      </c>
      <c r="G5248" s="12">
        <v>171321.66</v>
      </c>
      <c r="H5248" s="12">
        <v>0</v>
      </c>
      <c r="I5248" s="12">
        <v>0</v>
      </c>
      <c r="J5248" s="12">
        <v>0</v>
      </c>
    </row>
    <row r="5249" spans="2:10" s="1" customFormat="1" ht="41.15" customHeight="1" x14ac:dyDescent="0.25">
      <c r="B5249" s="9" t="s">
        <v>35</v>
      </c>
      <c r="C5249" s="10" t="s">
        <v>16</v>
      </c>
      <c r="D5249" s="11">
        <v>38944</v>
      </c>
      <c r="E5249" s="11">
        <v>49918</v>
      </c>
      <c r="F5249" s="10" t="s">
        <v>17</v>
      </c>
      <c r="G5249" s="12">
        <v>139160.18</v>
      </c>
      <c r="H5249" s="12">
        <v>0</v>
      </c>
      <c r="I5249" s="12">
        <v>0</v>
      </c>
      <c r="J5249" s="12">
        <v>0</v>
      </c>
    </row>
    <row r="5250" spans="2:10" s="1" customFormat="1" ht="41.15" customHeight="1" x14ac:dyDescent="0.25">
      <c r="B5250" s="9" t="s">
        <v>35</v>
      </c>
      <c r="C5250" s="10" t="s">
        <v>16</v>
      </c>
      <c r="D5250" s="11">
        <v>38945</v>
      </c>
      <c r="E5250" s="11">
        <v>49856</v>
      </c>
      <c r="F5250" s="10" t="s">
        <v>17</v>
      </c>
      <c r="G5250" s="12">
        <v>159656.20000000001</v>
      </c>
      <c r="H5250" s="12">
        <v>0</v>
      </c>
      <c r="I5250" s="12">
        <v>0</v>
      </c>
      <c r="J5250" s="12">
        <v>0</v>
      </c>
    </row>
    <row r="5251" spans="2:10" s="1" customFormat="1" ht="41.15" customHeight="1" x14ac:dyDescent="0.25">
      <c r="B5251" s="9" t="s">
        <v>35</v>
      </c>
      <c r="C5251" s="10" t="s">
        <v>16</v>
      </c>
      <c r="D5251" s="11">
        <v>38945</v>
      </c>
      <c r="E5251" s="11">
        <v>49902</v>
      </c>
      <c r="F5251" s="10" t="s">
        <v>17</v>
      </c>
      <c r="G5251" s="12">
        <v>52804.98</v>
      </c>
      <c r="H5251" s="12">
        <v>0</v>
      </c>
      <c r="I5251" s="12">
        <v>23.49</v>
      </c>
      <c r="J5251" s="12">
        <v>0</v>
      </c>
    </row>
    <row r="5252" spans="2:10" s="1" customFormat="1" ht="41.15" customHeight="1" x14ac:dyDescent="0.25">
      <c r="B5252" s="9" t="s">
        <v>35</v>
      </c>
      <c r="C5252" s="10" t="s">
        <v>16</v>
      </c>
      <c r="D5252" s="11">
        <v>38955</v>
      </c>
      <c r="E5252" s="11">
        <v>49913</v>
      </c>
      <c r="F5252" s="10" t="s">
        <v>17</v>
      </c>
      <c r="G5252" s="12">
        <v>176885.17</v>
      </c>
      <c r="H5252" s="12">
        <v>0</v>
      </c>
      <c r="I5252" s="12">
        <v>0</v>
      </c>
      <c r="J5252" s="12">
        <v>0</v>
      </c>
    </row>
    <row r="5253" spans="2:10" s="1" customFormat="1" ht="41.15" customHeight="1" x14ac:dyDescent="0.25">
      <c r="B5253" s="9" t="s">
        <v>35</v>
      </c>
      <c r="C5253" s="10" t="s">
        <v>16</v>
      </c>
      <c r="D5253" s="11">
        <v>38959</v>
      </c>
      <c r="E5253" s="11">
        <v>49551</v>
      </c>
      <c r="F5253" s="10" t="s">
        <v>17</v>
      </c>
      <c r="G5253" s="12">
        <v>6745.76</v>
      </c>
      <c r="H5253" s="12">
        <v>0</v>
      </c>
      <c r="I5253" s="12">
        <v>0</v>
      </c>
      <c r="J5253" s="12">
        <v>0</v>
      </c>
    </row>
    <row r="5254" spans="2:10" s="1" customFormat="1" ht="41.15" customHeight="1" x14ac:dyDescent="0.25">
      <c r="B5254" s="9" t="s">
        <v>35</v>
      </c>
      <c r="C5254" s="10" t="s">
        <v>16</v>
      </c>
      <c r="D5254" s="11">
        <v>38960</v>
      </c>
      <c r="E5254" s="11">
        <v>49887</v>
      </c>
      <c r="F5254" s="10" t="s">
        <v>17</v>
      </c>
      <c r="G5254" s="12">
        <v>256026.79</v>
      </c>
      <c r="H5254" s="12">
        <v>0</v>
      </c>
      <c r="I5254" s="12">
        <v>75.650000000000006</v>
      </c>
      <c r="J5254" s="12">
        <v>0</v>
      </c>
    </row>
    <row r="5255" spans="2:10" s="1" customFormat="1" ht="41.15" customHeight="1" x14ac:dyDescent="0.25">
      <c r="B5255" s="9" t="s">
        <v>35</v>
      </c>
      <c r="C5255" s="10" t="s">
        <v>16</v>
      </c>
      <c r="D5255" s="11">
        <v>38960</v>
      </c>
      <c r="E5255" s="11">
        <v>49918</v>
      </c>
      <c r="F5255" s="10" t="s">
        <v>17</v>
      </c>
      <c r="G5255" s="12">
        <v>225379.36</v>
      </c>
      <c r="H5255" s="12">
        <v>0</v>
      </c>
      <c r="I5255" s="12">
        <v>0</v>
      </c>
      <c r="J5255" s="12">
        <v>0</v>
      </c>
    </row>
    <row r="5256" spans="2:10" s="1" customFormat="1" ht="41.15" customHeight="1" x14ac:dyDescent="0.25">
      <c r="B5256" s="9" t="s">
        <v>35</v>
      </c>
      <c r="C5256" s="10" t="s">
        <v>16</v>
      </c>
      <c r="D5256" s="11">
        <v>38961</v>
      </c>
      <c r="E5256" s="11">
        <v>49918</v>
      </c>
      <c r="F5256" s="10" t="s">
        <v>17</v>
      </c>
      <c r="G5256" s="12">
        <v>171277.39</v>
      </c>
      <c r="H5256" s="12">
        <v>0</v>
      </c>
      <c r="I5256" s="12">
        <v>0</v>
      </c>
      <c r="J5256" s="12">
        <v>0</v>
      </c>
    </row>
    <row r="5257" spans="2:10" s="1" customFormat="1" ht="41.15" customHeight="1" x14ac:dyDescent="0.25">
      <c r="B5257" s="9" t="s">
        <v>35</v>
      </c>
      <c r="C5257" s="10" t="s">
        <v>16</v>
      </c>
      <c r="D5257" s="11">
        <v>38961</v>
      </c>
      <c r="E5257" s="11">
        <v>49919</v>
      </c>
      <c r="F5257" s="10" t="s">
        <v>17</v>
      </c>
      <c r="G5257" s="12">
        <v>104406.91</v>
      </c>
      <c r="H5257" s="12">
        <v>0</v>
      </c>
      <c r="I5257" s="12">
        <v>0</v>
      </c>
      <c r="J5257" s="12">
        <v>0</v>
      </c>
    </row>
    <row r="5258" spans="2:10" s="1" customFormat="1" ht="41.15" customHeight="1" x14ac:dyDescent="0.25">
      <c r="B5258" s="9" t="s">
        <v>35</v>
      </c>
      <c r="C5258" s="10" t="s">
        <v>16</v>
      </c>
      <c r="D5258" s="11">
        <v>38967</v>
      </c>
      <c r="E5258" s="11">
        <v>49559</v>
      </c>
      <c r="F5258" s="10" t="s">
        <v>17</v>
      </c>
      <c r="G5258" s="12">
        <v>71191.399999999994</v>
      </c>
      <c r="H5258" s="12">
        <v>0</v>
      </c>
      <c r="I5258" s="12">
        <v>0</v>
      </c>
      <c r="J5258" s="12">
        <v>0</v>
      </c>
    </row>
    <row r="5259" spans="2:10" s="1" customFormat="1" ht="41.15" customHeight="1" x14ac:dyDescent="0.25">
      <c r="B5259" s="9" t="s">
        <v>35</v>
      </c>
      <c r="C5259" s="10" t="s">
        <v>16</v>
      </c>
      <c r="D5259" s="11">
        <v>38970</v>
      </c>
      <c r="E5259" s="11">
        <v>49897</v>
      </c>
      <c r="F5259" s="10" t="s">
        <v>19</v>
      </c>
      <c r="G5259" s="12">
        <v>108463.74</v>
      </c>
      <c r="H5259" s="12">
        <v>0</v>
      </c>
      <c r="I5259" s="12">
        <v>0</v>
      </c>
      <c r="J5259" s="12">
        <v>0</v>
      </c>
    </row>
    <row r="5260" spans="2:10" s="1" customFormat="1" ht="41.15" customHeight="1" x14ac:dyDescent="0.25">
      <c r="B5260" s="9" t="s">
        <v>35</v>
      </c>
      <c r="C5260" s="10" t="s">
        <v>16</v>
      </c>
      <c r="D5260" s="11">
        <v>38970</v>
      </c>
      <c r="E5260" s="11">
        <v>50293</v>
      </c>
      <c r="F5260" s="10" t="s">
        <v>17</v>
      </c>
      <c r="G5260" s="12">
        <v>226807.04000000001</v>
      </c>
      <c r="H5260" s="12">
        <v>0</v>
      </c>
      <c r="I5260" s="12">
        <v>100.89</v>
      </c>
      <c r="J5260" s="12">
        <v>0</v>
      </c>
    </row>
    <row r="5261" spans="2:10" s="1" customFormat="1" ht="41.15" customHeight="1" x14ac:dyDescent="0.25">
      <c r="B5261" s="9" t="s">
        <v>35</v>
      </c>
      <c r="C5261" s="10" t="s">
        <v>16</v>
      </c>
      <c r="D5261" s="11">
        <v>38970</v>
      </c>
      <c r="E5261" s="11">
        <v>53585</v>
      </c>
      <c r="F5261" s="10" t="s">
        <v>17</v>
      </c>
      <c r="G5261" s="12">
        <v>1828168.27</v>
      </c>
      <c r="H5261" s="12">
        <v>0</v>
      </c>
      <c r="I5261" s="12">
        <v>813.19</v>
      </c>
      <c r="J5261" s="12">
        <v>0</v>
      </c>
    </row>
    <row r="5262" spans="2:10" s="1" customFormat="1" ht="41.15" customHeight="1" x14ac:dyDescent="0.25">
      <c r="B5262" s="9" t="s">
        <v>35</v>
      </c>
      <c r="C5262" s="10" t="s">
        <v>16</v>
      </c>
      <c r="D5262" s="11">
        <v>38975</v>
      </c>
      <c r="E5262" s="11">
        <v>49933</v>
      </c>
      <c r="F5262" s="10" t="s">
        <v>17</v>
      </c>
      <c r="G5262" s="12">
        <v>21835.14</v>
      </c>
      <c r="H5262" s="12">
        <v>0</v>
      </c>
      <c r="I5262" s="12">
        <v>0</v>
      </c>
      <c r="J5262" s="12">
        <v>0</v>
      </c>
    </row>
    <row r="5263" spans="2:10" s="1" customFormat="1" ht="41.15" customHeight="1" x14ac:dyDescent="0.25">
      <c r="B5263" s="9" t="s">
        <v>35</v>
      </c>
      <c r="C5263" s="10" t="s">
        <v>16</v>
      </c>
      <c r="D5263" s="11">
        <v>38975</v>
      </c>
      <c r="E5263" s="11">
        <v>49934</v>
      </c>
      <c r="F5263" s="10" t="s">
        <v>17</v>
      </c>
      <c r="G5263" s="12">
        <v>276902.67</v>
      </c>
      <c r="H5263" s="12">
        <v>0</v>
      </c>
      <c r="I5263" s="12">
        <v>18.75</v>
      </c>
      <c r="J5263" s="12">
        <v>0</v>
      </c>
    </row>
    <row r="5264" spans="2:10" s="1" customFormat="1" ht="41.15" customHeight="1" x14ac:dyDescent="0.25">
      <c r="B5264" s="9" t="s">
        <v>35</v>
      </c>
      <c r="C5264" s="10" t="s">
        <v>16</v>
      </c>
      <c r="D5264" s="11">
        <v>38976</v>
      </c>
      <c r="E5264" s="11">
        <v>49934</v>
      </c>
      <c r="F5264" s="10" t="s">
        <v>19</v>
      </c>
      <c r="G5264" s="12">
        <v>81753.81</v>
      </c>
      <c r="H5264" s="12">
        <v>0</v>
      </c>
      <c r="I5264" s="12">
        <v>0</v>
      </c>
      <c r="J5264" s="12">
        <v>0</v>
      </c>
    </row>
    <row r="5265" spans="2:10" s="1" customFormat="1" ht="41.15" customHeight="1" x14ac:dyDescent="0.25">
      <c r="B5265" s="9" t="s">
        <v>35</v>
      </c>
      <c r="C5265" s="10" t="s">
        <v>16</v>
      </c>
      <c r="D5265" s="11">
        <v>38990</v>
      </c>
      <c r="E5265" s="11">
        <v>49890</v>
      </c>
      <c r="F5265" s="10" t="s">
        <v>17</v>
      </c>
      <c r="G5265" s="12">
        <v>82878.06</v>
      </c>
      <c r="H5265" s="12">
        <v>0</v>
      </c>
      <c r="I5265" s="12">
        <v>0</v>
      </c>
      <c r="J5265" s="12">
        <v>0</v>
      </c>
    </row>
    <row r="5266" spans="2:10" s="1" customFormat="1" ht="41.15" customHeight="1" x14ac:dyDescent="0.25">
      <c r="B5266" s="9" t="s">
        <v>35</v>
      </c>
      <c r="C5266" s="10" t="s">
        <v>16</v>
      </c>
      <c r="D5266" s="11">
        <v>38990</v>
      </c>
      <c r="E5266" s="11">
        <v>49918</v>
      </c>
      <c r="F5266" s="10" t="s">
        <v>17</v>
      </c>
      <c r="G5266" s="12">
        <v>324640.71000000002</v>
      </c>
      <c r="H5266" s="12">
        <v>0</v>
      </c>
      <c r="I5266" s="12">
        <v>0</v>
      </c>
      <c r="J5266" s="12">
        <v>0</v>
      </c>
    </row>
    <row r="5267" spans="2:10" s="1" customFormat="1" ht="41.15" customHeight="1" x14ac:dyDescent="0.25">
      <c r="B5267" s="9" t="s">
        <v>35</v>
      </c>
      <c r="C5267" s="10" t="s">
        <v>16</v>
      </c>
      <c r="D5267" s="11">
        <v>38990</v>
      </c>
      <c r="E5267" s="11">
        <v>49948</v>
      </c>
      <c r="F5267" s="10" t="s">
        <v>17</v>
      </c>
      <c r="G5267" s="12">
        <v>518376.2</v>
      </c>
      <c r="H5267" s="12">
        <v>0</v>
      </c>
      <c r="I5267" s="12">
        <v>56.25</v>
      </c>
      <c r="J5267" s="12">
        <v>0</v>
      </c>
    </row>
    <row r="5268" spans="2:10" s="1" customFormat="1" ht="41.15" customHeight="1" x14ac:dyDescent="0.25">
      <c r="B5268" s="9" t="s">
        <v>35</v>
      </c>
      <c r="C5268" s="10" t="s">
        <v>16</v>
      </c>
      <c r="D5268" s="11">
        <v>38991</v>
      </c>
      <c r="E5268" s="11">
        <v>50040</v>
      </c>
      <c r="F5268" s="10" t="s">
        <v>19</v>
      </c>
      <c r="G5268" s="12">
        <v>455171.04</v>
      </c>
      <c r="H5268" s="12">
        <v>0</v>
      </c>
      <c r="I5268" s="12">
        <v>0</v>
      </c>
      <c r="J5268" s="12">
        <v>0</v>
      </c>
    </row>
    <row r="5269" spans="2:10" s="1" customFormat="1" ht="41.15" customHeight="1" x14ac:dyDescent="0.25">
      <c r="B5269" s="9" t="s">
        <v>35</v>
      </c>
      <c r="C5269" s="10" t="s">
        <v>16</v>
      </c>
      <c r="D5269" s="11">
        <v>38995</v>
      </c>
      <c r="E5269" s="11">
        <v>49953</v>
      </c>
      <c r="F5269" s="10" t="s">
        <v>17</v>
      </c>
      <c r="G5269" s="12">
        <v>61423.05</v>
      </c>
      <c r="H5269" s="12">
        <v>0</v>
      </c>
      <c r="I5269" s="12">
        <v>0</v>
      </c>
      <c r="J5269" s="12">
        <v>0</v>
      </c>
    </row>
    <row r="5270" spans="2:10" s="1" customFormat="1" ht="41.15" customHeight="1" x14ac:dyDescent="0.25">
      <c r="B5270" s="9" t="s">
        <v>35</v>
      </c>
      <c r="C5270" s="10" t="s">
        <v>16</v>
      </c>
      <c r="D5270" s="11">
        <v>39000</v>
      </c>
      <c r="E5270" s="11">
        <v>49918</v>
      </c>
      <c r="F5270" s="10" t="s">
        <v>17</v>
      </c>
      <c r="G5270" s="12">
        <v>171331.07</v>
      </c>
      <c r="H5270" s="12">
        <v>0</v>
      </c>
      <c r="I5270" s="12">
        <v>0</v>
      </c>
      <c r="J5270" s="12">
        <v>0</v>
      </c>
    </row>
    <row r="5271" spans="2:10" s="1" customFormat="1" ht="41.15" customHeight="1" x14ac:dyDescent="0.25">
      <c r="B5271" s="9" t="s">
        <v>35</v>
      </c>
      <c r="C5271" s="10" t="s">
        <v>16</v>
      </c>
      <c r="D5271" s="11">
        <v>39001</v>
      </c>
      <c r="E5271" s="11">
        <v>49959</v>
      </c>
      <c r="F5271" s="10" t="s">
        <v>17</v>
      </c>
      <c r="G5271" s="12">
        <v>369262.88</v>
      </c>
      <c r="H5271" s="12">
        <v>0</v>
      </c>
      <c r="I5271" s="12">
        <v>0</v>
      </c>
      <c r="J5271" s="12">
        <v>0</v>
      </c>
    </row>
    <row r="5272" spans="2:10" s="1" customFormat="1" ht="41.15" customHeight="1" x14ac:dyDescent="0.25">
      <c r="B5272" s="9" t="s">
        <v>35</v>
      </c>
      <c r="C5272" s="10" t="s">
        <v>16</v>
      </c>
      <c r="D5272" s="11">
        <v>39003</v>
      </c>
      <c r="E5272" s="11">
        <v>49933</v>
      </c>
      <c r="F5272" s="10" t="s">
        <v>17</v>
      </c>
      <c r="G5272" s="12">
        <v>179736.44</v>
      </c>
      <c r="H5272" s="12">
        <v>0</v>
      </c>
      <c r="I5272" s="12">
        <v>79.95</v>
      </c>
      <c r="J5272" s="12">
        <v>0</v>
      </c>
    </row>
    <row r="5273" spans="2:10" s="1" customFormat="1" ht="41.15" customHeight="1" x14ac:dyDescent="0.25">
      <c r="B5273" s="9" t="s">
        <v>35</v>
      </c>
      <c r="C5273" s="10" t="s">
        <v>16</v>
      </c>
      <c r="D5273" s="11">
        <v>39005</v>
      </c>
      <c r="E5273" s="11">
        <v>49854</v>
      </c>
      <c r="F5273" s="10" t="s">
        <v>19</v>
      </c>
      <c r="G5273" s="12">
        <v>942015.34</v>
      </c>
      <c r="H5273" s="12">
        <v>0</v>
      </c>
      <c r="I5273" s="12">
        <v>0</v>
      </c>
      <c r="J5273" s="12">
        <v>0</v>
      </c>
    </row>
    <row r="5274" spans="2:10" s="1" customFormat="1" ht="41.15" customHeight="1" x14ac:dyDescent="0.25">
      <c r="B5274" s="9" t="s">
        <v>35</v>
      </c>
      <c r="C5274" s="10" t="s">
        <v>16</v>
      </c>
      <c r="D5274" s="11">
        <v>39006</v>
      </c>
      <c r="E5274" s="11">
        <v>49903</v>
      </c>
      <c r="F5274" s="10" t="s">
        <v>19</v>
      </c>
      <c r="G5274" s="12">
        <v>471158.31</v>
      </c>
      <c r="H5274" s="12">
        <v>0</v>
      </c>
      <c r="I5274" s="12">
        <v>0</v>
      </c>
      <c r="J5274" s="12">
        <v>0</v>
      </c>
    </row>
    <row r="5275" spans="2:10" s="1" customFormat="1" ht="41.15" customHeight="1" x14ac:dyDescent="0.25">
      <c r="B5275" s="9" t="s">
        <v>35</v>
      </c>
      <c r="C5275" s="10" t="s">
        <v>16</v>
      </c>
      <c r="D5275" s="11">
        <v>39007</v>
      </c>
      <c r="E5275" s="11">
        <v>49963</v>
      </c>
      <c r="F5275" s="10" t="s">
        <v>17</v>
      </c>
      <c r="G5275" s="12">
        <v>125414.98</v>
      </c>
      <c r="H5275" s="12">
        <v>0</v>
      </c>
      <c r="I5275" s="12">
        <v>0</v>
      </c>
      <c r="J5275" s="12">
        <v>0</v>
      </c>
    </row>
    <row r="5276" spans="2:10" s="1" customFormat="1" ht="41.15" customHeight="1" x14ac:dyDescent="0.25">
      <c r="B5276" s="9" t="s">
        <v>35</v>
      </c>
      <c r="C5276" s="10" t="s">
        <v>16</v>
      </c>
      <c r="D5276" s="11">
        <v>39018</v>
      </c>
      <c r="E5276" s="11">
        <v>49976</v>
      </c>
      <c r="F5276" s="10" t="s">
        <v>17</v>
      </c>
      <c r="G5276" s="12">
        <v>590550.19999999995</v>
      </c>
      <c r="H5276" s="12">
        <v>0</v>
      </c>
      <c r="I5276" s="12">
        <v>0</v>
      </c>
      <c r="J5276" s="12">
        <v>0</v>
      </c>
    </row>
    <row r="5277" spans="2:10" s="1" customFormat="1" ht="41.15" customHeight="1" x14ac:dyDescent="0.25">
      <c r="B5277" s="9" t="s">
        <v>35</v>
      </c>
      <c r="C5277" s="10" t="s">
        <v>16</v>
      </c>
      <c r="D5277" s="11">
        <v>39021</v>
      </c>
      <c r="E5277" s="11">
        <v>49948</v>
      </c>
      <c r="F5277" s="10" t="s">
        <v>17</v>
      </c>
      <c r="G5277" s="12">
        <v>176825.65</v>
      </c>
      <c r="H5277" s="12">
        <v>0</v>
      </c>
      <c r="I5277" s="12">
        <v>0</v>
      </c>
      <c r="J5277" s="12">
        <v>0</v>
      </c>
    </row>
    <row r="5278" spans="2:10" s="1" customFormat="1" ht="41.15" customHeight="1" x14ac:dyDescent="0.25">
      <c r="B5278" s="9" t="s">
        <v>35</v>
      </c>
      <c r="C5278" s="10" t="s">
        <v>16</v>
      </c>
      <c r="D5278" s="11">
        <v>39036</v>
      </c>
      <c r="E5278" s="11">
        <v>49994</v>
      </c>
      <c r="F5278" s="10" t="s">
        <v>17</v>
      </c>
      <c r="G5278" s="12">
        <v>140991.94</v>
      </c>
      <c r="H5278" s="12">
        <v>0</v>
      </c>
      <c r="I5278" s="12">
        <v>0</v>
      </c>
      <c r="J5278" s="12">
        <v>0</v>
      </c>
    </row>
    <row r="5279" spans="2:10" s="1" customFormat="1" ht="41.15" customHeight="1" x14ac:dyDescent="0.25">
      <c r="B5279" s="9" t="s">
        <v>35</v>
      </c>
      <c r="C5279" s="10" t="s">
        <v>16</v>
      </c>
      <c r="D5279" s="11">
        <v>39045</v>
      </c>
      <c r="E5279" s="11">
        <v>50003</v>
      </c>
      <c r="F5279" s="10" t="s">
        <v>19</v>
      </c>
      <c r="G5279" s="12">
        <v>26429.1</v>
      </c>
      <c r="H5279" s="12">
        <v>0</v>
      </c>
      <c r="I5279" s="12">
        <v>0</v>
      </c>
      <c r="J5279" s="12">
        <v>0</v>
      </c>
    </row>
    <row r="5280" spans="2:10" s="1" customFormat="1" ht="41.15" customHeight="1" x14ac:dyDescent="0.25">
      <c r="B5280" s="9" t="s">
        <v>35</v>
      </c>
      <c r="C5280" s="10" t="s">
        <v>16</v>
      </c>
      <c r="D5280" s="11">
        <v>39051</v>
      </c>
      <c r="E5280" s="11">
        <v>49918</v>
      </c>
      <c r="F5280" s="10" t="s">
        <v>19</v>
      </c>
      <c r="G5280" s="12">
        <v>85675.22</v>
      </c>
      <c r="H5280" s="12">
        <v>0</v>
      </c>
      <c r="I5280" s="12">
        <v>0</v>
      </c>
      <c r="J5280" s="12">
        <v>0</v>
      </c>
    </row>
    <row r="5281" spans="2:10" s="1" customFormat="1" ht="41.15" customHeight="1" x14ac:dyDescent="0.25">
      <c r="B5281" s="9" t="s">
        <v>35</v>
      </c>
      <c r="C5281" s="10" t="s">
        <v>16</v>
      </c>
      <c r="D5281" s="11">
        <v>39051</v>
      </c>
      <c r="E5281" s="11">
        <v>49949</v>
      </c>
      <c r="F5281" s="10" t="s">
        <v>17</v>
      </c>
      <c r="G5281" s="12">
        <v>151009.85999999999</v>
      </c>
      <c r="H5281" s="12">
        <v>0</v>
      </c>
      <c r="I5281" s="12">
        <v>0</v>
      </c>
      <c r="J5281" s="12">
        <v>0</v>
      </c>
    </row>
    <row r="5282" spans="2:10" s="1" customFormat="1" ht="41.15" customHeight="1" x14ac:dyDescent="0.25">
      <c r="B5282" s="9" t="s">
        <v>35</v>
      </c>
      <c r="C5282" s="10" t="s">
        <v>16</v>
      </c>
      <c r="D5282" s="11">
        <v>39063</v>
      </c>
      <c r="E5282" s="11">
        <v>49881</v>
      </c>
      <c r="F5282" s="10" t="s">
        <v>17</v>
      </c>
      <c r="G5282" s="12">
        <v>283785.11</v>
      </c>
      <c r="H5282" s="12">
        <v>0</v>
      </c>
      <c r="I5282" s="12">
        <v>0</v>
      </c>
      <c r="J5282" s="12">
        <v>0</v>
      </c>
    </row>
    <row r="5283" spans="2:10" s="1" customFormat="1" ht="41.15" customHeight="1" x14ac:dyDescent="0.25">
      <c r="B5283" s="9" t="s">
        <v>35</v>
      </c>
      <c r="C5283" s="10" t="s">
        <v>16</v>
      </c>
      <c r="D5283" s="11">
        <v>39072</v>
      </c>
      <c r="E5283" s="11">
        <v>46477</v>
      </c>
      <c r="F5283" s="10" t="s">
        <v>17</v>
      </c>
      <c r="G5283" s="12">
        <v>17245.36</v>
      </c>
      <c r="H5283" s="12">
        <v>0</v>
      </c>
      <c r="I5283" s="12">
        <v>0</v>
      </c>
      <c r="J5283" s="12">
        <v>0</v>
      </c>
    </row>
    <row r="5284" spans="2:10" s="1" customFormat="1" ht="41.15" customHeight="1" x14ac:dyDescent="0.25">
      <c r="B5284" s="9" t="s">
        <v>35</v>
      </c>
      <c r="C5284" s="10" t="s">
        <v>16</v>
      </c>
      <c r="D5284" s="11">
        <v>39072</v>
      </c>
      <c r="E5284" s="11">
        <v>50086</v>
      </c>
      <c r="F5284" s="10" t="s">
        <v>17</v>
      </c>
      <c r="G5284" s="12">
        <v>9845.81</v>
      </c>
      <c r="H5284" s="12">
        <v>0</v>
      </c>
      <c r="I5284" s="12">
        <v>4.38</v>
      </c>
      <c r="J5284" s="12">
        <v>0</v>
      </c>
    </row>
    <row r="5285" spans="2:10" s="1" customFormat="1" ht="41.15" customHeight="1" x14ac:dyDescent="0.25">
      <c r="B5285" s="9" t="s">
        <v>35</v>
      </c>
      <c r="C5285" s="10" t="s">
        <v>16</v>
      </c>
      <c r="D5285" s="11">
        <v>39082</v>
      </c>
      <c r="E5285" s="11">
        <v>49569</v>
      </c>
      <c r="F5285" s="10" t="s">
        <v>17</v>
      </c>
      <c r="G5285" s="12">
        <v>77863.399999999994</v>
      </c>
      <c r="H5285" s="12">
        <v>0</v>
      </c>
      <c r="I5285" s="12">
        <v>0</v>
      </c>
      <c r="J5285" s="12">
        <v>0</v>
      </c>
    </row>
    <row r="5286" spans="2:10" s="1" customFormat="1" ht="41.15" customHeight="1" x14ac:dyDescent="0.25">
      <c r="B5286" s="9" t="s">
        <v>35</v>
      </c>
      <c r="C5286" s="10" t="s">
        <v>16</v>
      </c>
      <c r="D5286" s="11">
        <v>39082</v>
      </c>
      <c r="E5286" s="11">
        <v>50040</v>
      </c>
      <c r="F5286" s="10" t="s">
        <v>17</v>
      </c>
      <c r="G5286" s="12">
        <v>76096.27</v>
      </c>
      <c r="H5286" s="12">
        <v>0</v>
      </c>
      <c r="I5286" s="12">
        <v>0</v>
      </c>
      <c r="J5286" s="12">
        <v>0</v>
      </c>
    </row>
    <row r="5287" spans="2:10" s="1" customFormat="1" ht="41.15" customHeight="1" x14ac:dyDescent="0.25">
      <c r="B5287" s="9" t="s">
        <v>35</v>
      </c>
      <c r="C5287" s="10" t="s">
        <v>16</v>
      </c>
      <c r="D5287" s="11">
        <v>39083</v>
      </c>
      <c r="E5287" s="11">
        <v>46752</v>
      </c>
      <c r="F5287" s="10" t="s">
        <v>17</v>
      </c>
      <c r="G5287" s="12">
        <v>98122.32</v>
      </c>
      <c r="H5287" s="12">
        <v>0</v>
      </c>
      <c r="I5287" s="12">
        <v>0</v>
      </c>
      <c r="J5287" s="12">
        <v>0</v>
      </c>
    </row>
    <row r="5288" spans="2:10" s="1" customFormat="1" ht="41.15" customHeight="1" x14ac:dyDescent="0.25">
      <c r="B5288" s="9" t="s">
        <v>35</v>
      </c>
      <c r="C5288" s="10" t="s">
        <v>16</v>
      </c>
      <c r="D5288" s="11">
        <v>39083</v>
      </c>
      <c r="E5288" s="11">
        <v>50299</v>
      </c>
      <c r="F5288" s="10" t="s">
        <v>17</v>
      </c>
      <c r="G5288" s="12">
        <v>413078.28</v>
      </c>
      <c r="H5288" s="12">
        <v>0</v>
      </c>
      <c r="I5288" s="12">
        <v>25585.91</v>
      </c>
      <c r="J5288" s="12">
        <v>0</v>
      </c>
    </row>
    <row r="5289" spans="2:10" s="1" customFormat="1" ht="41.15" customHeight="1" x14ac:dyDescent="0.25">
      <c r="B5289" s="9" t="s">
        <v>35</v>
      </c>
      <c r="C5289" s="10" t="s">
        <v>16</v>
      </c>
      <c r="D5289" s="11">
        <v>39083</v>
      </c>
      <c r="E5289" s="11">
        <v>50405</v>
      </c>
      <c r="F5289" s="10" t="s">
        <v>17</v>
      </c>
      <c r="G5289" s="12">
        <v>507598.21</v>
      </c>
      <c r="H5289" s="12">
        <v>0</v>
      </c>
      <c r="I5289" s="12">
        <v>54.48</v>
      </c>
      <c r="J5289" s="12">
        <v>0</v>
      </c>
    </row>
    <row r="5290" spans="2:10" s="1" customFormat="1" ht="41.15" customHeight="1" x14ac:dyDescent="0.25">
      <c r="B5290" s="9" t="s">
        <v>35</v>
      </c>
      <c r="C5290" s="10" t="s">
        <v>16</v>
      </c>
      <c r="D5290" s="11">
        <v>39083</v>
      </c>
      <c r="E5290" s="11">
        <v>52078</v>
      </c>
      <c r="F5290" s="10" t="s">
        <v>17</v>
      </c>
      <c r="G5290" s="12">
        <v>961061.31</v>
      </c>
      <c r="H5290" s="12">
        <v>0</v>
      </c>
      <c r="I5290" s="12">
        <v>0</v>
      </c>
      <c r="J5290" s="12">
        <v>0</v>
      </c>
    </row>
    <row r="5291" spans="2:10" s="1" customFormat="1" ht="41.15" customHeight="1" x14ac:dyDescent="0.25">
      <c r="B5291" s="9" t="s">
        <v>35</v>
      </c>
      <c r="C5291" s="10" t="s">
        <v>16</v>
      </c>
      <c r="D5291" s="11">
        <v>39134</v>
      </c>
      <c r="E5291" s="11">
        <v>50092</v>
      </c>
      <c r="F5291" s="10" t="s">
        <v>17</v>
      </c>
      <c r="G5291" s="12">
        <v>203745.2</v>
      </c>
      <c r="H5291" s="12">
        <v>0</v>
      </c>
      <c r="I5291" s="12">
        <v>0</v>
      </c>
      <c r="J5291" s="12">
        <v>0</v>
      </c>
    </row>
    <row r="5292" spans="2:10" s="1" customFormat="1" ht="41.15" customHeight="1" x14ac:dyDescent="0.25">
      <c r="B5292" s="9" t="s">
        <v>35</v>
      </c>
      <c r="C5292" s="10" t="s">
        <v>16</v>
      </c>
      <c r="D5292" s="11">
        <v>39167</v>
      </c>
      <c r="E5292" s="11">
        <v>50206</v>
      </c>
      <c r="F5292" s="10" t="s">
        <v>17</v>
      </c>
      <c r="G5292" s="12">
        <v>503245.6</v>
      </c>
      <c r="H5292" s="12">
        <v>0</v>
      </c>
      <c r="I5292" s="12">
        <v>0</v>
      </c>
      <c r="J5292" s="12">
        <v>0</v>
      </c>
    </row>
    <row r="5293" spans="2:10" s="1" customFormat="1" ht="41.15" customHeight="1" x14ac:dyDescent="0.25">
      <c r="B5293" s="9" t="s">
        <v>35</v>
      </c>
      <c r="C5293" s="10" t="s">
        <v>16</v>
      </c>
      <c r="D5293" s="11">
        <v>39170</v>
      </c>
      <c r="E5293" s="11">
        <v>50206</v>
      </c>
      <c r="F5293" s="10" t="s">
        <v>17</v>
      </c>
      <c r="G5293" s="12">
        <v>237823.34</v>
      </c>
      <c r="H5293" s="12">
        <v>0</v>
      </c>
      <c r="I5293" s="12">
        <v>105.79</v>
      </c>
      <c r="J5293" s="12">
        <v>0</v>
      </c>
    </row>
    <row r="5294" spans="2:10" s="1" customFormat="1" ht="41.15" customHeight="1" x14ac:dyDescent="0.25">
      <c r="B5294" s="9" t="s">
        <v>35</v>
      </c>
      <c r="C5294" s="10" t="s">
        <v>16</v>
      </c>
      <c r="D5294" s="11">
        <v>39173</v>
      </c>
      <c r="E5294" s="11">
        <v>50131</v>
      </c>
      <c r="F5294" s="10" t="s">
        <v>17</v>
      </c>
      <c r="G5294" s="12">
        <v>61052.2</v>
      </c>
      <c r="H5294" s="12">
        <v>0</v>
      </c>
      <c r="I5294" s="12">
        <v>0</v>
      </c>
      <c r="J5294" s="12">
        <v>0</v>
      </c>
    </row>
    <row r="5295" spans="2:10" s="1" customFormat="1" ht="41.15" customHeight="1" x14ac:dyDescent="0.25">
      <c r="B5295" s="9" t="s">
        <v>35</v>
      </c>
      <c r="C5295" s="10" t="s">
        <v>16</v>
      </c>
      <c r="D5295" s="11">
        <v>39175</v>
      </c>
      <c r="E5295" s="11">
        <v>50133</v>
      </c>
      <c r="F5295" s="10" t="s">
        <v>17</v>
      </c>
      <c r="G5295" s="12">
        <v>207641.9</v>
      </c>
      <c r="H5295" s="12">
        <v>0</v>
      </c>
      <c r="I5295" s="12">
        <v>0</v>
      </c>
      <c r="J5295" s="12">
        <v>0</v>
      </c>
    </row>
    <row r="5296" spans="2:10" s="1" customFormat="1" ht="41.15" customHeight="1" x14ac:dyDescent="0.25">
      <c r="B5296" s="9" t="s">
        <v>35</v>
      </c>
      <c r="C5296" s="10" t="s">
        <v>16</v>
      </c>
      <c r="D5296" s="11">
        <v>39183</v>
      </c>
      <c r="E5296" s="11">
        <v>46553</v>
      </c>
      <c r="F5296" s="10" t="s">
        <v>17</v>
      </c>
      <c r="G5296" s="12">
        <v>19934.04</v>
      </c>
      <c r="H5296" s="12">
        <v>0</v>
      </c>
      <c r="I5296" s="12">
        <v>0</v>
      </c>
      <c r="J5296" s="12">
        <v>0</v>
      </c>
    </row>
    <row r="5297" spans="2:10" s="1" customFormat="1" ht="41.15" customHeight="1" x14ac:dyDescent="0.25">
      <c r="B5297" s="9" t="s">
        <v>35</v>
      </c>
      <c r="C5297" s="10" t="s">
        <v>16</v>
      </c>
      <c r="D5297" s="11">
        <v>39195</v>
      </c>
      <c r="E5297" s="11">
        <v>50206</v>
      </c>
      <c r="F5297" s="10" t="s">
        <v>17</v>
      </c>
      <c r="G5297" s="12">
        <v>193982.72</v>
      </c>
      <c r="H5297" s="12">
        <v>0</v>
      </c>
      <c r="I5297" s="12">
        <v>0</v>
      </c>
      <c r="J5297" s="12">
        <v>0</v>
      </c>
    </row>
    <row r="5298" spans="2:10" s="1" customFormat="1" ht="41.15" customHeight="1" x14ac:dyDescent="0.25">
      <c r="B5298" s="9" t="s">
        <v>35</v>
      </c>
      <c r="C5298" s="10" t="s">
        <v>16</v>
      </c>
      <c r="D5298" s="11">
        <v>39198</v>
      </c>
      <c r="E5298" s="11">
        <v>50145</v>
      </c>
      <c r="F5298" s="10" t="s">
        <v>17</v>
      </c>
      <c r="G5298" s="12">
        <v>468695.15</v>
      </c>
      <c r="H5298" s="12">
        <v>0</v>
      </c>
      <c r="I5298" s="12">
        <v>208.48</v>
      </c>
      <c r="J5298" s="12">
        <v>0</v>
      </c>
    </row>
    <row r="5299" spans="2:10" s="1" customFormat="1" ht="41.15" customHeight="1" x14ac:dyDescent="0.25">
      <c r="B5299" s="9" t="s">
        <v>35</v>
      </c>
      <c r="C5299" s="10" t="s">
        <v>16</v>
      </c>
      <c r="D5299" s="11">
        <v>39198</v>
      </c>
      <c r="E5299" s="11">
        <v>50156</v>
      </c>
      <c r="F5299" s="10" t="s">
        <v>17</v>
      </c>
      <c r="G5299" s="12">
        <v>125418.65</v>
      </c>
      <c r="H5299" s="12">
        <v>0</v>
      </c>
      <c r="I5299" s="12">
        <v>0</v>
      </c>
      <c r="J5299" s="12">
        <v>0</v>
      </c>
    </row>
    <row r="5300" spans="2:10" s="1" customFormat="1" ht="41.15" customHeight="1" x14ac:dyDescent="0.25">
      <c r="B5300" s="9" t="s">
        <v>35</v>
      </c>
      <c r="C5300" s="10" t="s">
        <v>16</v>
      </c>
      <c r="D5300" s="11">
        <v>39198</v>
      </c>
      <c r="E5300" s="11">
        <v>50236</v>
      </c>
      <c r="F5300" s="10" t="s">
        <v>19</v>
      </c>
      <c r="G5300" s="12">
        <v>450362.63</v>
      </c>
      <c r="H5300" s="12">
        <v>0</v>
      </c>
      <c r="I5300" s="12">
        <v>0</v>
      </c>
      <c r="J5300" s="12">
        <v>0</v>
      </c>
    </row>
    <row r="5301" spans="2:10" s="1" customFormat="1" ht="41.15" customHeight="1" x14ac:dyDescent="0.25">
      <c r="B5301" s="9" t="s">
        <v>35</v>
      </c>
      <c r="C5301" s="10" t="s">
        <v>16</v>
      </c>
      <c r="D5301" s="11">
        <v>39202</v>
      </c>
      <c r="E5301" s="11">
        <v>49918</v>
      </c>
      <c r="F5301" s="10" t="s">
        <v>17</v>
      </c>
      <c r="G5301" s="12">
        <v>153898.79</v>
      </c>
      <c r="H5301" s="12">
        <v>0</v>
      </c>
      <c r="I5301" s="12">
        <v>0</v>
      </c>
      <c r="J5301" s="12">
        <v>0</v>
      </c>
    </row>
    <row r="5302" spans="2:10" s="1" customFormat="1" ht="41.15" customHeight="1" x14ac:dyDescent="0.25">
      <c r="B5302" s="9" t="s">
        <v>35</v>
      </c>
      <c r="C5302" s="10" t="s">
        <v>16</v>
      </c>
      <c r="D5302" s="11">
        <v>39202</v>
      </c>
      <c r="E5302" s="11">
        <v>50160</v>
      </c>
      <c r="F5302" s="10" t="s">
        <v>17</v>
      </c>
      <c r="G5302" s="12">
        <v>55849.8</v>
      </c>
      <c r="H5302" s="12">
        <v>0</v>
      </c>
      <c r="I5302" s="12">
        <v>24.84</v>
      </c>
      <c r="J5302" s="12">
        <v>0</v>
      </c>
    </row>
    <row r="5303" spans="2:10" s="1" customFormat="1" ht="41.15" customHeight="1" x14ac:dyDescent="0.25">
      <c r="B5303" s="9" t="s">
        <v>35</v>
      </c>
      <c r="C5303" s="10" t="s">
        <v>16</v>
      </c>
      <c r="D5303" s="11">
        <v>39203</v>
      </c>
      <c r="E5303" s="11">
        <v>50405</v>
      </c>
      <c r="F5303" s="10" t="s">
        <v>17</v>
      </c>
      <c r="G5303" s="12">
        <v>101851.73</v>
      </c>
      <c r="H5303" s="12">
        <v>0</v>
      </c>
      <c r="I5303" s="12">
        <v>0</v>
      </c>
      <c r="J5303" s="12">
        <v>0</v>
      </c>
    </row>
    <row r="5304" spans="2:10" s="1" customFormat="1" ht="41.15" customHeight="1" x14ac:dyDescent="0.25">
      <c r="B5304" s="9" t="s">
        <v>35</v>
      </c>
      <c r="C5304" s="10" t="s">
        <v>16</v>
      </c>
      <c r="D5304" s="11">
        <v>39206</v>
      </c>
      <c r="E5304" s="11">
        <v>50269</v>
      </c>
      <c r="F5304" s="10" t="s">
        <v>17</v>
      </c>
      <c r="G5304" s="12">
        <v>133105.13</v>
      </c>
      <c r="H5304" s="12">
        <v>0</v>
      </c>
      <c r="I5304" s="12">
        <v>0</v>
      </c>
      <c r="J5304" s="12">
        <v>0</v>
      </c>
    </row>
    <row r="5305" spans="2:10" s="1" customFormat="1" ht="41.15" customHeight="1" x14ac:dyDescent="0.25">
      <c r="B5305" s="9" t="s">
        <v>35</v>
      </c>
      <c r="C5305" s="10" t="s">
        <v>16</v>
      </c>
      <c r="D5305" s="11">
        <v>39206</v>
      </c>
      <c r="E5305" s="11">
        <v>51728</v>
      </c>
      <c r="F5305" s="10" t="s">
        <v>17</v>
      </c>
      <c r="G5305" s="12">
        <v>328161.59999999998</v>
      </c>
      <c r="H5305" s="12">
        <v>0</v>
      </c>
      <c r="I5305" s="12">
        <v>0</v>
      </c>
      <c r="J5305" s="12">
        <v>0</v>
      </c>
    </row>
    <row r="5306" spans="2:10" s="1" customFormat="1" ht="41.15" customHeight="1" x14ac:dyDescent="0.25">
      <c r="B5306" s="9" t="s">
        <v>35</v>
      </c>
      <c r="C5306" s="10" t="s">
        <v>16</v>
      </c>
      <c r="D5306" s="11">
        <v>39209</v>
      </c>
      <c r="E5306" s="11">
        <v>50198</v>
      </c>
      <c r="F5306" s="10" t="s">
        <v>19</v>
      </c>
      <c r="G5306" s="12">
        <v>242351.2</v>
      </c>
      <c r="H5306" s="12">
        <v>0</v>
      </c>
      <c r="I5306" s="12">
        <v>0</v>
      </c>
      <c r="J5306" s="12">
        <v>0</v>
      </c>
    </row>
    <row r="5307" spans="2:10" s="1" customFormat="1" ht="41.15" customHeight="1" x14ac:dyDescent="0.25">
      <c r="B5307" s="9" t="s">
        <v>35</v>
      </c>
      <c r="C5307" s="10" t="s">
        <v>16</v>
      </c>
      <c r="D5307" s="11">
        <v>39220</v>
      </c>
      <c r="E5307" s="11">
        <v>50269</v>
      </c>
      <c r="F5307" s="10" t="s">
        <v>17</v>
      </c>
      <c r="G5307" s="12">
        <v>15494.49</v>
      </c>
      <c r="H5307" s="12">
        <v>0</v>
      </c>
      <c r="I5307" s="12">
        <v>0</v>
      </c>
      <c r="J5307" s="12">
        <v>0</v>
      </c>
    </row>
    <row r="5308" spans="2:10" s="1" customFormat="1" ht="41.15" customHeight="1" x14ac:dyDescent="0.25">
      <c r="B5308" s="9" t="s">
        <v>35</v>
      </c>
      <c r="C5308" s="10" t="s">
        <v>16</v>
      </c>
      <c r="D5308" s="11">
        <v>39223</v>
      </c>
      <c r="E5308" s="11">
        <v>50180</v>
      </c>
      <c r="F5308" s="10" t="s">
        <v>17</v>
      </c>
      <c r="G5308" s="12">
        <v>56832.92</v>
      </c>
      <c r="H5308" s="12">
        <v>0</v>
      </c>
      <c r="I5308" s="12">
        <v>0</v>
      </c>
      <c r="J5308" s="12">
        <v>0</v>
      </c>
    </row>
    <row r="5309" spans="2:10" s="1" customFormat="1" ht="41.15" customHeight="1" x14ac:dyDescent="0.25">
      <c r="B5309" s="9" t="s">
        <v>35</v>
      </c>
      <c r="C5309" s="10" t="s">
        <v>16</v>
      </c>
      <c r="D5309" s="11">
        <v>39223</v>
      </c>
      <c r="E5309" s="11">
        <v>50181</v>
      </c>
      <c r="F5309" s="10" t="s">
        <v>17</v>
      </c>
      <c r="G5309" s="12">
        <v>116674.6</v>
      </c>
      <c r="H5309" s="12">
        <v>0</v>
      </c>
      <c r="I5309" s="12">
        <v>0</v>
      </c>
      <c r="J5309" s="12">
        <v>0</v>
      </c>
    </row>
    <row r="5310" spans="2:10" s="1" customFormat="1" ht="41.15" customHeight="1" x14ac:dyDescent="0.25">
      <c r="B5310" s="9" t="s">
        <v>35</v>
      </c>
      <c r="C5310" s="10" t="s">
        <v>16</v>
      </c>
      <c r="D5310" s="11">
        <v>39225</v>
      </c>
      <c r="E5310" s="11">
        <v>50183</v>
      </c>
      <c r="F5310" s="10" t="s">
        <v>17</v>
      </c>
      <c r="G5310" s="12">
        <v>769582.54</v>
      </c>
      <c r="H5310" s="12">
        <v>0</v>
      </c>
      <c r="I5310" s="12">
        <v>231.44</v>
      </c>
      <c r="J5310" s="12">
        <v>0</v>
      </c>
    </row>
    <row r="5311" spans="2:10" s="1" customFormat="1" ht="41.15" customHeight="1" x14ac:dyDescent="0.25">
      <c r="B5311" s="9" t="s">
        <v>35</v>
      </c>
      <c r="C5311" s="10" t="s">
        <v>16</v>
      </c>
      <c r="D5311" s="11">
        <v>39225</v>
      </c>
      <c r="E5311" s="11">
        <v>50267</v>
      </c>
      <c r="F5311" s="10" t="s">
        <v>17</v>
      </c>
      <c r="G5311" s="12">
        <v>264205.52</v>
      </c>
      <c r="H5311" s="12">
        <v>0</v>
      </c>
      <c r="I5311" s="12">
        <v>0</v>
      </c>
      <c r="J5311" s="12">
        <v>0</v>
      </c>
    </row>
    <row r="5312" spans="2:10" s="1" customFormat="1" ht="41.15" customHeight="1" x14ac:dyDescent="0.25">
      <c r="B5312" s="9" t="s">
        <v>35</v>
      </c>
      <c r="C5312" s="10" t="s">
        <v>16</v>
      </c>
      <c r="D5312" s="11">
        <v>39226</v>
      </c>
      <c r="E5312" s="11">
        <v>49850</v>
      </c>
      <c r="F5312" s="10" t="s">
        <v>17</v>
      </c>
      <c r="G5312" s="12">
        <v>56693.49</v>
      </c>
      <c r="H5312" s="12">
        <v>0</v>
      </c>
      <c r="I5312" s="12">
        <v>0</v>
      </c>
      <c r="J5312" s="12">
        <v>0</v>
      </c>
    </row>
    <row r="5313" spans="2:10" s="1" customFormat="1" ht="41.15" customHeight="1" x14ac:dyDescent="0.25">
      <c r="B5313" s="9" t="s">
        <v>35</v>
      </c>
      <c r="C5313" s="10" t="s">
        <v>16</v>
      </c>
      <c r="D5313" s="11">
        <v>39226</v>
      </c>
      <c r="E5313" s="11">
        <v>50236</v>
      </c>
      <c r="F5313" s="10" t="s">
        <v>17</v>
      </c>
      <c r="G5313" s="12">
        <v>89434.22</v>
      </c>
      <c r="H5313" s="12">
        <v>0</v>
      </c>
      <c r="I5313" s="12">
        <v>0</v>
      </c>
      <c r="J5313" s="12">
        <v>0</v>
      </c>
    </row>
    <row r="5314" spans="2:10" s="1" customFormat="1" ht="41.15" customHeight="1" x14ac:dyDescent="0.25">
      <c r="B5314" s="9" t="s">
        <v>35</v>
      </c>
      <c r="C5314" s="10" t="s">
        <v>16</v>
      </c>
      <c r="D5314" s="11">
        <v>39227</v>
      </c>
      <c r="E5314" s="11">
        <v>49174</v>
      </c>
      <c r="F5314" s="10" t="s">
        <v>17</v>
      </c>
      <c r="G5314" s="12">
        <v>511780.74</v>
      </c>
      <c r="H5314" s="12">
        <v>0</v>
      </c>
      <c r="I5314" s="12">
        <v>227.64</v>
      </c>
      <c r="J5314" s="12">
        <v>0</v>
      </c>
    </row>
    <row r="5315" spans="2:10" s="1" customFormat="1" ht="41.15" customHeight="1" x14ac:dyDescent="0.25">
      <c r="B5315" s="9" t="s">
        <v>35</v>
      </c>
      <c r="C5315" s="10" t="s">
        <v>16</v>
      </c>
      <c r="D5315" s="11">
        <v>39231</v>
      </c>
      <c r="E5315" s="11">
        <v>50189</v>
      </c>
      <c r="F5315" s="10" t="s">
        <v>17</v>
      </c>
      <c r="G5315" s="12">
        <v>149889.69</v>
      </c>
      <c r="H5315" s="12">
        <v>0</v>
      </c>
      <c r="I5315" s="12">
        <v>0</v>
      </c>
      <c r="J5315" s="12">
        <v>0</v>
      </c>
    </row>
    <row r="5316" spans="2:10" s="1" customFormat="1" ht="41.15" customHeight="1" x14ac:dyDescent="0.25">
      <c r="B5316" s="9" t="s">
        <v>35</v>
      </c>
      <c r="C5316" s="10" t="s">
        <v>16</v>
      </c>
      <c r="D5316" s="11">
        <v>39233</v>
      </c>
      <c r="E5316" s="11">
        <v>50160</v>
      </c>
      <c r="F5316" s="10" t="s">
        <v>17</v>
      </c>
      <c r="G5316" s="12">
        <v>107188.91</v>
      </c>
      <c r="H5316" s="12">
        <v>0</v>
      </c>
      <c r="I5316" s="12">
        <v>0</v>
      </c>
      <c r="J5316" s="12">
        <v>0</v>
      </c>
    </row>
    <row r="5317" spans="2:10" s="1" customFormat="1" ht="41.15" customHeight="1" x14ac:dyDescent="0.25">
      <c r="B5317" s="9" t="s">
        <v>35</v>
      </c>
      <c r="C5317" s="10" t="s">
        <v>16</v>
      </c>
      <c r="D5317" s="11">
        <v>39233</v>
      </c>
      <c r="E5317" s="11">
        <v>50191</v>
      </c>
      <c r="F5317" s="10" t="s">
        <v>17</v>
      </c>
      <c r="G5317" s="12">
        <v>115175.28</v>
      </c>
      <c r="H5317" s="12">
        <v>0</v>
      </c>
      <c r="I5317" s="12">
        <v>0</v>
      </c>
      <c r="J5317" s="12">
        <v>0</v>
      </c>
    </row>
    <row r="5318" spans="2:10" s="1" customFormat="1" ht="41.15" customHeight="1" x14ac:dyDescent="0.25">
      <c r="B5318" s="9" t="s">
        <v>35</v>
      </c>
      <c r="C5318" s="10" t="s">
        <v>16</v>
      </c>
      <c r="D5318" s="11">
        <v>39234</v>
      </c>
      <c r="E5318" s="11">
        <v>50190</v>
      </c>
      <c r="F5318" s="10" t="s">
        <v>19</v>
      </c>
      <c r="G5318" s="12">
        <v>33497.35</v>
      </c>
      <c r="H5318" s="12">
        <v>0</v>
      </c>
      <c r="I5318" s="12">
        <v>0</v>
      </c>
      <c r="J5318" s="12">
        <v>0</v>
      </c>
    </row>
    <row r="5319" spans="2:10" s="1" customFormat="1" ht="41.15" customHeight="1" x14ac:dyDescent="0.25">
      <c r="B5319" s="9" t="s">
        <v>35</v>
      </c>
      <c r="C5319" s="10" t="s">
        <v>16</v>
      </c>
      <c r="D5319" s="11">
        <v>39234</v>
      </c>
      <c r="E5319" s="11">
        <v>50282</v>
      </c>
      <c r="F5319" s="10" t="s">
        <v>19</v>
      </c>
      <c r="G5319" s="12">
        <v>194456.27</v>
      </c>
      <c r="H5319" s="12">
        <v>0</v>
      </c>
      <c r="I5319" s="12">
        <v>0</v>
      </c>
      <c r="J5319" s="12">
        <v>0</v>
      </c>
    </row>
    <row r="5320" spans="2:10" s="1" customFormat="1" ht="41.15" customHeight="1" x14ac:dyDescent="0.25">
      <c r="B5320" s="9" t="s">
        <v>35</v>
      </c>
      <c r="C5320" s="10" t="s">
        <v>16</v>
      </c>
      <c r="D5320" s="11">
        <v>39234</v>
      </c>
      <c r="E5320" s="11">
        <v>50283</v>
      </c>
      <c r="F5320" s="10" t="s">
        <v>19</v>
      </c>
      <c r="G5320" s="12">
        <v>10861.14</v>
      </c>
      <c r="H5320" s="12">
        <v>0</v>
      </c>
      <c r="I5320" s="12">
        <v>0</v>
      </c>
      <c r="J5320" s="12">
        <v>0</v>
      </c>
    </row>
    <row r="5321" spans="2:10" s="1" customFormat="1" ht="41.15" customHeight="1" x14ac:dyDescent="0.25">
      <c r="B5321" s="9" t="s">
        <v>35</v>
      </c>
      <c r="C5321" s="10" t="s">
        <v>16</v>
      </c>
      <c r="D5321" s="11">
        <v>39238</v>
      </c>
      <c r="E5321" s="11">
        <v>50195</v>
      </c>
      <c r="F5321" s="10" t="s">
        <v>17</v>
      </c>
      <c r="G5321" s="12">
        <v>135094.53</v>
      </c>
      <c r="H5321" s="12">
        <v>0</v>
      </c>
      <c r="I5321" s="12">
        <v>0</v>
      </c>
      <c r="J5321" s="12">
        <v>0</v>
      </c>
    </row>
    <row r="5322" spans="2:10" s="1" customFormat="1" ht="41.15" customHeight="1" x14ac:dyDescent="0.25">
      <c r="B5322" s="9" t="s">
        <v>35</v>
      </c>
      <c r="C5322" s="10" t="s">
        <v>16</v>
      </c>
      <c r="D5322" s="11">
        <v>39238</v>
      </c>
      <c r="E5322" s="11">
        <v>50196</v>
      </c>
      <c r="F5322" s="10" t="s">
        <v>17</v>
      </c>
      <c r="G5322" s="12">
        <v>99111.42</v>
      </c>
      <c r="H5322" s="12">
        <v>0</v>
      </c>
      <c r="I5322" s="12">
        <v>44.09</v>
      </c>
      <c r="J5322" s="12">
        <v>0</v>
      </c>
    </row>
    <row r="5323" spans="2:10" s="1" customFormat="1" ht="41.15" customHeight="1" x14ac:dyDescent="0.25">
      <c r="B5323" s="9" t="s">
        <v>35</v>
      </c>
      <c r="C5323" s="10" t="s">
        <v>16</v>
      </c>
      <c r="D5323" s="11">
        <v>39240</v>
      </c>
      <c r="E5323" s="11">
        <v>50198</v>
      </c>
      <c r="F5323" s="10" t="s">
        <v>17</v>
      </c>
      <c r="G5323" s="12">
        <v>153826.94</v>
      </c>
      <c r="H5323" s="12">
        <v>0</v>
      </c>
      <c r="I5323" s="12">
        <v>0</v>
      </c>
      <c r="J5323" s="12">
        <v>0</v>
      </c>
    </row>
    <row r="5324" spans="2:10" s="1" customFormat="1" ht="41.15" customHeight="1" x14ac:dyDescent="0.25">
      <c r="B5324" s="9" t="s">
        <v>35</v>
      </c>
      <c r="C5324" s="10" t="s">
        <v>16</v>
      </c>
      <c r="D5324" s="11">
        <v>39240</v>
      </c>
      <c r="E5324" s="11">
        <v>50200</v>
      </c>
      <c r="F5324" s="10" t="s">
        <v>19</v>
      </c>
      <c r="G5324" s="12">
        <v>252525.55</v>
      </c>
      <c r="H5324" s="12">
        <v>0</v>
      </c>
      <c r="I5324" s="12">
        <v>0</v>
      </c>
      <c r="J5324" s="12">
        <v>0</v>
      </c>
    </row>
    <row r="5325" spans="2:10" s="1" customFormat="1" ht="41.15" customHeight="1" x14ac:dyDescent="0.25">
      <c r="B5325" s="9" t="s">
        <v>35</v>
      </c>
      <c r="C5325" s="10" t="s">
        <v>16</v>
      </c>
      <c r="D5325" s="11">
        <v>39240</v>
      </c>
      <c r="E5325" s="11">
        <v>50298</v>
      </c>
      <c r="F5325" s="10" t="s">
        <v>17</v>
      </c>
      <c r="G5325" s="12">
        <v>223167.98</v>
      </c>
      <c r="H5325" s="12">
        <v>0</v>
      </c>
      <c r="I5325" s="12">
        <v>99.27</v>
      </c>
      <c r="J5325" s="12">
        <v>0</v>
      </c>
    </row>
    <row r="5326" spans="2:10" s="1" customFormat="1" ht="41.15" customHeight="1" x14ac:dyDescent="0.25">
      <c r="B5326" s="9" t="s">
        <v>35</v>
      </c>
      <c r="C5326" s="10" t="s">
        <v>16</v>
      </c>
      <c r="D5326" s="11">
        <v>39241</v>
      </c>
      <c r="E5326" s="11">
        <v>50293</v>
      </c>
      <c r="F5326" s="10" t="s">
        <v>17</v>
      </c>
      <c r="G5326" s="12">
        <v>119710.42</v>
      </c>
      <c r="H5326" s="12">
        <v>0</v>
      </c>
      <c r="I5326" s="12">
        <v>53.25</v>
      </c>
      <c r="J5326" s="12">
        <v>0</v>
      </c>
    </row>
    <row r="5327" spans="2:10" s="1" customFormat="1" ht="41.15" customHeight="1" x14ac:dyDescent="0.25">
      <c r="B5327" s="9" t="s">
        <v>35</v>
      </c>
      <c r="C5327" s="10" t="s">
        <v>16</v>
      </c>
      <c r="D5327" s="11">
        <v>39250</v>
      </c>
      <c r="E5327" s="11">
        <v>50313</v>
      </c>
      <c r="F5327" s="10" t="s">
        <v>17</v>
      </c>
      <c r="G5327" s="12">
        <v>716127.94</v>
      </c>
      <c r="H5327" s="12">
        <v>0</v>
      </c>
      <c r="I5327" s="12">
        <v>0</v>
      </c>
      <c r="J5327" s="12">
        <v>0</v>
      </c>
    </row>
    <row r="5328" spans="2:10" s="1" customFormat="1" ht="41.15" customHeight="1" x14ac:dyDescent="0.25">
      <c r="B5328" s="9" t="s">
        <v>35</v>
      </c>
      <c r="C5328" s="10" t="s">
        <v>16</v>
      </c>
      <c r="D5328" s="11">
        <v>39251</v>
      </c>
      <c r="E5328" s="11">
        <v>50209</v>
      </c>
      <c r="F5328" s="10" t="s">
        <v>17</v>
      </c>
      <c r="G5328" s="12">
        <v>663765.93999999994</v>
      </c>
      <c r="H5328" s="12">
        <v>0</v>
      </c>
      <c r="I5328" s="12">
        <v>0</v>
      </c>
      <c r="J5328" s="12">
        <v>0</v>
      </c>
    </row>
    <row r="5329" spans="2:10" s="1" customFormat="1" ht="41.15" customHeight="1" x14ac:dyDescent="0.25">
      <c r="B5329" s="9" t="s">
        <v>35</v>
      </c>
      <c r="C5329" s="10" t="s">
        <v>16</v>
      </c>
      <c r="D5329" s="11">
        <v>39255</v>
      </c>
      <c r="E5329" s="11">
        <v>50267</v>
      </c>
      <c r="F5329" s="10" t="s">
        <v>17</v>
      </c>
      <c r="G5329" s="12">
        <v>171350.99</v>
      </c>
      <c r="H5329" s="12">
        <v>0</v>
      </c>
      <c r="I5329" s="12">
        <v>0</v>
      </c>
      <c r="J5329" s="12">
        <v>0</v>
      </c>
    </row>
    <row r="5330" spans="2:10" s="1" customFormat="1" ht="41.15" customHeight="1" x14ac:dyDescent="0.25">
      <c r="B5330" s="9" t="s">
        <v>35</v>
      </c>
      <c r="C5330" s="10" t="s">
        <v>16</v>
      </c>
      <c r="D5330" s="11">
        <v>39255</v>
      </c>
      <c r="E5330" s="11">
        <v>50269</v>
      </c>
      <c r="F5330" s="10" t="s">
        <v>19</v>
      </c>
      <c r="G5330" s="12">
        <v>29068.26</v>
      </c>
      <c r="H5330" s="12">
        <v>0</v>
      </c>
      <c r="I5330" s="12">
        <v>0</v>
      </c>
      <c r="J5330" s="12">
        <v>0</v>
      </c>
    </row>
    <row r="5331" spans="2:10" s="1" customFormat="1" ht="41.15" customHeight="1" x14ac:dyDescent="0.25">
      <c r="B5331" s="9" t="s">
        <v>35</v>
      </c>
      <c r="C5331" s="10" t="s">
        <v>16</v>
      </c>
      <c r="D5331" s="11">
        <v>39261</v>
      </c>
      <c r="E5331" s="11">
        <v>50267</v>
      </c>
      <c r="F5331" s="10" t="s">
        <v>17</v>
      </c>
      <c r="G5331" s="12">
        <v>246740.74</v>
      </c>
      <c r="H5331" s="12">
        <v>0</v>
      </c>
      <c r="I5331" s="12">
        <v>109.76</v>
      </c>
      <c r="J5331" s="12">
        <v>0</v>
      </c>
    </row>
    <row r="5332" spans="2:10" s="1" customFormat="1" ht="41.15" customHeight="1" x14ac:dyDescent="0.25">
      <c r="B5332" s="9" t="s">
        <v>35</v>
      </c>
      <c r="C5332" s="10" t="s">
        <v>16</v>
      </c>
      <c r="D5332" s="11">
        <v>39262</v>
      </c>
      <c r="E5332" s="11">
        <v>50206</v>
      </c>
      <c r="F5332" s="10" t="s">
        <v>17</v>
      </c>
      <c r="G5332" s="12">
        <v>312608.17</v>
      </c>
      <c r="H5332" s="12">
        <v>0</v>
      </c>
      <c r="I5332" s="12">
        <v>139.05000000000001</v>
      </c>
      <c r="J5332" s="12">
        <v>0</v>
      </c>
    </row>
    <row r="5333" spans="2:10" s="1" customFormat="1" ht="41.15" customHeight="1" x14ac:dyDescent="0.25">
      <c r="B5333" s="9" t="s">
        <v>35</v>
      </c>
      <c r="C5333" s="10" t="s">
        <v>16</v>
      </c>
      <c r="D5333" s="11">
        <v>39264</v>
      </c>
      <c r="E5333" s="11">
        <v>50041</v>
      </c>
      <c r="F5333" s="10" t="s">
        <v>19</v>
      </c>
      <c r="G5333" s="12">
        <v>124426.89</v>
      </c>
      <c r="H5333" s="12">
        <v>0</v>
      </c>
      <c r="I5333" s="12">
        <v>0</v>
      </c>
      <c r="J5333" s="12">
        <v>0</v>
      </c>
    </row>
    <row r="5334" spans="2:10" s="1" customFormat="1" ht="41.15" customHeight="1" x14ac:dyDescent="0.25">
      <c r="B5334" s="9" t="s">
        <v>35</v>
      </c>
      <c r="C5334" s="10" t="s">
        <v>16</v>
      </c>
      <c r="D5334" s="11">
        <v>39264</v>
      </c>
      <c r="E5334" s="11">
        <v>50298</v>
      </c>
      <c r="F5334" s="10" t="s">
        <v>17</v>
      </c>
      <c r="G5334" s="12">
        <v>281657.28999999998</v>
      </c>
      <c r="H5334" s="12">
        <v>0</v>
      </c>
      <c r="I5334" s="12">
        <v>0</v>
      </c>
      <c r="J5334" s="12">
        <v>0</v>
      </c>
    </row>
    <row r="5335" spans="2:10" s="1" customFormat="1" ht="41.15" customHeight="1" x14ac:dyDescent="0.25">
      <c r="B5335" s="9" t="s">
        <v>35</v>
      </c>
      <c r="C5335" s="10" t="s">
        <v>16</v>
      </c>
      <c r="D5335" s="11">
        <v>39265</v>
      </c>
      <c r="E5335" s="11">
        <v>50042</v>
      </c>
      <c r="F5335" s="10" t="s">
        <v>19</v>
      </c>
      <c r="G5335" s="12">
        <v>81816.53</v>
      </c>
      <c r="H5335" s="12">
        <v>0</v>
      </c>
      <c r="I5335" s="12">
        <v>0</v>
      </c>
      <c r="J5335" s="12">
        <v>0</v>
      </c>
    </row>
    <row r="5336" spans="2:10" s="1" customFormat="1" ht="41.15" customHeight="1" x14ac:dyDescent="0.25">
      <c r="B5336" s="9" t="s">
        <v>35</v>
      </c>
      <c r="C5336" s="10" t="s">
        <v>16</v>
      </c>
      <c r="D5336" s="11">
        <v>39273</v>
      </c>
      <c r="E5336" s="11">
        <v>50298</v>
      </c>
      <c r="F5336" s="10" t="s">
        <v>17</v>
      </c>
      <c r="G5336" s="12">
        <v>54279.18</v>
      </c>
      <c r="H5336" s="12">
        <v>0</v>
      </c>
      <c r="I5336" s="12">
        <v>24.14</v>
      </c>
      <c r="J5336" s="12">
        <v>0</v>
      </c>
    </row>
    <row r="5337" spans="2:10" s="1" customFormat="1" ht="41.15" customHeight="1" x14ac:dyDescent="0.25">
      <c r="B5337" s="9" t="s">
        <v>35</v>
      </c>
      <c r="C5337" s="10" t="s">
        <v>16</v>
      </c>
      <c r="D5337" s="11">
        <v>39276</v>
      </c>
      <c r="E5337" s="11">
        <v>50267</v>
      </c>
      <c r="F5337" s="10" t="s">
        <v>17</v>
      </c>
      <c r="G5337" s="12">
        <v>373786.15</v>
      </c>
      <c r="H5337" s="12">
        <v>0</v>
      </c>
      <c r="I5337" s="12">
        <v>166.27</v>
      </c>
      <c r="J5337" s="12">
        <v>0</v>
      </c>
    </row>
    <row r="5338" spans="2:10" s="1" customFormat="1" ht="41.15" customHeight="1" x14ac:dyDescent="0.25">
      <c r="B5338" s="9" t="s">
        <v>35</v>
      </c>
      <c r="C5338" s="10" t="s">
        <v>16</v>
      </c>
      <c r="D5338" s="11">
        <v>39278</v>
      </c>
      <c r="E5338" s="11">
        <v>50236</v>
      </c>
      <c r="F5338" s="10" t="s">
        <v>17</v>
      </c>
      <c r="G5338" s="12">
        <v>266419.03000000003</v>
      </c>
      <c r="H5338" s="12">
        <v>0</v>
      </c>
      <c r="I5338" s="12">
        <v>0</v>
      </c>
      <c r="J5338" s="12">
        <v>0</v>
      </c>
    </row>
    <row r="5339" spans="2:10" s="1" customFormat="1" ht="41.15" customHeight="1" x14ac:dyDescent="0.25">
      <c r="B5339" s="9" t="s">
        <v>35</v>
      </c>
      <c r="C5339" s="10" t="s">
        <v>16</v>
      </c>
      <c r="D5339" s="11">
        <v>39278</v>
      </c>
      <c r="E5339" s="11">
        <v>50236</v>
      </c>
      <c r="F5339" s="10" t="s">
        <v>19</v>
      </c>
      <c r="G5339" s="12">
        <v>46519.98</v>
      </c>
      <c r="H5339" s="12">
        <v>0</v>
      </c>
      <c r="I5339" s="12">
        <v>0</v>
      </c>
      <c r="J5339" s="12">
        <v>0</v>
      </c>
    </row>
    <row r="5340" spans="2:10" s="1" customFormat="1" ht="41.15" customHeight="1" x14ac:dyDescent="0.25">
      <c r="B5340" s="9" t="s">
        <v>35</v>
      </c>
      <c r="C5340" s="10" t="s">
        <v>16</v>
      </c>
      <c r="D5340" s="11">
        <v>39279</v>
      </c>
      <c r="E5340" s="11">
        <v>50237</v>
      </c>
      <c r="F5340" s="10" t="s">
        <v>17</v>
      </c>
      <c r="G5340" s="12">
        <v>98393.08</v>
      </c>
      <c r="H5340" s="12">
        <v>0</v>
      </c>
      <c r="I5340" s="12">
        <v>43.77</v>
      </c>
      <c r="J5340" s="12">
        <v>0</v>
      </c>
    </row>
    <row r="5341" spans="2:10" s="1" customFormat="1" ht="41.15" customHeight="1" x14ac:dyDescent="0.25">
      <c r="B5341" s="9" t="s">
        <v>35</v>
      </c>
      <c r="C5341" s="10" t="s">
        <v>16</v>
      </c>
      <c r="D5341" s="11">
        <v>39279</v>
      </c>
      <c r="E5341" s="11">
        <v>50283</v>
      </c>
      <c r="F5341" s="10" t="s">
        <v>17</v>
      </c>
      <c r="G5341" s="12">
        <v>205080.21</v>
      </c>
      <c r="H5341" s="12">
        <v>0</v>
      </c>
      <c r="I5341" s="12">
        <v>91.22</v>
      </c>
      <c r="J5341" s="12">
        <v>0</v>
      </c>
    </row>
    <row r="5342" spans="2:10" s="1" customFormat="1" ht="41.15" customHeight="1" x14ac:dyDescent="0.25">
      <c r="B5342" s="9" t="s">
        <v>35</v>
      </c>
      <c r="C5342" s="10" t="s">
        <v>16</v>
      </c>
      <c r="D5342" s="11">
        <v>39281</v>
      </c>
      <c r="E5342" s="11">
        <v>46586</v>
      </c>
      <c r="F5342" s="10" t="s">
        <v>19</v>
      </c>
      <c r="G5342" s="12">
        <v>11523.19</v>
      </c>
      <c r="H5342" s="12">
        <v>0</v>
      </c>
      <c r="I5342" s="12">
        <v>0</v>
      </c>
      <c r="J5342" s="12">
        <v>0</v>
      </c>
    </row>
    <row r="5343" spans="2:10" s="1" customFormat="1" ht="41.15" customHeight="1" x14ac:dyDescent="0.25">
      <c r="B5343" s="9" t="s">
        <v>35</v>
      </c>
      <c r="C5343" s="10" t="s">
        <v>16</v>
      </c>
      <c r="D5343" s="11">
        <v>39281</v>
      </c>
      <c r="E5343" s="11">
        <v>50239</v>
      </c>
      <c r="F5343" s="10" t="s">
        <v>19</v>
      </c>
      <c r="G5343" s="12">
        <v>210252.45</v>
      </c>
      <c r="H5343" s="12">
        <v>0</v>
      </c>
      <c r="I5343" s="12">
        <v>0</v>
      </c>
      <c r="J5343" s="12">
        <v>0</v>
      </c>
    </row>
    <row r="5344" spans="2:10" s="1" customFormat="1" ht="41.15" customHeight="1" x14ac:dyDescent="0.25">
      <c r="B5344" s="9" t="s">
        <v>35</v>
      </c>
      <c r="C5344" s="10" t="s">
        <v>16</v>
      </c>
      <c r="D5344" s="11">
        <v>39287</v>
      </c>
      <c r="E5344" s="11">
        <v>50245</v>
      </c>
      <c r="F5344" s="10" t="s">
        <v>17</v>
      </c>
      <c r="G5344" s="12">
        <v>244670.91</v>
      </c>
      <c r="H5344" s="12">
        <v>0</v>
      </c>
      <c r="I5344" s="12">
        <v>0</v>
      </c>
      <c r="J5344" s="12">
        <v>0</v>
      </c>
    </row>
    <row r="5345" spans="2:10" s="1" customFormat="1" ht="41.15" customHeight="1" x14ac:dyDescent="0.25">
      <c r="B5345" s="9" t="s">
        <v>35</v>
      </c>
      <c r="C5345" s="10" t="s">
        <v>16</v>
      </c>
      <c r="D5345" s="11">
        <v>39288</v>
      </c>
      <c r="E5345" s="11">
        <v>50245</v>
      </c>
      <c r="F5345" s="10" t="s">
        <v>17</v>
      </c>
      <c r="G5345" s="12">
        <v>201834.35</v>
      </c>
      <c r="H5345" s="12">
        <v>0</v>
      </c>
      <c r="I5345" s="12">
        <v>0</v>
      </c>
      <c r="J5345" s="12">
        <v>0</v>
      </c>
    </row>
    <row r="5346" spans="2:10" s="1" customFormat="1" ht="41.15" customHeight="1" x14ac:dyDescent="0.25">
      <c r="B5346" s="9" t="s">
        <v>35</v>
      </c>
      <c r="C5346" s="10" t="s">
        <v>16</v>
      </c>
      <c r="D5346" s="11">
        <v>39288</v>
      </c>
      <c r="E5346" s="11">
        <v>50298</v>
      </c>
      <c r="F5346" s="10" t="s">
        <v>17</v>
      </c>
      <c r="G5346" s="12">
        <v>98957.77</v>
      </c>
      <c r="H5346" s="12">
        <v>0</v>
      </c>
      <c r="I5346" s="12">
        <v>44.02</v>
      </c>
      <c r="J5346" s="12">
        <v>0</v>
      </c>
    </row>
    <row r="5347" spans="2:10" s="1" customFormat="1" ht="41.15" customHeight="1" x14ac:dyDescent="0.25">
      <c r="B5347" s="9" t="s">
        <v>35</v>
      </c>
      <c r="C5347" s="10" t="s">
        <v>16</v>
      </c>
      <c r="D5347" s="11">
        <v>39293</v>
      </c>
      <c r="E5347" s="11">
        <v>50236</v>
      </c>
      <c r="F5347" s="10" t="s">
        <v>17</v>
      </c>
      <c r="G5347" s="12">
        <v>624778.21</v>
      </c>
      <c r="H5347" s="12">
        <v>0</v>
      </c>
      <c r="I5347" s="12">
        <v>277.91000000000003</v>
      </c>
      <c r="J5347" s="12">
        <v>0</v>
      </c>
    </row>
    <row r="5348" spans="2:10" s="1" customFormat="1" ht="41.15" customHeight="1" x14ac:dyDescent="0.25">
      <c r="B5348" s="9" t="s">
        <v>35</v>
      </c>
      <c r="C5348" s="10" t="s">
        <v>16</v>
      </c>
      <c r="D5348" s="11">
        <v>39294</v>
      </c>
      <c r="E5348" s="11">
        <v>49948</v>
      </c>
      <c r="F5348" s="10" t="s">
        <v>17</v>
      </c>
      <c r="G5348" s="12">
        <v>177609.43</v>
      </c>
      <c r="H5348" s="12">
        <v>0</v>
      </c>
      <c r="I5348" s="12">
        <v>0</v>
      </c>
      <c r="J5348" s="12">
        <v>0</v>
      </c>
    </row>
    <row r="5349" spans="2:10" s="1" customFormat="1" ht="41.15" customHeight="1" x14ac:dyDescent="0.25">
      <c r="B5349" s="9" t="s">
        <v>35</v>
      </c>
      <c r="C5349" s="10" t="s">
        <v>16</v>
      </c>
      <c r="D5349" s="11">
        <v>39294</v>
      </c>
      <c r="E5349" s="11">
        <v>50252</v>
      </c>
      <c r="F5349" s="10" t="s">
        <v>19</v>
      </c>
      <c r="G5349" s="12">
        <v>235457.83</v>
      </c>
      <c r="H5349" s="12">
        <v>0</v>
      </c>
      <c r="I5349" s="12">
        <v>0</v>
      </c>
      <c r="J5349" s="12">
        <v>0</v>
      </c>
    </row>
    <row r="5350" spans="2:10" s="1" customFormat="1" ht="41.15" customHeight="1" x14ac:dyDescent="0.25">
      <c r="B5350" s="9" t="s">
        <v>35</v>
      </c>
      <c r="C5350" s="10" t="s">
        <v>16</v>
      </c>
      <c r="D5350" s="11">
        <v>39295</v>
      </c>
      <c r="E5350" s="11">
        <v>50283</v>
      </c>
      <c r="F5350" s="10" t="s">
        <v>17</v>
      </c>
      <c r="G5350" s="12">
        <v>115008.02</v>
      </c>
      <c r="H5350" s="12">
        <v>0</v>
      </c>
      <c r="I5350" s="12">
        <v>51.16</v>
      </c>
      <c r="J5350" s="12">
        <v>0</v>
      </c>
    </row>
    <row r="5351" spans="2:10" s="1" customFormat="1" ht="41.15" customHeight="1" x14ac:dyDescent="0.25">
      <c r="B5351" s="9" t="s">
        <v>35</v>
      </c>
      <c r="C5351" s="10" t="s">
        <v>16</v>
      </c>
      <c r="D5351" s="11">
        <v>39296</v>
      </c>
      <c r="E5351" s="11">
        <v>50253</v>
      </c>
      <c r="F5351" s="10" t="s">
        <v>19</v>
      </c>
      <c r="G5351" s="12">
        <v>19840.63</v>
      </c>
      <c r="H5351" s="12">
        <v>0</v>
      </c>
      <c r="I5351" s="12">
        <v>0</v>
      </c>
      <c r="J5351" s="12">
        <v>0</v>
      </c>
    </row>
    <row r="5352" spans="2:10" s="1" customFormat="1" ht="41.15" customHeight="1" x14ac:dyDescent="0.25">
      <c r="B5352" s="9" t="s">
        <v>35</v>
      </c>
      <c r="C5352" s="10" t="s">
        <v>16</v>
      </c>
      <c r="D5352" s="11">
        <v>39302</v>
      </c>
      <c r="E5352" s="11">
        <v>50260</v>
      </c>
      <c r="F5352" s="10" t="s">
        <v>17</v>
      </c>
      <c r="G5352" s="12">
        <v>52720.76</v>
      </c>
      <c r="H5352" s="12">
        <v>0</v>
      </c>
      <c r="I5352" s="12">
        <v>0</v>
      </c>
      <c r="J5352" s="12">
        <v>0</v>
      </c>
    </row>
    <row r="5353" spans="2:10" s="1" customFormat="1" ht="41.15" customHeight="1" x14ac:dyDescent="0.25">
      <c r="B5353" s="9" t="s">
        <v>35</v>
      </c>
      <c r="C5353" s="10" t="s">
        <v>16</v>
      </c>
      <c r="D5353" s="11">
        <v>39304</v>
      </c>
      <c r="E5353" s="11">
        <v>50231</v>
      </c>
      <c r="F5353" s="10" t="s">
        <v>17</v>
      </c>
      <c r="G5353" s="12">
        <v>66540.639999999999</v>
      </c>
      <c r="H5353" s="12">
        <v>0</v>
      </c>
      <c r="I5353" s="12">
        <v>0</v>
      </c>
      <c r="J5353" s="12">
        <v>0</v>
      </c>
    </row>
    <row r="5354" spans="2:10" s="1" customFormat="1" ht="41.15" customHeight="1" x14ac:dyDescent="0.25">
      <c r="B5354" s="9" t="s">
        <v>35</v>
      </c>
      <c r="C5354" s="10" t="s">
        <v>16</v>
      </c>
      <c r="D5354" s="11">
        <v>39304</v>
      </c>
      <c r="E5354" s="11">
        <v>50231</v>
      </c>
      <c r="F5354" s="10" t="s">
        <v>19</v>
      </c>
      <c r="G5354" s="12">
        <v>129984.98</v>
      </c>
      <c r="H5354" s="12">
        <v>0</v>
      </c>
      <c r="I5354" s="12">
        <v>0</v>
      </c>
      <c r="J5354" s="12">
        <v>0</v>
      </c>
    </row>
    <row r="5355" spans="2:10" s="1" customFormat="1" ht="41.15" customHeight="1" x14ac:dyDescent="0.25">
      <c r="B5355" s="9" t="s">
        <v>35</v>
      </c>
      <c r="C5355" s="10" t="s">
        <v>16</v>
      </c>
      <c r="D5355" s="11">
        <v>39309</v>
      </c>
      <c r="E5355" s="11">
        <v>50238</v>
      </c>
      <c r="F5355" s="10" t="s">
        <v>19</v>
      </c>
      <c r="G5355" s="12">
        <v>235606.32</v>
      </c>
      <c r="H5355" s="12">
        <v>0</v>
      </c>
      <c r="I5355" s="12">
        <v>0</v>
      </c>
      <c r="J5355" s="12">
        <v>0</v>
      </c>
    </row>
    <row r="5356" spans="2:10" s="1" customFormat="1" ht="41.15" customHeight="1" x14ac:dyDescent="0.25">
      <c r="B5356" s="9" t="s">
        <v>35</v>
      </c>
      <c r="C5356" s="10" t="s">
        <v>16</v>
      </c>
      <c r="D5356" s="11">
        <v>39311</v>
      </c>
      <c r="E5356" s="11">
        <v>50269</v>
      </c>
      <c r="F5356" s="10" t="s">
        <v>17</v>
      </c>
      <c r="G5356" s="12">
        <v>119388.76</v>
      </c>
      <c r="H5356" s="12">
        <v>0</v>
      </c>
      <c r="I5356" s="12">
        <v>0</v>
      </c>
      <c r="J5356" s="12">
        <v>0</v>
      </c>
    </row>
    <row r="5357" spans="2:10" s="1" customFormat="1" ht="41.15" customHeight="1" x14ac:dyDescent="0.25">
      <c r="B5357" s="9" t="s">
        <v>35</v>
      </c>
      <c r="C5357" s="10" t="s">
        <v>16</v>
      </c>
      <c r="D5357" s="11">
        <v>39312</v>
      </c>
      <c r="E5357" s="11">
        <v>50221</v>
      </c>
      <c r="F5357" s="10" t="s">
        <v>17</v>
      </c>
      <c r="G5357" s="12">
        <v>163064.06</v>
      </c>
      <c r="H5357" s="12">
        <v>0</v>
      </c>
      <c r="I5357" s="12">
        <v>0</v>
      </c>
      <c r="J5357" s="12">
        <v>0</v>
      </c>
    </row>
    <row r="5358" spans="2:10" s="1" customFormat="1" ht="41.15" customHeight="1" x14ac:dyDescent="0.25">
      <c r="B5358" s="9" t="s">
        <v>35</v>
      </c>
      <c r="C5358" s="10" t="s">
        <v>16</v>
      </c>
      <c r="D5358" s="11">
        <v>39314</v>
      </c>
      <c r="E5358" s="11">
        <v>50272</v>
      </c>
      <c r="F5358" s="10" t="s">
        <v>17</v>
      </c>
      <c r="G5358" s="12">
        <v>30869.119999999999</v>
      </c>
      <c r="H5358" s="12">
        <v>0</v>
      </c>
      <c r="I5358" s="12">
        <v>0</v>
      </c>
      <c r="J5358" s="12">
        <v>0</v>
      </c>
    </row>
    <row r="5359" spans="2:10" s="1" customFormat="1" ht="41.15" customHeight="1" x14ac:dyDescent="0.25">
      <c r="B5359" s="9" t="s">
        <v>35</v>
      </c>
      <c r="C5359" s="10" t="s">
        <v>16</v>
      </c>
      <c r="D5359" s="11">
        <v>39324</v>
      </c>
      <c r="E5359" s="11">
        <v>50252</v>
      </c>
      <c r="F5359" s="10" t="s">
        <v>17</v>
      </c>
      <c r="G5359" s="12">
        <v>215482.8</v>
      </c>
      <c r="H5359" s="12">
        <v>0</v>
      </c>
      <c r="I5359" s="12">
        <v>95.85</v>
      </c>
      <c r="J5359" s="12">
        <v>0</v>
      </c>
    </row>
    <row r="5360" spans="2:10" s="1" customFormat="1" ht="41.15" customHeight="1" x14ac:dyDescent="0.25">
      <c r="B5360" s="9" t="s">
        <v>35</v>
      </c>
      <c r="C5360" s="10" t="s">
        <v>16</v>
      </c>
      <c r="D5360" s="11">
        <v>39326</v>
      </c>
      <c r="E5360" s="11">
        <v>50267</v>
      </c>
      <c r="F5360" s="10" t="s">
        <v>17</v>
      </c>
      <c r="G5360" s="12">
        <v>243960.44</v>
      </c>
      <c r="H5360" s="12">
        <v>0</v>
      </c>
      <c r="I5360" s="12">
        <v>0</v>
      </c>
      <c r="J5360" s="12">
        <v>0</v>
      </c>
    </row>
    <row r="5361" spans="2:10" s="1" customFormat="1" ht="41.15" customHeight="1" x14ac:dyDescent="0.25">
      <c r="B5361" s="9" t="s">
        <v>35</v>
      </c>
      <c r="C5361" s="10" t="s">
        <v>16</v>
      </c>
      <c r="D5361" s="11">
        <v>39337</v>
      </c>
      <c r="E5361" s="11">
        <v>50267</v>
      </c>
      <c r="F5361" s="10" t="s">
        <v>17</v>
      </c>
      <c r="G5361" s="12">
        <v>244575.61</v>
      </c>
      <c r="H5361" s="12">
        <v>0</v>
      </c>
      <c r="I5361" s="12">
        <v>0</v>
      </c>
      <c r="J5361" s="12">
        <v>0</v>
      </c>
    </row>
    <row r="5362" spans="2:10" s="1" customFormat="1" ht="41.15" customHeight="1" x14ac:dyDescent="0.25">
      <c r="B5362" s="9" t="s">
        <v>35</v>
      </c>
      <c r="C5362" s="10" t="s">
        <v>16</v>
      </c>
      <c r="D5362" s="11">
        <v>39338</v>
      </c>
      <c r="E5362" s="11">
        <v>50296</v>
      </c>
      <c r="F5362" s="10" t="s">
        <v>17</v>
      </c>
      <c r="G5362" s="12">
        <v>923555.85</v>
      </c>
      <c r="H5362" s="12">
        <v>0</v>
      </c>
      <c r="I5362" s="12">
        <v>0</v>
      </c>
      <c r="J5362" s="12">
        <v>0</v>
      </c>
    </row>
    <row r="5363" spans="2:10" s="1" customFormat="1" ht="41.15" customHeight="1" x14ac:dyDescent="0.25">
      <c r="B5363" s="9" t="s">
        <v>35</v>
      </c>
      <c r="C5363" s="10" t="s">
        <v>16</v>
      </c>
      <c r="D5363" s="11">
        <v>39340</v>
      </c>
      <c r="E5363" s="11">
        <v>50236</v>
      </c>
      <c r="F5363" s="10" t="s">
        <v>17</v>
      </c>
      <c r="G5363" s="12">
        <v>255840.54</v>
      </c>
      <c r="H5363" s="12">
        <v>0</v>
      </c>
      <c r="I5363" s="12">
        <v>113.71</v>
      </c>
      <c r="J5363" s="12">
        <v>0</v>
      </c>
    </row>
    <row r="5364" spans="2:10" s="1" customFormat="1" ht="41.15" customHeight="1" x14ac:dyDescent="0.25">
      <c r="B5364" s="9" t="s">
        <v>35</v>
      </c>
      <c r="C5364" s="10" t="s">
        <v>16</v>
      </c>
      <c r="D5364" s="11">
        <v>39340</v>
      </c>
      <c r="E5364" s="11">
        <v>50270</v>
      </c>
      <c r="F5364" s="10" t="s">
        <v>19</v>
      </c>
      <c r="G5364" s="12">
        <v>268125.2</v>
      </c>
      <c r="H5364" s="12">
        <v>0</v>
      </c>
      <c r="I5364" s="12">
        <v>0</v>
      </c>
      <c r="J5364" s="12">
        <v>0</v>
      </c>
    </row>
    <row r="5365" spans="2:10" s="1" customFormat="1" ht="41.15" customHeight="1" x14ac:dyDescent="0.25">
      <c r="B5365" s="9" t="s">
        <v>35</v>
      </c>
      <c r="C5365" s="10" t="s">
        <v>16</v>
      </c>
      <c r="D5365" s="11">
        <v>39340</v>
      </c>
      <c r="E5365" s="11">
        <v>50299</v>
      </c>
      <c r="F5365" s="10" t="s">
        <v>17</v>
      </c>
      <c r="G5365" s="12">
        <v>494354.07</v>
      </c>
      <c r="H5365" s="12">
        <v>0</v>
      </c>
      <c r="I5365" s="12">
        <v>219.89</v>
      </c>
      <c r="J5365" s="12">
        <v>0</v>
      </c>
    </row>
    <row r="5366" spans="2:10" s="1" customFormat="1" ht="41.15" customHeight="1" x14ac:dyDescent="0.25">
      <c r="B5366" s="9" t="s">
        <v>35</v>
      </c>
      <c r="C5366" s="10" t="s">
        <v>16</v>
      </c>
      <c r="D5366" s="11">
        <v>39355</v>
      </c>
      <c r="E5366" s="11">
        <v>50283</v>
      </c>
      <c r="F5366" s="10" t="s">
        <v>17</v>
      </c>
      <c r="G5366" s="12">
        <v>357444.95</v>
      </c>
      <c r="H5366" s="12">
        <v>0</v>
      </c>
      <c r="I5366" s="12">
        <v>45.08</v>
      </c>
      <c r="J5366" s="12">
        <v>0</v>
      </c>
    </row>
    <row r="5367" spans="2:10" s="1" customFormat="1" ht="41.15" customHeight="1" x14ac:dyDescent="0.25">
      <c r="B5367" s="9" t="s">
        <v>35</v>
      </c>
      <c r="C5367" s="10" t="s">
        <v>16</v>
      </c>
      <c r="D5367" s="11">
        <v>39355</v>
      </c>
      <c r="E5367" s="11">
        <v>50313</v>
      </c>
      <c r="F5367" s="10" t="s">
        <v>17</v>
      </c>
      <c r="G5367" s="12">
        <v>143590.87</v>
      </c>
      <c r="H5367" s="12">
        <v>0</v>
      </c>
      <c r="I5367" s="12">
        <v>0</v>
      </c>
      <c r="J5367" s="12">
        <v>0</v>
      </c>
    </row>
    <row r="5368" spans="2:10" s="1" customFormat="1" ht="41.15" customHeight="1" x14ac:dyDescent="0.25">
      <c r="B5368" s="9" t="s">
        <v>35</v>
      </c>
      <c r="C5368" s="10" t="s">
        <v>16</v>
      </c>
      <c r="D5368" s="11">
        <v>39358</v>
      </c>
      <c r="E5368" s="11">
        <v>50328</v>
      </c>
      <c r="F5368" s="10" t="s">
        <v>17</v>
      </c>
      <c r="G5368" s="12">
        <v>608855.01</v>
      </c>
      <c r="H5368" s="12">
        <v>0</v>
      </c>
      <c r="I5368" s="12">
        <v>270.82</v>
      </c>
      <c r="J5368" s="12">
        <v>0</v>
      </c>
    </row>
    <row r="5369" spans="2:10" s="1" customFormat="1" ht="41.15" customHeight="1" x14ac:dyDescent="0.25">
      <c r="B5369" s="9" t="s">
        <v>35</v>
      </c>
      <c r="C5369" s="10" t="s">
        <v>16</v>
      </c>
      <c r="D5369" s="11">
        <v>39363</v>
      </c>
      <c r="E5369" s="11">
        <v>50286</v>
      </c>
      <c r="F5369" s="10" t="s">
        <v>17</v>
      </c>
      <c r="G5369" s="12">
        <v>135419.71</v>
      </c>
      <c r="H5369" s="12">
        <v>0</v>
      </c>
      <c r="I5369" s="12">
        <v>0</v>
      </c>
      <c r="J5369" s="12">
        <v>0</v>
      </c>
    </row>
    <row r="5370" spans="2:10" s="1" customFormat="1" ht="41.15" customHeight="1" x14ac:dyDescent="0.25">
      <c r="B5370" s="9" t="s">
        <v>35</v>
      </c>
      <c r="C5370" s="10" t="s">
        <v>16</v>
      </c>
      <c r="D5370" s="11">
        <v>39370</v>
      </c>
      <c r="E5370" s="11">
        <v>50313</v>
      </c>
      <c r="F5370" s="10" t="s">
        <v>17</v>
      </c>
      <c r="G5370" s="12">
        <v>143583.46</v>
      </c>
      <c r="H5370" s="12">
        <v>0</v>
      </c>
      <c r="I5370" s="12">
        <v>0</v>
      </c>
      <c r="J5370" s="12">
        <v>0</v>
      </c>
    </row>
    <row r="5371" spans="2:10" s="1" customFormat="1" ht="41.15" customHeight="1" x14ac:dyDescent="0.25">
      <c r="B5371" s="9" t="s">
        <v>35</v>
      </c>
      <c r="C5371" s="10" t="s">
        <v>16</v>
      </c>
      <c r="D5371" s="11">
        <v>39370</v>
      </c>
      <c r="E5371" s="11">
        <v>50359</v>
      </c>
      <c r="F5371" s="10" t="s">
        <v>19</v>
      </c>
      <c r="G5371" s="12">
        <v>258193.07</v>
      </c>
      <c r="H5371" s="12">
        <v>0</v>
      </c>
      <c r="I5371" s="12">
        <v>0</v>
      </c>
      <c r="J5371" s="12">
        <v>0</v>
      </c>
    </row>
    <row r="5372" spans="2:10" s="1" customFormat="1" ht="41.15" customHeight="1" x14ac:dyDescent="0.25">
      <c r="B5372" s="9" t="s">
        <v>35</v>
      </c>
      <c r="C5372" s="10" t="s">
        <v>16</v>
      </c>
      <c r="D5372" s="11">
        <v>39376</v>
      </c>
      <c r="E5372" s="11">
        <v>49948</v>
      </c>
      <c r="F5372" s="10" t="s">
        <v>17</v>
      </c>
      <c r="G5372" s="12">
        <v>139167.53</v>
      </c>
      <c r="H5372" s="12">
        <v>0</v>
      </c>
      <c r="I5372" s="12">
        <v>0</v>
      </c>
      <c r="J5372" s="12">
        <v>0</v>
      </c>
    </row>
    <row r="5373" spans="2:10" s="1" customFormat="1" ht="41.15" customHeight="1" x14ac:dyDescent="0.25">
      <c r="B5373" s="9" t="s">
        <v>35</v>
      </c>
      <c r="C5373" s="10" t="s">
        <v>16</v>
      </c>
      <c r="D5373" s="11">
        <v>39379</v>
      </c>
      <c r="E5373" s="11">
        <v>50420</v>
      </c>
      <c r="F5373" s="10" t="s">
        <v>17</v>
      </c>
      <c r="G5373" s="12">
        <v>121742.02</v>
      </c>
      <c r="H5373" s="12">
        <v>0</v>
      </c>
      <c r="I5373" s="12">
        <v>0</v>
      </c>
      <c r="J5373" s="12">
        <v>0</v>
      </c>
    </row>
    <row r="5374" spans="2:10" s="1" customFormat="1" ht="41.15" customHeight="1" x14ac:dyDescent="0.25">
      <c r="B5374" s="9" t="s">
        <v>35</v>
      </c>
      <c r="C5374" s="10" t="s">
        <v>16</v>
      </c>
      <c r="D5374" s="11">
        <v>39408</v>
      </c>
      <c r="E5374" s="11">
        <v>50366</v>
      </c>
      <c r="F5374" s="10" t="s">
        <v>17</v>
      </c>
      <c r="G5374" s="12">
        <v>5870.87</v>
      </c>
      <c r="H5374" s="12">
        <v>0</v>
      </c>
      <c r="I5374" s="12">
        <v>0</v>
      </c>
      <c r="J5374" s="12">
        <v>0</v>
      </c>
    </row>
    <row r="5375" spans="2:10" s="1" customFormat="1" ht="41.15" customHeight="1" x14ac:dyDescent="0.25">
      <c r="B5375" s="9" t="s">
        <v>35</v>
      </c>
      <c r="C5375" s="10" t="s">
        <v>16</v>
      </c>
      <c r="D5375" s="11">
        <v>39417</v>
      </c>
      <c r="E5375" s="11">
        <v>50405</v>
      </c>
      <c r="F5375" s="10" t="s">
        <v>19</v>
      </c>
      <c r="G5375" s="12">
        <v>124269.96</v>
      </c>
      <c r="H5375" s="12">
        <v>0</v>
      </c>
      <c r="I5375" s="12">
        <v>0</v>
      </c>
      <c r="J5375" s="12">
        <v>0</v>
      </c>
    </row>
    <row r="5376" spans="2:10" s="1" customFormat="1" ht="41.15" customHeight="1" x14ac:dyDescent="0.25">
      <c r="B5376" s="9" t="s">
        <v>35</v>
      </c>
      <c r="C5376" s="10" t="s">
        <v>16</v>
      </c>
      <c r="D5376" s="11">
        <v>39430</v>
      </c>
      <c r="E5376" s="11">
        <v>50419</v>
      </c>
      <c r="F5376" s="10" t="s">
        <v>19</v>
      </c>
      <c r="G5376" s="12">
        <v>329840.21999999997</v>
      </c>
      <c r="H5376" s="12">
        <v>0</v>
      </c>
      <c r="I5376" s="12">
        <v>0</v>
      </c>
      <c r="J5376" s="12">
        <v>0</v>
      </c>
    </row>
    <row r="5377" spans="2:10" s="1" customFormat="1" ht="41.15" customHeight="1" x14ac:dyDescent="0.25">
      <c r="B5377" s="9" t="s">
        <v>35</v>
      </c>
      <c r="C5377" s="10" t="s">
        <v>16</v>
      </c>
      <c r="D5377" s="11">
        <v>39435</v>
      </c>
      <c r="E5377" s="11">
        <v>50425</v>
      </c>
      <c r="F5377" s="10" t="s">
        <v>17</v>
      </c>
      <c r="G5377" s="12">
        <v>64495.13</v>
      </c>
      <c r="H5377" s="12">
        <v>0</v>
      </c>
      <c r="I5377" s="12">
        <v>28.69</v>
      </c>
      <c r="J5377" s="12">
        <v>0</v>
      </c>
    </row>
    <row r="5378" spans="2:10" s="1" customFormat="1" ht="41.15" customHeight="1" x14ac:dyDescent="0.25">
      <c r="B5378" s="9" t="s">
        <v>35</v>
      </c>
      <c r="C5378" s="10" t="s">
        <v>16</v>
      </c>
      <c r="D5378" s="11">
        <v>39447</v>
      </c>
      <c r="E5378" s="11">
        <v>50236</v>
      </c>
      <c r="F5378" s="10" t="s">
        <v>17</v>
      </c>
      <c r="G5378" s="12">
        <v>147360.94</v>
      </c>
      <c r="H5378" s="12">
        <v>0</v>
      </c>
      <c r="I5378" s="12">
        <v>0</v>
      </c>
      <c r="J5378" s="12">
        <v>0</v>
      </c>
    </row>
    <row r="5379" spans="2:10" s="1" customFormat="1" ht="41.15" customHeight="1" x14ac:dyDescent="0.25">
      <c r="B5379" s="9" t="s">
        <v>35</v>
      </c>
      <c r="C5379" s="10" t="s">
        <v>16</v>
      </c>
      <c r="D5379" s="11">
        <v>39447</v>
      </c>
      <c r="E5379" s="11">
        <v>50405</v>
      </c>
      <c r="F5379" s="10" t="s">
        <v>17</v>
      </c>
      <c r="G5379" s="12">
        <v>310241.15999999997</v>
      </c>
      <c r="H5379" s="12">
        <v>0</v>
      </c>
      <c r="I5379" s="12">
        <v>0</v>
      </c>
      <c r="J5379" s="12">
        <v>0</v>
      </c>
    </row>
    <row r="5380" spans="2:10" s="1" customFormat="1" ht="41.15" customHeight="1" x14ac:dyDescent="0.25">
      <c r="B5380" s="9" t="s">
        <v>35</v>
      </c>
      <c r="C5380" s="10" t="s">
        <v>16</v>
      </c>
      <c r="D5380" s="11">
        <v>39448</v>
      </c>
      <c r="E5380" s="11">
        <v>50633</v>
      </c>
      <c r="F5380" s="10" t="s">
        <v>17</v>
      </c>
      <c r="G5380" s="12">
        <v>193960.52</v>
      </c>
      <c r="H5380" s="12">
        <v>0</v>
      </c>
      <c r="I5380" s="12">
        <v>0</v>
      </c>
      <c r="J5380" s="12">
        <v>0</v>
      </c>
    </row>
    <row r="5381" spans="2:10" s="1" customFormat="1" ht="41.15" customHeight="1" x14ac:dyDescent="0.25">
      <c r="B5381" s="9" t="s">
        <v>35</v>
      </c>
      <c r="C5381" s="10" t="s">
        <v>16</v>
      </c>
      <c r="D5381" s="11">
        <v>39448</v>
      </c>
      <c r="E5381" s="11">
        <v>50770</v>
      </c>
      <c r="F5381" s="10" t="s">
        <v>17</v>
      </c>
      <c r="G5381" s="12">
        <v>422441.35</v>
      </c>
      <c r="H5381" s="12">
        <v>0</v>
      </c>
      <c r="I5381" s="12">
        <v>0</v>
      </c>
      <c r="J5381" s="12">
        <v>0</v>
      </c>
    </row>
    <row r="5382" spans="2:10" s="1" customFormat="1" ht="41.15" customHeight="1" x14ac:dyDescent="0.25">
      <c r="B5382" s="9" t="s">
        <v>35</v>
      </c>
      <c r="C5382" s="10" t="s">
        <v>16</v>
      </c>
      <c r="D5382" s="11">
        <v>39480</v>
      </c>
      <c r="E5382" s="11">
        <v>50438</v>
      </c>
      <c r="F5382" s="10" t="s">
        <v>17</v>
      </c>
      <c r="G5382" s="12">
        <v>622052.65</v>
      </c>
      <c r="H5382" s="12">
        <v>0</v>
      </c>
      <c r="I5382" s="12">
        <v>0</v>
      </c>
      <c r="J5382" s="12">
        <v>0</v>
      </c>
    </row>
    <row r="5383" spans="2:10" s="1" customFormat="1" ht="41.15" customHeight="1" x14ac:dyDescent="0.25">
      <c r="B5383" s="9" t="s">
        <v>35</v>
      </c>
      <c r="C5383" s="10" t="s">
        <v>16</v>
      </c>
      <c r="D5383" s="11">
        <v>39481</v>
      </c>
      <c r="E5383" s="11">
        <v>50439</v>
      </c>
      <c r="F5383" s="10" t="s">
        <v>17</v>
      </c>
      <c r="G5383" s="12">
        <v>234698.29</v>
      </c>
      <c r="H5383" s="12">
        <v>0</v>
      </c>
      <c r="I5383" s="12">
        <v>0</v>
      </c>
      <c r="J5383" s="12">
        <v>0</v>
      </c>
    </row>
    <row r="5384" spans="2:10" s="1" customFormat="1" ht="41.15" customHeight="1" x14ac:dyDescent="0.25">
      <c r="B5384" s="9" t="s">
        <v>35</v>
      </c>
      <c r="C5384" s="10" t="s">
        <v>16</v>
      </c>
      <c r="D5384" s="11">
        <v>39493</v>
      </c>
      <c r="E5384" s="11">
        <v>50816</v>
      </c>
      <c r="F5384" s="10" t="s">
        <v>17</v>
      </c>
      <c r="G5384" s="12">
        <v>53621.31</v>
      </c>
      <c r="H5384" s="12">
        <v>0</v>
      </c>
      <c r="I5384" s="12">
        <v>0</v>
      </c>
      <c r="J5384" s="12">
        <v>0</v>
      </c>
    </row>
    <row r="5385" spans="2:10" s="1" customFormat="1" ht="41.15" customHeight="1" x14ac:dyDescent="0.25">
      <c r="B5385" s="9" t="s">
        <v>35</v>
      </c>
      <c r="C5385" s="10" t="s">
        <v>16</v>
      </c>
      <c r="D5385" s="11">
        <v>39497</v>
      </c>
      <c r="E5385" s="11">
        <v>50571</v>
      </c>
      <c r="F5385" s="10" t="s">
        <v>17</v>
      </c>
      <c r="G5385" s="12">
        <v>215372.04</v>
      </c>
      <c r="H5385" s="12">
        <v>0</v>
      </c>
      <c r="I5385" s="12">
        <v>0</v>
      </c>
      <c r="J5385" s="12">
        <v>0</v>
      </c>
    </row>
    <row r="5386" spans="2:10" s="1" customFormat="1" ht="41.15" customHeight="1" x14ac:dyDescent="0.25">
      <c r="B5386" s="9" t="s">
        <v>35</v>
      </c>
      <c r="C5386" s="10" t="s">
        <v>16</v>
      </c>
      <c r="D5386" s="11">
        <v>39510</v>
      </c>
      <c r="E5386" s="11">
        <v>50770</v>
      </c>
      <c r="F5386" s="10" t="s">
        <v>17</v>
      </c>
      <c r="G5386" s="12">
        <v>195805.86</v>
      </c>
      <c r="H5386" s="12">
        <v>0</v>
      </c>
      <c r="I5386" s="12">
        <v>0</v>
      </c>
      <c r="J5386" s="12">
        <v>0</v>
      </c>
    </row>
    <row r="5387" spans="2:10" s="1" customFormat="1" ht="41.15" customHeight="1" x14ac:dyDescent="0.25">
      <c r="B5387" s="9" t="s">
        <v>35</v>
      </c>
      <c r="C5387" s="10" t="s">
        <v>16</v>
      </c>
      <c r="D5387" s="11">
        <v>39511</v>
      </c>
      <c r="E5387" s="11">
        <v>50560</v>
      </c>
      <c r="F5387" s="10" t="s">
        <v>17</v>
      </c>
      <c r="G5387" s="12">
        <v>71209.73</v>
      </c>
      <c r="H5387" s="12">
        <v>0</v>
      </c>
      <c r="I5387" s="12">
        <v>31.68</v>
      </c>
      <c r="J5387" s="12">
        <v>0</v>
      </c>
    </row>
    <row r="5388" spans="2:10" s="1" customFormat="1" ht="41.15" customHeight="1" x14ac:dyDescent="0.25">
      <c r="B5388" s="9" t="s">
        <v>35</v>
      </c>
      <c r="C5388" s="10" t="s">
        <v>16</v>
      </c>
      <c r="D5388" s="11">
        <v>39513</v>
      </c>
      <c r="E5388" s="11">
        <v>50490</v>
      </c>
      <c r="F5388" s="10" t="s">
        <v>17</v>
      </c>
      <c r="G5388" s="12">
        <v>205990.63</v>
      </c>
      <c r="H5388" s="12">
        <v>0</v>
      </c>
      <c r="I5388" s="12">
        <v>0</v>
      </c>
      <c r="J5388" s="12">
        <v>0</v>
      </c>
    </row>
    <row r="5389" spans="2:10" s="1" customFormat="1" ht="41.15" customHeight="1" x14ac:dyDescent="0.25">
      <c r="B5389" s="9" t="s">
        <v>35</v>
      </c>
      <c r="C5389" s="10" t="s">
        <v>16</v>
      </c>
      <c r="D5389" s="11">
        <v>39513</v>
      </c>
      <c r="E5389" s="11">
        <v>50583</v>
      </c>
      <c r="F5389" s="10" t="s">
        <v>17</v>
      </c>
      <c r="G5389" s="12">
        <v>382531.24</v>
      </c>
      <c r="H5389" s="12">
        <v>0</v>
      </c>
      <c r="I5389" s="12">
        <v>0</v>
      </c>
      <c r="J5389" s="12">
        <v>0</v>
      </c>
    </row>
    <row r="5390" spans="2:10" s="1" customFormat="1" ht="41.15" customHeight="1" x14ac:dyDescent="0.25">
      <c r="B5390" s="9" t="s">
        <v>35</v>
      </c>
      <c r="C5390" s="10" t="s">
        <v>16</v>
      </c>
      <c r="D5390" s="11">
        <v>39517</v>
      </c>
      <c r="E5390" s="11">
        <v>50571</v>
      </c>
      <c r="F5390" s="10" t="s">
        <v>19</v>
      </c>
      <c r="G5390" s="12">
        <v>760748.43</v>
      </c>
      <c r="H5390" s="12">
        <v>0</v>
      </c>
      <c r="I5390" s="12">
        <v>0</v>
      </c>
      <c r="J5390" s="12">
        <v>0</v>
      </c>
    </row>
    <row r="5391" spans="2:10" s="1" customFormat="1" ht="41.15" customHeight="1" x14ac:dyDescent="0.25">
      <c r="B5391" s="9" t="s">
        <v>35</v>
      </c>
      <c r="C5391" s="10" t="s">
        <v>16</v>
      </c>
      <c r="D5391" s="11">
        <v>39519</v>
      </c>
      <c r="E5391" s="11">
        <v>50598</v>
      </c>
      <c r="F5391" s="10" t="s">
        <v>17</v>
      </c>
      <c r="G5391" s="12">
        <v>645005.46</v>
      </c>
      <c r="H5391" s="12">
        <v>0</v>
      </c>
      <c r="I5391" s="12">
        <v>0</v>
      </c>
      <c r="J5391" s="12">
        <v>0</v>
      </c>
    </row>
    <row r="5392" spans="2:10" s="1" customFormat="1" ht="41.15" customHeight="1" x14ac:dyDescent="0.25">
      <c r="B5392" s="9" t="s">
        <v>35</v>
      </c>
      <c r="C5392" s="10" t="s">
        <v>16</v>
      </c>
      <c r="D5392" s="11">
        <v>39522</v>
      </c>
      <c r="E5392" s="11">
        <v>50479</v>
      </c>
      <c r="F5392" s="10" t="s">
        <v>17</v>
      </c>
      <c r="G5392" s="12">
        <v>180688.46</v>
      </c>
      <c r="H5392" s="12">
        <v>0</v>
      </c>
      <c r="I5392" s="12">
        <v>0</v>
      </c>
      <c r="J5392" s="12">
        <v>0</v>
      </c>
    </row>
    <row r="5393" spans="2:10" s="1" customFormat="1" ht="41.15" customHeight="1" x14ac:dyDescent="0.25">
      <c r="B5393" s="9" t="s">
        <v>35</v>
      </c>
      <c r="C5393" s="10" t="s">
        <v>16</v>
      </c>
      <c r="D5393" s="11">
        <v>39525</v>
      </c>
      <c r="E5393" s="11">
        <v>50754</v>
      </c>
      <c r="F5393" s="10" t="s">
        <v>17</v>
      </c>
      <c r="G5393" s="12">
        <v>857911.38</v>
      </c>
      <c r="H5393" s="12">
        <v>0</v>
      </c>
      <c r="I5393" s="12">
        <v>381.61</v>
      </c>
      <c r="J5393" s="12">
        <v>0</v>
      </c>
    </row>
    <row r="5394" spans="2:10" s="1" customFormat="1" ht="41.15" customHeight="1" x14ac:dyDescent="0.25">
      <c r="B5394" s="9" t="s">
        <v>35</v>
      </c>
      <c r="C5394" s="10" t="s">
        <v>16</v>
      </c>
      <c r="D5394" s="11">
        <v>39526</v>
      </c>
      <c r="E5394" s="11">
        <v>50483</v>
      </c>
      <c r="F5394" s="10" t="s">
        <v>19</v>
      </c>
      <c r="G5394" s="12">
        <v>391989.16</v>
      </c>
      <c r="H5394" s="12">
        <v>0</v>
      </c>
      <c r="I5394" s="12">
        <v>0</v>
      </c>
      <c r="J5394" s="12">
        <v>0</v>
      </c>
    </row>
    <row r="5395" spans="2:10" s="1" customFormat="1" ht="41.15" customHeight="1" x14ac:dyDescent="0.25">
      <c r="B5395" s="9" t="s">
        <v>35</v>
      </c>
      <c r="C5395" s="10" t="s">
        <v>16</v>
      </c>
      <c r="D5395" s="11">
        <v>39539</v>
      </c>
      <c r="E5395" s="11">
        <v>50567</v>
      </c>
      <c r="F5395" s="10" t="s">
        <v>17</v>
      </c>
      <c r="G5395" s="12">
        <v>306489.67</v>
      </c>
      <c r="H5395" s="12">
        <v>0</v>
      </c>
      <c r="I5395" s="12">
        <v>0</v>
      </c>
      <c r="J5395" s="12">
        <v>0</v>
      </c>
    </row>
    <row r="5396" spans="2:10" s="1" customFormat="1" ht="41.15" customHeight="1" x14ac:dyDescent="0.25">
      <c r="B5396" s="9" t="s">
        <v>35</v>
      </c>
      <c r="C5396" s="10" t="s">
        <v>16</v>
      </c>
      <c r="D5396" s="11">
        <v>39545</v>
      </c>
      <c r="E5396" s="11">
        <v>50601</v>
      </c>
      <c r="F5396" s="10" t="s">
        <v>17</v>
      </c>
      <c r="G5396" s="12">
        <v>86334.94</v>
      </c>
      <c r="H5396" s="12">
        <v>0</v>
      </c>
      <c r="I5396" s="12">
        <v>0</v>
      </c>
      <c r="J5396" s="12">
        <v>0</v>
      </c>
    </row>
    <row r="5397" spans="2:10" s="1" customFormat="1" ht="41.15" customHeight="1" x14ac:dyDescent="0.25">
      <c r="B5397" s="9" t="s">
        <v>35</v>
      </c>
      <c r="C5397" s="10" t="s">
        <v>16</v>
      </c>
      <c r="D5397" s="11">
        <v>39553</v>
      </c>
      <c r="E5397" s="11">
        <v>50474</v>
      </c>
      <c r="F5397" s="10" t="s">
        <v>17</v>
      </c>
      <c r="G5397" s="12">
        <v>34017.43</v>
      </c>
      <c r="H5397" s="12">
        <v>0</v>
      </c>
      <c r="I5397" s="12">
        <v>0</v>
      </c>
      <c r="J5397" s="12">
        <v>0</v>
      </c>
    </row>
    <row r="5398" spans="2:10" s="1" customFormat="1" ht="41.15" customHeight="1" x14ac:dyDescent="0.25">
      <c r="B5398" s="9" t="s">
        <v>35</v>
      </c>
      <c r="C5398" s="10" t="s">
        <v>16</v>
      </c>
      <c r="D5398" s="11">
        <v>39553</v>
      </c>
      <c r="E5398" s="11">
        <v>50525</v>
      </c>
      <c r="F5398" s="10" t="s">
        <v>17</v>
      </c>
      <c r="G5398" s="12">
        <v>289226.15000000002</v>
      </c>
      <c r="H5398" s="12">
        <v>0</v>
      </c>
      <c r="I5398" s="12">
        <v>0</v>
      </c>
      <c r="J5398" s="12">
        <v>0</v>
      </c>
    </row>
    <row r="5399" spans="2:10" s="1" customFormat="1" ht="41.15" customHeight="1" x14ac:dyDescent="0.25">
      <c r="B5399" s="9" t="s">
        <v>35</v>
      </c>
      <c r="C5399" s="10" t="s">
        <v>16</v>
      </c>
      <c r="D5399" s="11">
        <v>39554</v>
      </c>
      <c r="E5399" s="11">
        <v>51728</v>
      </c>
      <c r="F5399" s="10" t="s">
        <v>17</v>
      </c>
      <c r="G5399" s="12">
        <v>327264.36</v>
      </c>
      <c r="H5399" s="12">
        <v>0</v>
      </c>
      <c r="I5399" s="12">
        <v>0</v>
      </c>
      <c r="J5399" s="12">
        <v>0</v>
      </c>
    </row>
    <row r="5400" spans="2:10" s="1" customFormat="1" ht="41.15" customHeight="1" x14ac:dyDescent="0.25">
      <c r="B5400" s="9" t="s">
        <v>35</v>
      </c>
      <c r="C5400" s="10" t="s">
        <v>16</v>
      </c>
      <c r="D5400" s="11">
        <v>39559</v>
      </c>
      <c r="E5400" s="11">
        <v>50525</v>
      </c>
      <c r="F5400" s="10" t="s">
        <v>17</v>
      </c>
      <c r="G5400" s="12">
        <v>261288.5</v>
      </c>
      <c r="H5400" s="12">
        <v>0</v>
      </c>
      <c r="I5400" s="12">
        <v>0</v>
      </c>
      <c r="J5400" s="12">
        <v>0</v>
      </c>
    </row>
    <row r="5401" spans="2:10" s="1" customFormat="1" ht="41.15" customHeight="1" x14ac:dyDescent="0.25">
      <c r="B5401" s="9" t="s">
        <v>35</v>
      </c>
      <c r="C5401" s="10" t="s">
        <v>16</v>
      </c>
      <c r="D5401" s="11">
        <v>39560</v>
      </c>
      <c r="E5401" s="11">
        <v>50601</v>
      </c>
      <c r="F5401" s="10" t="s">
        <v>17</v>
      </c>
      <c r="G5401" s="12">
        <v>207837.94</v>
      </c>
      <c r="H5401" s="12">
        <v>0</v>
      </c>
      <c r="I5401" s="12">
        <v>0</v>
      </c>
      <c r="J5401" s="12">
        <v>0</v>
      </c>
    </row>
    <row r="5402" spans="2:10" s="1" customFormat="1" ht="41.15" customHeight="1" x14ac:dyDescent="0.25">
      <c r="B5402" s="9" t="s">
        <v>35</v>
      </c>
      <c r="C5402" s="10" t="s">
        <v>16</v>
      </c>
      <c r="D5402" s="11">
        <v>39562</v>
      </c>
      <c r="E5402" s="11">
        <v>50428</v>
      </c>
      <c r="F5402" s="10" t="s">
        <v>17</v>
      </c>
      <c r="G5402" s="12">
        <v>279574.17</v>
      </c>
      <c r="H5402" s="12">
        <v>0</v>
      </c>
      <c r="I5402" s="12">
        <v>0</v>
      </c>
      <c r="J5402" s="12">
        <v>0</v>
      </c>
    </row>
    <row r="5403" spans="2:10" s="1" customFormat="1" ht="41.15" customHeight="1" x14ac:dyDescent="0.25">
      <c r="B5403" s="9" t="s">
        <v>35</v>
      </c>
      <c r="C5403" s="10" t="s">
        <v>16</v>
      </c>
      <c r="D5403" s="11">
        <v>39563</v>
      </c>
      <c r="E5403" s="11">
        <v>50489</v>
      </c>
      <c r="F5403" s="10" t="s">
        <v>17</v>
      </c>
      <c r="G5403" s="12">
        <v>136943.78</v>
      </c>
      <c r="H5403" s="12">
        <v>0</v>
      </c>
      <c r="I5403" s="12">
        <v>0</v>
      </c>
      <c r="J5403" s="12">
        <v>0</v>
      </c>
    </row>
    <row r="5404" spans="2:10" s="1" customFormat="1" ht="41.15" customHeight="1" x14ac:dyDescent="0.25">
      <c r="B5404" s="9" t="s">
        <v>35</v>
      </c>
      <c r="C5404" s="10" t="s">
        <v>16</v>
      </c>
      <c r="D5404" s="11">
        <v>39568</v>
      </c>
      <c r="E5404" s="11">
        <v>50070</v>
      </c>
      <c r="F5404" s="10" t="s">
        <v>17</v>
      </c>
      <c r="G5404" s="12">
        <v>131535.28</v>
      </c>
      <c r="H5404" s="12">
        <v>0</v>
      </c>
      <c r="I5404" s="12">
        <v>0</v>
      </c>
      <c r="J5404" s="12">
        <v>0</v>
      </c>
    </row>
    <row r="5405" spans="2:10" s="1" customFormat="1" ht="41.15" customHeight="1" x14ac:dyDescent="0.25">
      <c r="B5405" s="9" t="s">
        <v>35</v>
      </c>
      <c r="C5405" s="10" t="s">
        <v>16</v>
      </c>
      <c r="D5405" s="11">
        <v>39568</v>
      </c>
      <c r="E5405" s="11">
        <v>50566</v>
      </c>
      <c r="F5405" s="10" t="s">
        <v>17</v>
      </c>
      <c r="G5405" s="12">
        <v>581404.56000000006</v>
      </c>
      <c r="H5405" s="12">
        <v>0</v>
      </c>
      <c r="I5405" s="12">
        <v>0</v>
      </c>
      <c r="J5405" s="12">
        <v>0</v>
      </c>
    </row>
    <row r="5406" spans="2:10" s="1" customFormat="1" ht="41.15" customHeight="1" x14ac:dyDescent="0.25">
      <c r="B5406" s="9" t="s">
        <v>35</v>
      </c>
      <c r="C5406" s="10" t="s">
        <v>16</v>
      </c>
      <c r="D5406" s="11">
        <v>39569</v>
      </c>
      <c r="E5406" s="11">
        <v>50526</v>
      </c>
      <c r="F5406" s="10" t="s">
        <v>17</v>
      </c>
      <c r="G5406" s="12">
        <v>380358.85</v>
      </c>
      <c r="H5406" s="12">
        <v>0</v>
      </c>
      <c r="I5406" s="12">
        <v>0</v>
      </c>
      <c r="J5406" s="12">
        <v>0</v>
      </c>
    </row>
    <row r="5407" spans="2:10" s="1" customFormat="1" ht="41.15" customHeight="1" x14ac:dyDescent="0.25">
      <c r="B5407" s="9" t="s">
        <v>35</v>
      </c>
      <c r="C5407" s="10" t="s">
        <v>16</v>
      </c>
      <c r="D5407" s="11">
        <v>39570</v>
      </c>
      <c r="E5407" s="11">
        <v>50527</v>
      </c>
      <c r="F5407" s="10" t="s">
        <v>17</v>
      </c>
      <c r="G5407" s="12">
        <v>213673.13</v>
      </c>
      <c r="H5407" s="12">
        <v>0</v>
      </c>
      <c r="I5407" s="12">
        <v>94.97</v>
      </c>
      <c r="J5407" s="12">
        <v>0</v>
      </c>
    </row>
    <row r="5408" spans="2:10" s="1" customFormat="1" ht="41.15" customHeight="1" x14ac:dyDescent="0.25">
      <c r="B5408" s="9" t="s">
        <v>35</v>
      </c>
      <c r="C5408" s="10" t="s">
        <v>16</v>
      </c>
      <c r="D5408" s="11">
        <v>39582</v>
      </c>
      <c r="E5408" s="11">
        <v>50630</v>
      </c>
      <c r="F5408" s="10" t="s">
        <v>17</v>
      </c>
      <c r="G5408" s="12">
        <v>132729.01999999999</v>
      </c>
      <c r="H5408" s="12">
        <v>0</v>
      </c>
      <c r="I5408" s="12">
        <v>59.04</v>
      </c>
      <c r="J5408" s="12">
        <v>0</v>
      </c>
    </row>
    <row r="5409" spans="2:10" s="1" customFormat="1" ht="41.15" customHeight="1" x14ac:dyDescent="0.25">
      <c r="B5409" s="9" t="s">
        <v>35</v>
      </c>
      <c r="C5409" s="10" t="s">
        <v>16</v>
      </c>
      <c r="D5409" s="11">
        <v>39587</v>
      </c>
      <c r="E5409" s="11">
        <v>50601</v>
      </c>
      <c r="F5409" s="10" t="s">
        <v>17</v>
      </c>
      <c r="G5409" s="12">
        <v>62304.82</v>
      </c>
      <c r="H5409" s="12">
        <v>0</v>
      </c>
      <c r="I5409" s="12">
        <v>0</v>
      </c>
      <c r="J5409" s="12">
        <v>0</v>
      </c>
    </row>
    <row r="5410" spans="2:10" s="1" customFormat="1" ht="41.15" customHeight="1" x14ac:dyDescent="0.25">
      <c r="B5410" s="9" t="s">
        <v>35</v>
      </c>
      <c r="C5410" s="10" t="s">
        <v>16</v>
      </c>
      <c r="D5410" s="11">
        <v>39587</v>
      </c>
      <c r="E5410" s="11">
        <v>50601</v>
      </c>
      <c r="F5410" s="10" t="s">
        <v>19</v>
      </c>
      <c r="G5410" s="12">
        <v>330322.05</v>
      </c>
      <c r="H5410" s="12">
        <v>0</v>
      </c>
      <c r="I5410" s="12">
        <v>146.93</v>
      </c>
      <c r="J5410" s="12">
        <v>0</v>
      </c>
    </row>
    <row r="5411" spans="2:10" s="1" customFormat="1" ht="41.15" customHeight="1" x14ac:dyDescent="0.25">
      <c r="B5411" s="9" t="s">
        <v>35</v>
      </c>
      <c r="C5411" s="10" t="s">
        <v>16</v>
      </c>
      <c r="D5411" s="11">
        <v>39597</v>
      </c>
      <c r="E5411" s="11">
        <v>50633</v>
      </c>
      <c r="F5411" s="10" t="s">
        <v>17</v>
      </c>
      <c r="G5411" s="12">
        <v>197395.59</v>
      </c>
      <c r="H5411" s="12">
        <v>0</v>
      </c>
      <c r="I5411" s="12">
        <v>0</v>
      </c>
      <c r="J5411" s="12">
        <v>0</v>
      </c>
    </row>
    <row r="5412" spans="2:10" s="1" customFormat="1" ht="41.15" customHeight="1" x14ac:dyDescent="0.25">
      <c r="B5412" s="9" t="s">
        <v>35</v>
      </c>
      <c r="C5412" s="10" t="s">
        <v>16</v>
      </c>
      <c r="D5412" s="11">
        <v>39598</v>
      </c>
      <c r="E5412" s="11">
        <v>50632</v>
      </c>
      <c r="F5412" s="10" t="s">
        <v>17</v>
      </c>
      <c r="G5412" s="12">
        <v>364282.24</v>
      </c>
      <c r="H5412" s="12">
        <v>0</v>
      </c>
      <c r="I5412" s="12">
        <v>162.04</v>
      </c>
      <c r="J5412" s="12">
        <v>0</v>
      </c>
    </row>
    <row r="5413" spans="2:10" s="1" customFormat="1" ht="41.15" customHeight="1" x14ac:dyDescent="0.25">
      <c r="B5413" s="9" t="s">
        <v>35</v>
      </c>
      <c r="C5413" s="10" t="s">
        <v>16</v>
      </c>
      <c r="D5413" s="11">
        <v>39599</v>
      </c>
      <c r="E5413" s="11">
        <v>50556</v>
      </c>
      <c r="F5413" s="10" t="s">
        <v>17</v>
      </c>
      <c r="G5413" s="12">
        <v>184172.49</v>
      </c>
      <c r="H5413" s="12">
        <v>0</v>
      </c>
      <c r="I5413" s="12">
        <v>0</v>
      </c>
      <c r="J5413" s="12">
        <v>0</v>
      </c>
    </row>
    <row r="5414" spans="2:10" s="1" customFormat="1" ht="41.15" customHeight="1" x14ac:dyDescent="0.25">
      <c r="B5414" s="9" t="s">
        <v>35</v>
      </c>
      <c r="C5414" s="10" t="s">
        <v>16</v>
      </c>
      <c r="D5414" s="11">
        <v>39600</v>
      </c>
      <c r="E5414" s="11">
        <v>50557</v>
      </c>
      <c r="F5414" s="10" t="s">
        <v>17</v>
      </c>
      <c r="G5414" s="12">
        <v>135191.75</v>
      </c>
      <c r="H5414" s="12">
        <v>0</v>
      </c>
      <c r="I5414" s="12">
        <v>0</v>
      </c>
      <c r="J5414" s="12">
        <v>0</v>
      </c>
    </row>
    <row r="5415" spans="2:10" s="1" customFormat="1" ht="41.15" customHeight="1" x14ac:dyDescent="0.25">
      <c r="B5415" s="9" t="s">
        <v>35</v>
      </c>
      <c r="C5415" s="10" t="s">
        <v>16</v>
      </c>
      <c r="D5415" s="11">
        <v>39600</v>
      </c>
      <c r="E5415" s="11">
        <v>50770</v>
      </c>
      <c r="F5415" s="10" t="s">
        <v>17</v>
      </c>
      <c r="G5415" s="12">
        <v>44497.5</v>
      </c>
      <c r="H5415" s="12">
        <v>0</v>
      </c>
      <c r="I5415" s="12">
        <v>0</v>
      </c>
      <c r="J5415" s="12">
        <v>0</v>
      </c>
    </row>
    <row r="5416" spans="2:10" s="1" customFormat="1" ht="41.15" customHeight="1" x14ac:dyDescent="0.25">
      <c r="B5416" s="9" t="s">
        <v>35</v>
      </c>
      <c r="C5416" s="10" t="s">
        <v>16</v>
      </c>
      <c r="D5416" s="11">
        <v>39601</v>
      </c>
      <c r="E5416" s="11">
        <v>50663</v>
      </c>
      <c r="F5416" s="10" t="s">
        <v>17</v>
      </c>
      <c r="G5416" s="12">
        <v>568852.56999999995</v>
      </c>
      <c r="H5416" s="12">
        <v>0</v>
      </c>
      <c r="I5416" s="12">
        <v>0</v>
      </c>
      <c r="J5416" s="12">
        <v>0</v>
      </c>
    </row>
    <row r="5417" spans="2:10" s="1" customFormat="1" ht="41.15" customHeight="1" x14ac:dyDescent="0.25">
      <c r="B5417" s="9" t="s">
        <v>35</v>
      </c>
      <c r="C5417" s="10" t="s">
        <v>16</v>
      </c>
      <c r="D5417" s="11">
        <v>39610</v>
      </c>
      <c r="E5417" s="11">
        <v>50617</v>
      </c>
      <c r="F5417" s="10" t="s">
        <v>17</v>
      </c>
      <c r="G5417" s="12">
        <v>79788.789999999994</v>
      </c>
      <c r="H5417" s="12">
        <v>0</v>
      </c>
      <c r="I5417" s="12">
        <v>0</v>
      </c>
      <c r="J5417" s="12">
        <v>0</v>
      </c>
    </row>
    <row r="5418" spans="2:10" s="1" customFormat="1" ht="41.15" customHeight="1" x14ac:dyDescent="0.25">
      <c r="B5418" s="9" t="s">
        <v>35</v>
      </c>
      <c r="C5418" s="10" t="s">
        <v>16</v>
      </c>
      <c r="D5418" s="11">
        <v>39611</v>
      </c>
      <c r="E5418" s="11">
        <v>50568</v>
      </c>
      <c r="F5418" s="10" t="s">
        <v>17</v>
      </c>
      <c r="G5418" s="12">
        <v>367979.29</v>
      </c>
      <c r="H5418" s="12">
        <v>0</v>
      </c>
      <c r="I5418" s="12">
        <v>0</v>
      </c>
      <c r="J5418" s="12">
        <v>0</v>
      </c>
    </row>
    <row r="5419" spans="2:10" s="1" customFormat="1" ht="41.15" customHeight="1" x14ac:dyDescent="0.25">
      <c r="B5419" s="9" t="s">
        <v>35</v>
      </c>
      <c r="C5419" s="10" t="s">
        <v>16</v>
      </c>
      <c r="D5419" s="11">
        <v>39615</v>
      </c>
      <c r="E5419" s="11">
        <v>50572</v>
      </c>
      <c r="F5419" s="10" t="s">
        <v>17</v>
      </c>
      <c r="G5419" s="12">
        <v>205799.29</v>
      </c>
      <c r="H5419" s="12">
        <v>0</v>
      </c>
      <c r="I5419" s="12">
        <v>91.54</v>
      </c>
      <c r="J5419" s="12">
        <v>0</v>
      </c>
    </row>
    <row r="5420" spans="2:10" s="1" customFormat="1" ht="41.15" customHeight="1" x14ac:dyDescent="0.25">
      <c r="B5420" s="9" t="s">
        <v>35</v>
      </c>
      <c r="C5420" s="10" t="s">
        <v>16</v>
      </c>
      <c r="D5420" s="11">
        <v>39616</v>
      </c>
      <c r="E5420" s="11">
        <v>49812</v>
      </c>
      <c r="F5420" s="10" t="s">
        <v>17</v>
      </c>
      <c r="G5420" s="12">
        <v>89037.5</v>
      </c>
      <c r="H5420" s="12">
        <v>0</v>
      </c>
      <c r="I5420" s="12">
        <v>0</v>
      </c>
      <c r="J5420" s="12">
        <v>0</v>
      </c>
    </row>
    <row r="5421" spans="2:10" s="1" customFormat="1" ht="41.15" customHeight="1" x14ac:dyDescent="0.25">
      <c r="B5421" s="9" t="s">
        <v>35</v>
      </c>
      <c r="C5421" s="10" t="s">
        <v>16</v>
      </c>
      <c r="D5421" s="11">
        <v>39618</v>
      </c>
      <c r="E5421" s="11">
        <v>50575</v>
      </c>
      <c r="F5421" s="10" t="s">
        <v>19</v>
      </c>
      <c r="G5421" s="12">
        <v>131143.79</v>
      </c>
      <c r="H5421" s="12">
        <v>0</v>
      </c>
      <c r="I5421" s="12">
        <v>0</v>
      </c>
      <c r="J5421" s="12">
        <v>0</v>
      </c>
    </row>
    <row r="5422" spans="2:10" s="1" customFormat="1" ht="41.15" customHeight="1" x14ac:dyDescent="0.25">
      <c r="B5422" s="9" t="s">
        <v>35</v>
      </c>
      <c r="C5422" s="10" t="s">
        <v>16</v>
      </c>
      <c r="D5422" s="11">
        <v>39618</v>
      </c>
      <c r="E5422" s="11">
        <v>50601</v>
      </c>
      <c r="F5422" s="10" t="s">
        <v>19</v>
      </c>
      <c r="G5422" s="12">
        <v>80805.53</v>
      </c>
      <c r="H5422" s="12">
        <v>0</v>
      </c>
      <c r="I5422" s="12">
        <v>0</v>
      </c>
      <c r="J5422" s="12">
        <v>0</v>
      </c>
    </row>
    <row r="5423" spans="2:10" s="1" customFormat="1" ht="41.15" customHeight="1" x14ac:dyDescent="0.25">
      <c r="B5423" s="9" t="s">
        <v>35</v>
      </c>
      <c r="C5423" s="10" t="s">
        <v>16</v>
      </c>
      <c r="D5423" s="11">
        <v>39622</v>
      </c>
      <c r="E5423" s="11">
        <v>50601</v>
      </c>
      <c r="F5423" s="10" t="s">
        <v>19</v>
      </c>
      <c r="G5423" s="12">
        <v>178106.41</v>
      </c>
      <c r="H5423" s="12">
        <v>0</v>
      </c>
      <c r="I5423" s="12">
        <v>0</v>
      </c>
      <c r="J5423" s="12">
        <v>0</v>
      </c>
    </row>
    <row r="5424" spans="2:10" s="1" customFormat="1" ht="41.15" customHeight="1" x14ac:dyDescent="0.25">
      <c r="B5424" s="9" t="s">
        <v>35</v>
      </c>
      <c r="C5424" s="10" t="s">
        <v>16</v>
      </c>
      <c r="D5424" s="11">
        <v>39622</v>
      </c>
      <c r="E5424" s="11">
        <v>50663</v>
      </c>
      <c r="F5424" s="10" t="s">
        <v>17</v>
      </c>
      <c r="G5424" s="12">
        <v>589203.75</v>
      </c>
      <c r="H5424" s="12">
        <v>0</v>
      </c>
      <c r="I5424" s="12">
        <v>0</v>
      </c>
      <c r="J5424" s="12">
        <v>0</v>
      </c>
    </row>
    <row r="5425" spans="2:10" s="1" customFormat="1" ht="41.15" customHeight="1" x14ac:dyDescent="0.25">
      <c r="B5425" s="9" t="s">
        <v>35</v>
      </c>
      <c r="C5425" s="10" t="s">
        <v>16</v>
      </c>
      <c r="D5425" s="11">
        <v>39622</v>
      </c>
      <c r="E5425" s="11">
        <v>50663</v>
      </c>
      <c r="F5425" s="10" t="s">
        <v>19</v>
      </c>
      <c r="G5425" s="12">
        <v>175210.62</v>
      </c>
      <c r="H5425" s="12">
        <v>0</v>
      </c>
      <c r="I5425" s="12">
        <v>77.34</v>
      </c>
      <c r="J5425" s="12">
        <v>0</v>
      </c>
    </row>
    <row r="5426" spans="2:10" s="1" customFormat="1" ht="41.15" customHeight="1" x14ac:dyDescent="0.25">
      <c r="B5426" s="9" t="s">
        <v>35</v>
      </c>
      <c r="C5426" s="10" t="s">
        <v>16</v>
      </c>
      <c r="D5426" s="11">
        <v>39629</v>
      </c>
      <c r="E5426" s="11">
        <v>50586</v>
      </c>
      <c r="F5426" s="10" t="s">
        <v>17</v>
      </c>
      <c r="G5426" s="12">
        <v>53471.88</v>
      </c>
      <c r="H5426" s="12">
        <v>0</v>
      </c>
      <c r="I5426" s="12">
        <v>0</v>
      </c>
      <c r="J5426" s="12">
        <v>0</v>
      </c>
    </row>
    <row r="5427" spans="2:10" s="1" customFormat="1" ht="41.15" customHeight="1" x14ac:dyDescent="0.25">
      <c r="B5427" s="9" t="s">
        <v>35</v>
      </c>
      <c r="C5427" s="10" t="s">
        <v>16</v>
      </c>
      <c r="D5427" s="11">
        <v>39629</v>
      </c>
      <c r="E5427" s="11">
        <v>50586</v>
      </c>
      <c r="F5427" s="10" t="s">
        <v>19</v>
      </c>
      <c r="G5427" s="12">
        <v>167931.51999999999</v>
      </c>
      <c r="H5427" s="12">
        <v>0</v>
      </c>
      <c r="I5427" s="12">
        <v>0</v>
      </c>
      <c r="J5427" s="12">
        <v>0</v>
      </c>
    </row>
    <row r="5428" spans="2:10" s="1" customFormat="1" ht="41.15" customHeight="1" x14ac:dyDescent="0.25">
      <c r="B5428" s="9" t="s">
        <v>35</v>
      </c>
      <c r="C5428" s="10" t="s">
        <v>16</v>
      </c>
      <c r="D5428" s="11">
        <v>39630</v>
      </c>
      <c r="E5428" s="11">
        <v>50587</v>
      </c>
      <c r="F5428" s="10" t="s">
        <v>17</v>
      </c>
      <c r="G5428" s="12">
        <v>214575.84</v>
      </c>
      <c r="H5428" s="12">
        <v>0</v>
      </c>
      <c r="I5428" s="12">
        <v>0</v>
      </c>
      <c r="J5428" s="12">
        <v>0</v>
      </c>
    </row>
    <row r="5429" spans="2:10" s="1" customFormat="1" ht="41.15" customHeight="1" x14ac:dyDescent="0.25">
      <c r="B5429" s="9" t="s">
        <v>35</v>
      </c>
      <c r="C5429" s="10" t="s">
        <v>16</v>
      </c>
      <c r="D5429" s="11">
        <v>39630</v>
      </c>
      <c r="E5429" s="11">
        <v>50661</v>
      </c>
      <c r="F5429" s="10" t="s">
        <v>17</v>
      </c>
      <c r="G5429" s="12">
        <v>294691.63</v>
      </c>
      <c r="H5429" s="12">
        <v>0</v>
      </c>
      <c r="I5429" s="12">
        <v>131.08000000000001</v>
      </c>
      <c r="J5429" s="12">
        <v>0</v>
      </c>
    </row>
    <row r="5430" spans="2:10" s="1" customFormat="1" ht="41.15" customHeight="1" x14ac:dyDescent="0.25">
      <c r="B5430" s="9" t="s">
        <v>35</v>
      </c>
      <c r="C5430" s="10" t="s">
        <v>16</v>
      </c>
      <c r="D5430" s="11">
        <v>39631</v>
      </c>
      <c r="E5430" s="11">
        <v>50588</v>
      </c>
      <c r="F5430" s="10" t="s">
        <v>17</v>
      </c>
      <c r="G5430" s="12">
        <v>89055.6</v>
      </c>
      <c r="H5430" s="12">
        <v>0</v>
      </c>
      <c r="I5430" s="12">
        <v>0</v>
      </c>
      <c r="J5430" s="12">
        <v>0</v>
      </c>
    </row>
    <row r="5431" spans="2:10" s="1" customFormat="1" ht="41.15" customHeight="1" x14ac:dyDescent="0.25">
      <c r="B5431" s="9" t="s">
        <v>35</v>
      </c>
      <c r="C5431" s="10" t="s">
        <v>16</v>
      </c>
      <c r="D5431" s="11">
        <v>39631</v>
      </c>
      <c r="E5431" s="11">
        <v>50648</v>
      </c>
      <c r="F5431" s="10" t="s">
        <v>17</v>
      </c>
      <c r="G5431" s="12">
        <v>67141.86</v>
      </c>
      <c r="H5431" s="12">
        <v>0</v>
      </c>
      <c r="I5431" s="12">
        <v>0</v>
      </c>
      <c r="J5431" s="12">
        <v>0</v>
      </c>
    </row>
    <row r="5432" spans="2:10" s="1" customFormat="1" ht="41.15" customHeight="1" x14ac:dyDescent="0.25">
      <c r="B5432" s="9" t="s">
        <v>35</v>
      </c>
      <c r="C5432" s="10" t="s">
        <v>16</v>
      </c>
      <c r="D5432" s="11">
        <v>39639</v>
      </c>
      <c r="E5432" s="11">
        <v>50510</v>
      </c>
      <c r="F5432" s="10" t="s">
        <v>17</v>
      </c>
      <c r="G5432" s="12">
        <v>975367.37</v>
      </c>
      <c r="H5432" s="12">
        <v>0</v>
      </c>
      <c r="I5432" s="12">
        <v>434.04</v>
      </c>
      <c r="J5432" s="12">
        <v>0</v>
      </c>
    </row>
    <row r="5433" spans="2:10" s="1" customFormat="1" ht="41.15" customHeight="1" x14ac:dyDescent="0.25">
      <c r="B5433" s="9" t="s">
        <v>35</v>
      </c>
      <c r="C5433" s="10" t="s">
        <v>16</v>
      </c>
      <c r="D5433" s="11">
        <v>39644</v>
      </c>
      <c r="E5433" s="11">
        <v>49536</v>
      </c>
      <c r="F5433" s="10" t="s">
        <v>17</v>
      </c>
      <c r="G5433" s="12">
        <v>153163.59</v>
      </c>
      <c r="H5433" s="12">
        <v>0</v>
      </c>
      <c r="I5433" s="12">
        <v>0</v>
      </c>
      <c r="J5433" s="12">
        <v>0</v>
      </c>
    </row>
    <row r="5434" spans="2:10" s="1" customFormat="1" ht="41.15" customHeight="1" x14ac:dyDescent="0.25">
      <c r="B5434" s="9" t="s">
        <v>35</v>
      </c>
      <c r="C5434" s="10" t="s">
        <v>16</v>
      </c>
      <c r="D5434" s="11">
        <v>39644</v>
      </c>
      <c r="E5434" s="11">
        <v>50601</v>
      </c>
      <c r="F5434" s="10" t="s">
        <v>19</v>
      </c>
      <c r="G5434" s="12">
        <v>1176361.1399999999</v>
      </c>
      <c r="H5434" s="12">
        <v>0</v>
      </c>
      <c r="I5434" s="12">
        <v>0</v>
      </c>
      <c r="J5434" s="12">
        <v>0</v>
      </c>
    </row>
    <row r="5435" spans="2:10" s="1" customFormat="1" ht="41.15" customHeight="1" x14ac:dyDescent="0.25">
      <c r="B5435" s="9" t="s">
        <v>35</v>
      </c>
      <c r="C5435" s="10" t="s">
        <v>16</v>
      </c>
      <c r="D5435" s="11">
        <v>39644</v>
      </c>
      <c r="E5435" s="11">
        <v>50693</v>
      </c>
      <c r="F5435" s="10" t="s">
        <v>17</v>
      </c>
      <c r="G5435" s="12">
        <v>523999.15</v>
      </c>
      <c r="H5435" s="12">
        <v>0</v>
      </c>
      <c r="I5435" s="12">
        <v>0</v>
      </c>
      <c r="J5435" s="12">
        <v>0</v>
      </c>
    </row>
    <row r="5436" spans="2:10" s="1" customFormat="1" ht="41.15" customHeight="1" x14ac:dyDescent="0.25">
      <c r="B5436" s="9" t="s">
        <v>35</v>
      </c>
      <c r="C5436" s="10" t="s">
        <v>16</v>
      </c>
      <c r="D5436" s="11">
        <v>39650</v>
      </c>
      <c r="E5436" s="11">
        <v>50710</v>
      </c>
      <c r="F5436" s="10" t="s">
        <v>19</v>
      </c>
      <c r="G5436" s="12">
        <v>357527.99</v>
      </c>
      <c r="H5436" s="12">
        <v>0</v>
      </c>
      <c r="I5436" s="12">
        <v>0</v>
      </c>
      <c r="J5436" s="12">
        <v>0</v>
      </c>
    </row>
    <row r="5437" spans="2:10" s="1" customFormat="1" ht="41.15" customHeight="1" x14ac:dyDescent="0.25">
      <c r="B5437" s="9" t="s">
        <v>35</v>
      </c>
      <c r="C5437" s="10" t="s">
        <v>16</v>
      </c>
      <c r="D5437" s="11">
        <v>39657</v>
      </c>
      <c r="E5437" s="11">
        <v>50614</v>
      </c>
      <c r="F5437" s="10" t="s">
        <v>17</v>
      </c>
      <c r="G5437" s="12">
        <v>268105.55</v>
      </c>
      <c r="H5437" s="12">
        <v>0</v>
      </c>
      <c r="I5437" s="12">
        <v>119.25</v>
      </c>
      <c r="J5437" s="12">
        <v>0</v>
      </c>
    </row>
    <row r="5438" spans="2:10" s="1" customFormat="1" ht="41.15" customHeight="1" x14ac:dyDescent="0.25">
      <c r="B5438" s="9" t="s">
        <v>35</v>
      </c>
      <c r="C5438" s="10" t="s">
        <v>16</v>
      </c>
      <c r="D5438" s="11">
        <v>39660</v>
      </c>
      <c r="E5438" s="11">
        <v>50586</v>
      </c>
      <c r="F5438" s="10" t="s">
        <v>17</v>
      </c>
      <c r="G5438" s="12">
        <v>127782.76</v>
      </c>
      <c r="H5438" s="12">
        <v>0</v>
      </c>
      <c r="I5438" s="12">
        <v>0</v>
      </c>
      <c r="J5438" s="12">
        <v>0</v>
      </c>
    </row>
    <row r="5439" spans="2:10" s="1" customFormat="1" ht="41.15" customHeight="1" x14ac:dyDescent="0.25">
      <c r="B5439" s="9" t="s">
        <v>35</v>
      </c>
      <c r="C5439" s="10" t="s">
        <v>16</v>
      </c>
      <c r="D5439" s="11">
        <v>39661</v>
      </c>
      <c r="E5439" s="11">
        <v>50618</v>
      </c>
      <c r="F5439" s="10" t="s">
        <v>17</v>
      </c>
      <c r="G5439" s="12">
        <v>443637.99</v>
      </c>
      <c r="H5439" s="12">
        <v>0</v>
      </c>
      <c r="I5439" s="12">
        <v>0</v>
      </c>
      <c r="J5439" s="12">
        <v>0</v>
      </c>
    </row>
    <row r="5440" spans="2:10" s="1" customFormat="1" ht="41.15" customHeight="1" x14ac:dyDescent="0.25">
      <c r="B5440" s="9" t="s">
        <v>35</v>
      </c>
      <c r="C5440" s="10" t="s">
        <v>16</v>
      </c>
      <c r="D5440" s="11">
        <v>39664</v>
      </c>
      <c r="E5440" s="11">
        <v>50621</v>
      </c>
      <c r="F5440" s="10" t="s">
        <v>17</v>
      </c>
      <c r="G5440" s="12">
        <v>393508.14</v>
      </c>
      <c r="H5440" s="12">
        <v>0</v>
      </c>
      <c r="I5440" s="12">
        <v>0</v>
      </c>
      <c r="J5440" s="12">
        <v>0</v>
      </c>
    </row>
    <row r="5441" spans="2:10" s="1" customFormat="1" ht="41.15" customHeight="1" x14ac:dyDescent="0.25">
      <c r="B5441" s="9" t="s">
        <v>35</v>
      </c>
      <c r="C5441" s="10" t="s">
        <v>16</v>
      </c>
      <c r="D5441" s="11">
        <v>39664</v>
      </c>
      <c r="E5441" s="11">
        <v>50621</v>
      </c>
      <c r="F5441" s="10" t="s">
        <v>19</v>
      </c>
      <c r="G5441" s="12">
        <v>159494.15</v>
      </c>
      <c r="H5441" s="12">
        <v>0</v>
      </c>
      <c r="I5441" s="12">
        <v>0</v>
      </c>
      <c r="J5441" s="12">
        <v>0</v>
      </c>
    </row>
    <row r="5442" spans="2:10" s="1" customFormat="1" ht="41.15" customHeight="1" x14ac:dyDescent="0.25">
      <c r="B5442" s="9" t="s">
        <v>35</v>
      </c>
      <c r="C5442" s="10" t="s">
        <v>16</v>
      </c>
      <c r="D5442" s="11">
        <v>39664</v>
      </c>
      <c r="E5442" s="11">
        <v>50693</v>
      </c>
      <c r="F5442" s="10" t="s">
        <v>19</v>
      </c>
      <c r="G5442" s="12">
        <v>642633.27</v>
      </c>
      <c r="H5442" s="12">
        <v>0</v>
      </c>
      <c r="I5442" s="12">
        <v>0</v>
      </c>
      <c r="J5442" s="12">
        <v>0</v>
      </c>
    </row>
    <row r="5443" spans="2:10" s="1" customFormat="1" ht="41.15" customHeight="1" x14ac:dyDescent="0.25">
      <c r="B5443" s="9" t="s">
        <v>35</v>
      </c>
      <c r="C5443" s="10" t="s">
        <v>16</v>
      </c>
      <c r="D5443" s="11">
        <v>39665</v>
      </c>
      <c r="E5443" s="11">
        <v>50601</v>
      </c>
      <c r="F5443" s="10" t="s">
        <v>17</v>
      </c>
      <c r="G5443" s="12">
        <v>290504.73</v>
      </c>
      <c r="H5443" s="12">
        <v>0</v>
      </c>
      <c r="I5443" s="12">
        <v>129.22</v>
      </c>
      <c r="J5443" s="12">
        <v>0</v>
      </c>
    </row>
    <row r="5444" spans="2:10" s="1" customFormat="1" ht="41.15" customHeight="1" x14ac:dyDescent="0.25">
      <c r="B5444" s="9" t="s">
        <v>35</v>
      </c>
      <c r="C5444" s="10" t="s">
        <v>16</v>
      </c>
      <c r="D5444" s="11">
        <v>39665</v>
      </c>
      <c r="E5444" s="11">
        <v>50632</v>
      </c>
      <c r="F5444" s="10" t="s">
        <v>17</v>
      </c>
      <c r="G5444" s="12">
        <v>14651.47</v>
      </c>
      <c r="H5444" s="12">
        <v>0</v>
      </c>
      <c r="I5444" s="12">
        <v>6.52</v>
      </c>
      <c r="J5444" s="12">
        <v>0</v>
      </c>
    </row>
    <row r="5445" spans="2:10" s="1" customFormat="1" ht="41.15" customHeight="1" x14ac:dyDescent="0.25">
      <c r="B5445" s="9" t="s">
        <v>35</v>
      </c>
      <c r="C5445" s="10" t="s">
        <v>16</v>
      </c>
      <c r="D5445" s="11">
        <v>39668</v>
      </c>
      <c r="E5445" s="11">
        <v>47057</v>
      </c>
      <c r="F5445" s="10" t="s">
        <v>19</v>
      </c>
      <c r="G5445" s="12">
        <v>15755.25</v>
      </c>
      <c r="H5445" s="12">
        <v>0</v>
      </c>
      <c r="I5445" s="12">
        <v>0</v>
      </c>
      <c r="J5445" s="12">
        <v>0</v>
      </c>
    </row>
    <row r="5446" spans="2:10" s="1" customFormat="1" ht="41.15" customHeight="1" x14ac:dyDescent="0.25">
      <c r="B5446" s="9" t="s">
        <v>35</v>
      </c>
      <c r="C5446" s="10" t="s">
        <v>16</v>
      </c>
      <c r="D5446" s="11">
        <v>39668</v>
      </c>
      <c r="E5446" s="11">
        <v>50617</v>
      </c>
      <c r="F5446" s="10" t="s">
        <v>19</v>
      </c>
      <c r="G5446" s="12">
        <v>201366.43</v>
      </c>
      <c r="H5446" s="12">
        <v>0</v>
      </c>
      <c r="I5446" s="12">
        <v>0</v>
      </c>
      <c r="J5446" s="12">
        <v>0</v>
      </c>
    </row>
    <row r="5447" spans="2:10" s="1" customFormat="1" ht="41.15" customHeight="1" x14ac:dyDescent="0.25">
      <c r="B5447" s="9" t="s">
        <v>35</v>
      </c>
      <c r="C5447" s="10" t="s">
        <v>16</v>
      </c>
      <c r="D5447" s="11">
        <v>39668</v>
      </c>
      <c r="E5447" s="11">
        <v>50625</v>
      </c>
      <c r="F5447" s="10" t="s">
        <v>17</v>
      </c>
      <c r="G5447" s="12">
        <v>1214400.96</v>
      </c>
      <c r="H5447" s="12">
        <v>0</v>
      </c>
      <c r="I5447" s="12">
        <v>539.73</v>
      </c>
      <c r="J5447" s="12">
        <v>0</v>
      </c>
    </row>
    <row r="5448" spans="2:10" s="1" customFormat="1" ht="41.15" customHeight="1" x14ac:dyDescent="0.25">
      <c r="B5448" s="9" t="s">
        <v>35</v>
      </c>
      <c r="C5448" s="10" t="s">
        <v>16</v>
      </c>
      <c r="D5448" s="11">
        <v>39671</v>
      </c>
      <c r="E5448" s="11">
        <v>47483</v>
      </c>
      <c r="F5448" s="10" t="s">
        <v>17</v>
      </c>
      <c r="G5448" s="12">
        <v>256554.08</v>
      </c>
      <c r="H5448" s="12">
        <v>0</v>
      </c>
      <c r="I5448" s="12">
        <v>0</v>
      </c>
      <c r="J5448" s="12">
        <v>0</v>
      </c>
    </row>
    <row r="5449" spans="2:10" s="1" customFormat="1" ht="41.15" customHeight="1" x14ac:dyDescent="0.25">
      <c r="B5449" s="9" t="s">
        <v>35</v>
      </c>
      <c r="C5449" s="10" t="s">
        <v>16</v>
      </c>
      <c r="D5449" s="11">
        <v>39672</v>
      </c>
      <c r="E5449" s="11">
        <v>50629</v>
      </c>
      <c r="F5449" s="10" t="s">
        <v>17</v>
      </c>
      <c r="G5449" s="12">
        <v>313985.71999999997</v>
      </c>
      <c r="H5449" s="12">
        <v>0</v>
      </c>
      <c r="I5449" s="12">
        <v>139.66</v>
      </c>
      <c r="J5449" s="12">
        <v>0</v>
      </c>
    </row>
    <row r="5450" spans="2:10" s="1" customFormat="1" ht="41.15" customHeight="1" x14ac:dyDescent="0.25">
      <c r="B5450" s="9" t="s">
        <v>35</v>
      </c>
      <c r="C5450" s="10" t="s">
        <v>16</v>
      </c>
      <c r="D5450" s="11">
        <v>39672</v>
      </c>
      <c r="E5450" s="11">
        <v>50693</v>
      </c>
      <c r="F5450" s="10" t="s">
        <v>17</v>
      </c>
      <c r="G5450" s="12">
        <v>621339.76</v>
      </c>
      <c r="H5450" s="12">
        <v>0</v>
      </c>
      <c r="I5450" s="12">
        <v>276.38</v>
      </c>
      <c r="J5450" s="12">
        <v>0</v>
      </c>
    </row>
    <row r="5451" spans="2:10" s="1" customFormat="1" ht="41.15" customHeight="1" x14ac:dyDescent="0.25">
      <c r="B5451" s="9" t="s">
        <v>35</v>
      </c>
      <c r="C5451" s="10" t="s">
        <v>16</v>
      </c>
      <c r="D5451" s="11">
        <v>39673</v>
      </c>
      <c r="E5451" s="11">
        <v>50630</v>
      </c>
      <c r="F5451" s="10" t="s">
        <v>17</v>
      </c>
      <c r="G5451" s="12">
        <v>309754.44</v>
      </c>
      <c r="H5451" s="12">
        <v>0</v>
      </c>
      <c r="I5451" s="12">
        <v>0</v>
      </c>
      <c r="J5451" s="12">
        <v>0</v>
      </c>
    </row>
    <row r="5452" spans="2:10" s="1" customFormat="1" ht="41.15" customHeight="1" x14ac:dyDescent="0.25">
      <c r="B5452" s="9" t="s">
        <v>35</v>
      </c>
      <c r="C5452" s="10" t="s">
        <v>16</v>
      </c>
      <c r="D5452" s="11">
        <v>39674</v>
      </c>
      <c r="E5452" s="11">
        <v>46979</v>
      </c>
      <c r="F5452" s="10" t="s">
        <v>17</v>
      </c>
      <c r="G5452" s="12">
        <v>149701.73000000001</v>
      </c>
      <c r="H5452" s="12">
        <v>0</v>
      </c>
      <c r="I5452" s="12">
        <v>66.59</v>
      </c>
      <c r="J5452" s="12">
        <v>0</v>
      </c>
    </row>
    <row r="5453" spans="2:10" s="1" customFormat="1" ht="41.15" customHeight="1" x14ac:dyDescent="0.25">
      <c r="B5453" s="9" t="s">
        <v>35</v>
      </c>
      <c r="C5453" s="10" t="s">
        <v>16</v>
      </c>
      <c r="D5453" s="11">
        <v>39675</v>
      </c>
      <c r="E5453" s="11">
        <v>50236</v>
      </c>
      <c r="F5453" s="10" t="s">
        <v>19</v>
      </c>
      <c r="G5453" s="12">
        <v>132856.91</v>
      </c>
      <c r="H5453" s="12">
        <v>0</v>
      </c>
      <c r="I5453" s="12">
        <v>0</v>
      </c>
      <c r="J5453" s="12">
        <v>0</v>
      </c>
    </row>
    <row r="5454" spans="2:10" s="1" customFormat="1" ht="41.15" customHeight="1" x14ac:dyDescent="0.25">
      <c r="B5454" s="9" t="s">
        <v>35</v>
      </c>
      <c r="C5454" s="10" t="s">
        <v>16</v>
      </c>
      <c r="D5454" s="11">
        <v>39675</v>
      </c>
      <c r="E5454" s="11">
        <v>50632</v>
      </c>
      <c r="F5454" s="10" t="s">
        <v>17</v>
      </c>
      <c r="G5454" s="12">
        <v>133250</v>
      </c>
      <c r="H5454" s="12">
        <v>0</v>
      </c>
      <c r="I5454" s="12">
        <v>0</v>
      </c>
      <c r="J5454" s="12">
        <v>0</v>
      </c>
    </row>
    <row r="5455" spans="2:10" s="1" customFormat="1" ht="41.15" customHeight="1" x14ac:dyDescent="0.25">
      <c r="B5455" s="9" t="s">
        <v>35</v>
      </c>
      <c r="C5455" s="10" t="s">
        <v>16</v>
      </c>
      <c r="D5455" s="11">
        <v>39675</v>
      </c>
      <c r="E5455" s="11">
        <v>50770</v>
      </c>
      <c r="F5455" s="10" t="s">
        <v>17</v>
      </c>
      <c r="G5455" s="12">
        <v>162853.5</v>
      </c>
      <c r="H5455" s="12">
        <v>0</v>
      </c>
      <c r="I5455" s="12">
        <v>0</v>
      </c>
      <c r="J5455" s="12">
        <v>0</v>
      </c>
    </row>
    <row r="5456" spans="2:10" s="1" customFormat="1" ht="41.15" customHeight="1" x14ac:dyDescent="0.25">
      <c r="B5456" s="9" t="s">
        <v>35</v>
      </c>
      <c r="C5456" s="10" t="s">
        <v>16</v>
      </c>
      <c r="D5456" s="11">
        <v>39680</v>
      </c>
      <c r="E5456" s="11">
        <v>50637</v>
      </c>
      <c r="F5456" s="10" t="s">
        <v>19</v>
      </c>
      <c r="G5456" s="12">
        <v>39178.449999999997</v>
      </c>
      <c r="H5456" s="12">
        <v>0</v>
      </c>
      <c r="I5456" s="12">
        <v>0</v>
      </c>
      <c r="J5456" s="12">
        <v>0</v>
      </c>
    </row>
    <row r="5457" spans="2:10" s="1" customFormat="1" ht="41.15" customHeight="1" x14ac:dyDescent="0.25">
      <c r="B5457" s="9" t="s">
        <v>35</v>
      </c>
      <c r="C5457" s="10" t="s">
        <v>16</v>
      </c>
      <c r="D5457" s="11">
        <v>39686</v>
      </c>
      <c r="E5457" s="11">
        <v>50643</v>
      </c>
      <c r="F5457" s="10" t="s">
        <v>17</v>
      </c>
      <c r="G5457" s="12">
        <v>249259.08</v>
      </c>
      <c r="H5457" s="12">
        <v>0</v>
      </c>
      <c r="I5457" s="12">
        <v>0</v>
      </c>
      <c r="J5457" s="12">
        <v>0</v>
      </c>
    </row>
    <row r="5458" spans="2:10" s="1" customFormat="1" ht="41.15" customHeight="1" x14ac:dyDescent="0.25">
      <c r="B5458" s="9" t="s">
        <v>35</v>
      </c>
      <c r="C5458" s="10" t="s">
        <v>16</v>
      </c>
      <c r="D5458" s="11">
        <v>39686</v>
      </c>
      <c r="E5458" s="11">
        <v>50693</v>
      </c>
      <c r="F5458" s="10" t="s">
        <v>17</v>
      </c>
      <c r="G5458" s="12">
        <v>294146.25</v>
      </c>
      <c r="H5458" s="12">
        <v>0</v>
      </c>
      <c r="I5458" s="12">
        <v>0</v>
      </c>
      <c r="J5458" s="12">
        <v>0</v>
      </c>
    </row>
    <row r="5459" spans="2:10" s="1" customFormat="1" ht="41.15" customHeight="1" x14ac:dyDescent="0.25">
      <c r="B5459" s="9" t="s">
        <v>35</v>
      </c>
      <c r="C5459" s="10" t="s">
        <v>16</v>
      </c>
      <c r="D5459" s="11">
        <v>39686</v>
      </c>
      <c r="E5459" s="11">
        <v>50693</v>
      </c>
      <c r="F5459" s="10" t="s">
        <v>19</v>
      </c>
      <c r="G5459" s="12">
        <v>104750.89</v>
      </c>
      <c r="H5459" s="12">
        <v>0</v>
      </c>
      <c r="I5459" s="12">
        <v>46.59</v>
      </c>
      <c r="J5459" s="12">
        <v>0</v>
      </c>
    </row>
    <row r="5460" spans="2:10" s="1" customFormat="1" ht="41.15" customHeight="1" x14ac:dyDescent="0.25">
      <c r="B5460" s="9" t="s">
        <v>35</v>
      </c>
      <c r="C5460" s="10" t="s">
        <v>16</v>
      </c>
      <c r="D5460" s="11">
        <v>39687</v>
      </c>
      <c r="E5460" s="11">
        <v>50693</v>
      </c>
      <c r="F5460" s="10" t="s">
        <v>17</v>
      </c>
      <c r="G5460" s="12">
        <v>101395.87</v>
      </c>
      <c r="H5460" s="12">
        <v>0</v>
      </c>
      <c r="I5460" s="12">
        <v>0</v>
      </c>
      <c r="J5460" s="12">
        <v>0</v>
      </c>
    </row>
    <row r="5461" spans="2:10" s="1" customFormat="1" ht="41.15" customHeight="1" x14ac:dyDescent="0.25">
      <c r="B5461" s="9" t="s">
        <v>35</v>
      </c>
      <c r="C5461" s="10" t="s">
        <v>16</v>
      </c>
      <c r="D5461" s="11">
        <v>39693</v>
      </c>
      <c r="E5461" s="11">
        <v>48888</v>
      </c>
      <c r="F5461" s="10" t="s">
        <v>17</v>
      </c>
      <c r="G5461" s="12">
        <v>258914</v>
      </c>
      <c r="H5461" s="12">
        <v>0</v>
      </c>
      <c r="I5461" s="12">
        <v>0</v>
      </c>
      <c r="J5461" s="12">
        <v>0</v>
      </c>
    </row>
    <row r="5462" spans="2:10" s="1" customFormat="1" ht="41.15" customHeight="1" x14ac:dyDescent="0.25">
      <c r="B5462" s="9" t="s">
        <v>35</v>
      </c>
      <c r="C5462" s="10" t="s">
        <v>16</v>
      </c>
      <c r="D5462" s="11">
        <v>39694</v>
      </c>
      <c r="E5462" s="11">
        <v>50651</v>
      </c>
      <c r="F5462" s="10" t="s">
        <v>17</v>
      </c>
      <c r="G5462" s="12">
        <v>22741.72</v>
      </c>
      <c r="H5462" s="12">
        <v>0</v>
      </c>
      <c r="I5462" s="12">
        <v>0</v>
      </c>
      <c r="J5462" s="12">
        <v>0</v>
      </c>
    </row>
    <row r="5463" spans="2:10" s="1" customFormat="1" ht="41.15" customHeight="1" x14ac:dyDescent="0.25">
      <c r="B5463" s="9" t="s">
        <v>35</v>
      </c>
      <c r="C5463" s="10" t="s">
        <v>16</v>
      </c>
      <c r="D5463" s="11">
        <v>39697</v>
      </c>
      <c r="E5463" s="11">
        <v>50663</v>
      </c>
      <c r="F5463" s="10" t="s">
        <v>17</v>
      </c>
      <c r="G5463" s="12">
        <v>306093.59000000003</v>
      </c>
      <c r="H5463" s="12">
        <v>0</v>
      </c>
      <c r="I5463" s="12">
        <v>0</v>
      </c>
      <c r="J5463" s="12">
        <v>0</v>
      </c>
    </row>
    <row r="5464" spans="2:10" s="1" customFormat="1" ht="41.15" customHeight="1" x14ac:dyDescent="0.25">
      <c r="B5464" s="9" t="s">
        <v>35</v>
      </c>
      <c r="C5464" s="10" t="s">
        <v>16</v>
      </c>
      <c r="D5464" s="11">
        <v>39701</v>
      </c>
      <c r="E5464" s="11">
        <v>50709</v>
      </c>
      <c r="F5464" s="10" t="s">
        <v>17</v>
      </c>
      <c r="G5464" s="12">
        <v>547205.32999999996</v>
      </c>
      <c r="H5464" s="12">
        <v>0</v>
      </c>
      <c r="I5464" s="12">
        <v>0</v>
      </c>
      <c r="J5464" s="12">
        <v>0</v>
      </c>
    </row>
    <row r="5465" spans="2:10" s="1" customFormat="1" ht="41.15" customHeight="1" x14ac:dyDescent="0.25">
      <c r="B5465" s="9" t="s">
        <v>35</v>
      </c>
      <c r="C5465" s="10" t="s">
        <v>16</v>
      </c>
      <c r="D5465" s="11">
        <v>39701</v>
      </c>
      <c r="E5465" s="11">
        <v>50739</v>
      </c>
      <c r="F5465" s="10" t="s">
        <v>19</v>
      </c>
      <c r="G5465" s="12">
        <v>161679.39000000001</v>
      </c>
      <c r="H5465" s="12">
        <v>0</v>
      </c>
      <c r="I5465" s="12">
        <v>0</v>
      </c>
      <c r="J5465" s="12">
        <v>0</v>
      </c>
    </row>
    <row r="5466" spans="2:10" s="1" customFormat="1" ht="41.15" customHeight="1" x14ac:dyDescent="0.25">
      <c r="B5466" s="9" t="s">
        <v>35</v>
      </c>
      <c r="C5466" s="10" t="s">
        <v>16</v>
      </c>
      <c r="D5466" s="11">
        <v>39702</v>
      </c>
      <c r="E5466" s="11">
        <v>50724</v>
      </c>
      <c r="F5466" s="10" t="s">
        <v>17</v>
      </c>
      <c r="G5466" s="12">
        <v>42272.66</v>
      </c>
      <c r="H5466" s="12">
        <v>0</v>
      </c>
      <c r="I5466" s="12">
        <v>0</v>
      </c>
      <c r="J5466" s="12">
        <v>0</v>
      </c>
    </row>
    <row r="5467" spans="2:10" s="1" customFormat="1" ht="41.15" customHeight="1" x14ac:dyDescent="0.25">
      <c r="B5467" s="9" t="s">
        <v>35</v>
      </c>
      <c r="C5467" s="10" t="s">
        <v>16</v>
      </c>
      <c r="D5467" s="11">
        <v>39706</v>
      </c>
      <c r="E5467" s="11">
        <v>50420</v>
      </c>
      <c r="F5467" s="10" t="s">
        <v>17</v>
      </c>
      <c r="G5467" s="12">
        <v>245681.66</v>
      </c>
      <c r="H5467" s="12">
        <v>0</v>
      </c>
      <c r="I5467" s="12">
        <v>16.260000000000002</v>
      </c>
      <c r="J5467" s="12">
        <v>0</v>
      </c>
    </row>
    <row r="5468" spans="2:10" s="1" customFormat="1" ht="41.15" customHeight="1" x14ac:dyDescent="0.25">
      <c r="B5468" s="9" t="s">
        <v>35</v>
      </c>
      <c r="C5468" s="10" t="s">
        <v>16</v>
      </c>
      <c r="D5468" s="11">
        <v>39706</v>
      </c>
      <c r="E5468" s="11">
        <v>50664</v>
      </c>
      <c r="F5468" s="10" t="s">
        <v>17</v>
      </c>
      <c r="G5468" s="12">
        <v>745498.93</v>
      </c>
      <c r="H5468" s="12">
        <v>0</v>
      </c>
      <c r="I5468" s="12">
        <v>331.6</v>
      </c>
      <c r="J5468" s="12">
        <v>0</v>
      </c>
    </row>
    <row r="5469" spans="2:10" s="1" customFormat="1" ht="41.15" customHeight="1" x14ac:dyDescent="0.25">
      <c r="B5469" s="9" t="s">
        <v>35</v>
      </c>
      <c r="C5469" s="10" t="s">
        <v>16</v>
      </c>
      <c r="D5469" s="11">
        <v>39706</v>
      </c>
      <c r="E5469" s="11">
        <v>50693</v>
      </c>
      <c r="F5469" s="10" t="s">
        <v>19</v>
      </c>
      <c r="G5469" s="12">
        <v>422194.79</v>
      </c>
      <c r="H5469" s="12">
        <v>0</v>
      </c>
      <c r="I5469" s="12">
        <v>0</v>
      </c>
      <c r="J5469" s="12">
        <v>0</v>
      </c>
    </row>
    <row r="5470" spans="2:10" s="1" customFormat="1" ht="41.15" customHeight="1" x14ac:dyDescent="0.25">
      <c r="B5470" s="9" t="s">
        <v>35</v>
      </c>
      <c r="C5470" s="10" t="s">
        <v>16</v>
      </c>
      <c r="D5470" s="11">
        <v>39707</v>
      </c>
      <c r="E5470" s="11">
        <v>50708</v>
      </c>
      <c r="F5470" s="10" t="s">
        <v>17</v>
      </c>
      <c r="G5470" s="12">
        <v>872566.81</v>
      </c>
      <c r="H5470" s="12">
        <v>0</v>
      </c>
      <c r="I5470" s="12">
        <v>0</v>
      </c>
      <c r="J5470" s="12">
        <v>0</v>
      </c>
    </row>
    <row r="5471" spans="2:10" s="1" customFormat="1" ht="41.15" customHeight="1" x14ac:dyDescent="0.25">
      <c r="B5471" s="9" t="s">
        <v>35</v>
      </c>
      <c r="C5471" s="10" t="s">
        <v>16</v>
      </c>
      <c r="D5471" s="11">
        <v>39709</v>
      </c>
      <c r="E5471" s="11">
        <v>50666</v>
      </c>
      <c r="F5471" s="10" t="s">
        <v>17</v>
      </c>
      <c r="G5471" s="12">
        <v>212447.56</v>
      </c>
      <c r="H5471" s="12">
        <v>0</v>
      </c>
      <c r="I5471" s="12">
        <v>94.5</v>
      </c>
      <c r="J5471" s="12">
        <v>0</v>
      </c>
    </row>
    <row r="5472" spans="2:10" s="1" customFormat="1" ht="41.15" customHeight="1" x14ac:dyDescent="0.25">
      <c r="B5472" s="9" t="s">
        <v>35</v>
      </c>
      <c r="C5472" s="10" t="s">
        <v>16</v>
      </c>
      <c r="D5472" s="11">
        <v>39714</v>
      </c>
      <c r="E5472" s="11">
        <v>50787</v>
      </c>
      <c r="F5472" s="10" t="s">
        <v>17</v>
      </c>
      <c r="G5472" s="12">
        <v>198182.01</v>
      </c>
      <c r="H5472" s="12">
        <v>0</v>
      </c>
      <c r="I5472" s="12">
        <v>0</v>
      </c>
      <c r="J5472" s="12">
        <v>0</v>
      </c>
    </row>
    <row r="5473" spans="2:10" s="1" customFormat="1" ht="41.15" customHeight="1" x14ac:dyDescent="0.25">
      <c r="B5473" s="9" t="s">
        <v>35</v>
      </c>
      <c r="C5473" s="10" t="s">
        <v>16</v>
      </c>
      <c r="D5473" s="11">
        <v>39716</v>
      </c>
      <c r="E5473" s="11">
        <v>50673</v>
      </c>
      <c r="F5473" s="10" t="s">
        <v>17</v>
      </c>
      <c r="G5473" s="12">
        <v>29700.11</v>
      </c>
      <c r="H5473" s="12">
        <v>0</v>
      </c>
      <c r="I5473" s="12">
        <v>0</v>
      </c>
      <c r="J5473" s="12">
        <v>0</v>
      </c>
    </row>
    <row r="5474" spans="2:10" s="1" customFormat="1" ht="41.15" customHeight="1" x14ac:dyDescent="0.25">
      <c r="B5474" s="9" t="s">
        <v>35</v>
      </c>
      <c r="C5474" s="10" t="s">
        <v>16</v>
      </c>
      <c r="D5474" s="11">
        <v>39717</v>
      </c>
      <c r="E5474" s="11">
        <v>50679</v>
      </c>
      <c r="F5474" s="10" t="s">
        <v>17</v>
      </c>
      <c r="G5474" s="12">
        <v>88933.1</v>
      </c>
      <c r="H5474" s="12">
        <v>0</v>
      </c>
      <c r="I5474" s="12">
        <v>0</v>
      </c>
      <c r="J5474" s="12">
        <v>0</v>
      </c>
    </row>
    <row r="5475" spans="2:10" s="1" customFormat="1" ht="41.15" customHeight="1" x14ac:dyDescent="0.25">
      <c r="B5475" s="9" t="s">
        <v>35</v>
      </c>
      <c r="C5475" s="10" t="s">
        <v>16</v>
      </c>
      <c r="D5475" s="11">
        <v>39721</v>
      </c>
      <c r="E5475" s="11">
        <v>48944</v>
      </c>
      <c r="F5475" s="10" t="s">
        <v>17</v>
      </c>
      <c r="G5475" s="12">
        <v>595863.61</v>
      </c>
      <c r="H5475" s="12">
        <v>0</v>
      </c>
      <c r="I5475" s="12">
        <v>0</v>
      </c>
      <c r="J5475" s="12">
        <v>0</v>
      </c>
    </row>
    <row r="5476" spans="2:10" s="1" customFormat="1" ht="41.15" customHeight="1" x14ac:dyDescent="0.25">
      <c r="B5476" s="9" t="s">
        <v>35</v>
      </c>
      <c r="C5476" s="10" t="s">
        <v>16</v>
      </c>
      <c r="D5476" s="11">
        <v>39721</v>
      </c>
      <c r="E5476" s="11">
        <v>50427</v>
      </c>
      <c r="F5476" s="10" t="s">
        <v>17</v>
      </c>
      <c r="G5476" s="12">
        <v>275925.21000000002</v>
      </c>
      <c r="H5476" s="12">
        <v>0</v>
      </c>
      <c r="I5476" s="12">
        <v>0</v>
      </c>
      <c r="J5476" s="12">
        <v>0</v>
      </c>
    </row>
    <row r="5477" spans="2:10" s="1" customFormat="1" ht="41.15" customHeight="1" x14ac:dyDescent="0.25">
      <c r="B5477" s="9" t="s">
        <v>35</v>
      </c>
      <c r="C5477" s="10" t="s">
        <v>16</v>
      </c>
      <c r="D5477" s="11">
        <v>39721</v>
      </c>
      <c r="E5477" s="11">
        <v>50601</v>
      </c>
      <c r="F5477" s="10" t="s">
        <v>17</v>
      </c>
      <c r="G5477" s="12">
        <v>275636.06</v>
      </c>
      <c r="H5477" s="12">
        <v>0</v>
      </c>
      <c r="I5477" s="12">
        <v>122.6</v>
      </c>
      <c r="J5477" s="12">
        <v>0</v>
      </c>
    </row>
    <row r="5478" spans="2:10" s="1" customFormat="1" ht="41.15" customHeight="1" x14ac:dyDescent="0.25">
      <c r="B5478" s="9" t="s">
        <v>35</v>
      </c>
      <c r="C5478" s="10" t="s">
        <v>16</v>
      </c>
      <c r="D5478" s="11">
        <v>39721</v>
      </c>
      <c r="E5478" s="11">
        <v>50647</v>
      </c>
      <c r="F5478" s="10" t="s">
        <v>17</v>
      </c>
      <c r="G5478" s="12">
        <v>507622.7</v>
      </c>
      <c r="H5478" s="12">
        <v>0</v>
      </c>
      <c r="I5478" s="12">
        <v>0</v>
      </c>
      <c r="J5478" s="12">
        <v>0</v>
      </c>
    </row>
    <row r="5479" spans="2:10" s="1" customFormat="1" ht="41.15" customHeight="1" x14ac:dyDescent="0.25">
      <c r="B5479" s="9" t="s">
        <v>35</v>
      </c>
      <c r="C5479" s="10" t="s">
        <v>16</v>
      </c>
      <c r="D5479" s="11">
        <v>39721</v>
      </c>
      <c r="E5479" s="11">
        <v>50678</v>
      </c>
      <c r="F5479" s="10" t="s">
        <v>17</v>
      </c>
      <c r="G5479" s="12">
        <v>81485.25</v>
      </c>
      <c r="H5479" s="12">
        <v>0</v>
      </c>
      <c r="I5479" s="12">
        <v>0</v>
      </c>
      <c r="J5479" s="12">
        <v>0</v>
      </c>
    </row>
    <row r="5480" spans="2:10" s="1" customFormat="1" ht="41.15" customHeight="1" x14ac:dyDescent="0.25">
      <c r="B5480" s="9" t="s">
        <v>35</v>
      </c>
      <c r="C5480" s="10" t="s">
        <v>16</v>
      </c>
      <c r="D5480" s="11">
        <v>39722</v>
      </c>
      <c r="E5480" s="11">
        <v>50678</v>
      </c>
      <c r="F5480" s="10" t="s">
        <v>17</v>
      </c>
      <c r="G5480" s="12">
        <v>128376.13</v>
      </c>
      <c r="H5480" s="12">
        <v>0</v>
      </c>
      <c r="I5480" s="12">
        <v>57.1</v>
      </c>
      <c r="J5480" s="12">
        <v>0</v>
      </c>
    </row>
    <row r="5481" spans="2:10" s="1" customFormat="1" ht="41.15" customHeight="1" x14ac:dyDescent="0.25">
      <c r="B5481" s="9" t="s">
        <v>35</v>
      </c>
      <c r="C5481" s="10" t="s">
        <v>16</v>
      </c>
      <c r="D5481" s="11">
        <v>39731</v>
      </c>
      <c r="E5481" s="11">
        <v>50688</v>
      </c>
      <c r="F5481" s="10" t="s">
        <v>17</v>
      </c>
      <c r="G5481" s="12">
        <v>196467.51</v>
      </c>
      <c r="H5481" s="12">
        <v>0</v>
      </c>
      <c r="I5481" s="12">
        <v>87.39</v>
      </c>
      <c r="J5481" s="12">
        <v>0</v>
      </c>
    </row>
    <row r="5482" spans="2:10" s="1" customFormat="1" ht="41.15" customHeight="1" x14ac:dyDescent="0.25">
      <c r="B5482" s="9" t="s">
        <v>35</v>
      </c>
      <c r="C5482" s="10" t="s">
        <v>16</v>
      </c>
      <c r="D5482" s="11">
        <v>39735</v>
      </c>
      <c r="E5482" s="11">
        <v>50692</v>
      </c>
      <c r="F5482" s="10" t="s">
        <v>17</v>
      </c>
      <c r="G5482" s="12">
        <v>158772.13</v>
      </c>
      <c r="H5482" s="12">
        <v>0</v>
      </c>
      <c r="I5482" s="12">
        <v>0</v>
      </c>
      <c r="J5482" s="12">
        <v>0</v>
      </c>
    </row>
    <row r="5483" spans="2:10" s="1" customFormat="1" ht="41.15" customHeight="1" x14ac:dyDescent="0.25">
      <c r="B5483" s="9" t="s">
        <v>35</v>
      </c>
      <c r="C5483" s="10" t="s">
        <v>16</v>
      </c>
      <c r="D5483" s="11">
        <v>39735</v>
      </c>
      <c r="E5483" s="11">
        <v>50785</v>
      </c>
      <c r="F5483" s="10" t="s">
        <v>17</v>
      </c>
      <c r="G5483" s="12">
        <v>136786.68</v>
      </c>
      <c r="H5483" s="12">
        <v>0</v>
      </c>
      <c r="I5483" s="12">
        <v>60.84</v>
      </c>
      <c r="J5483" s="12">
        <v>0</v>
      </c>
    </row>
    <row r="5484" spans="2:10" s="1" customFormat="1" ht="41.15" customHeight="1" x14ac:dyDescent="0.25">
      <c r="B5484" s="9" t="s">
        <v>35</v>
      </c>
      <c r="C5484" s="10" t="s">
        <v>16</v>
      </c>
      <c r="D5484" s="11">
        <v>39736</v>
      </c>
      <c r="E5484" s="11">
        <v>50648</v>
      </c>
      <c r="F5484" s="10" t="s">
        <v>17</v>
      </c>
      <c r="G5484" s="12">
        <v>203661.96</v>
      </c>
      <c r="H5484" s="12">
        <v>0</v>
      </c>
      <c r="I5484" s="12">
        <v>0</v>
      </c>
      <c r="J5484" s="12">
        <v>0</v>
      </c>
    </row>
    <row r="5485" spans="2:10" s="1" customFormat="1" ht="41.15" customHeight="1" x14ac:dyDescent="0.25">
      <c r="B5485" s="9" t="s">
        <v>35</v>
      </c>
      <c r="C5485" s="10" t="s">
        <v>16</v>
      </c>
      <c r="D5485" s="11">
        <v>39736</v>
      </c>
      <c r="E5485" s="11">
        <v>50787</v>
      </c>
      <c r="F5485" s="10" t="s">
        <v>17</v>
      </c>
      <c r="G5485" s="12">
        <v>146853.78</v>
      </c>
      <c r="H5485" s="12">
        <v>0</v>
      </c>
      <c r="I5485" s="12">
        <v>0</v>
      </c>
      <c r="J5485" s="12">
        <v>0</v>
      </c>
    </row>
    <row r="5486" spans="2:10" s="1" customFormat="1" ht="41.15" customHeight="1" x14ac:dyDescent="0.25">
      <c r="B5486" s="9" t="s">
        <v>35</v>
      </c>
      <c r="C5486" s="10" t="s">
        <v>16</v>
      </c>
      <c r="D5486" s="11">
        <v>39752</v>
      </c>
      <c r="E5486" s="11">
        <v>47057</v>
      </c>
      <c r="F5486" s="10" t="s">
        <v>17</v>
      </c>
      <c r="G5486" s="12">
        <v>303941.18</v>
      </c>
      <c r="H5486" s="12">
        <v>0</v>
      </c>
      <c r="I5486" s="12">
        <v>0</v>
      </c>
      <c r="J5486" s="12">
        <v>0</v>
      </c>
    </row>
    <row r="5487" spans="2:10" s="1" customFormat="1" ht="41.15" customHeight="1" x14ac:dyDescent="0.25">
      <c r="B5487" s="9" t="s">
        <v>35</v>
      </c>
      <c r="C5487" s="10" t="s">
        <v>16</v>
      </c>
      <c r="D5487" s="11">
        <v>39752</v>
      </c>
      <c r="E5487" s="11">
        <v>49948</v>
      </c>
      <c r="F5487" s="10" t="s">
        <v>19</v>
      </c>
      <c r="G5487" s="12">
        <v>127761.04</v>
      </c>
      <c r="H5487" s="12">
        <v>0</v>
      </c>
      <c r="I5487" s="12">
        <v>56.83</v>
      </c>
      <c r="J5487" s="12">
        <v>0</v>
      </c>
    </row>
    <row r="5488" spans="2:10" s="1" customFormat="1" ht="41.15" customHeight="1" x14ac:dyDescent="0.25">
      <c r="B5488" s="9" t="s">
        <v>35</v>
      </c>
      <c r="C5488" s="10" t="s">
        <v>16</v>
      </c>
      <c r="D5488" s="11">
        <v>39761</v>
      </c>
      <c r="E5488" s="11">
        <v>50718</v>
      </c>
      <c r="F5488" s="10" t="s">
        <v>17</v>
      </c>
      <c r="G5488" s="12">
        <v>124432.88</v>
      </c>
      <c r="H5488" s="12">
        <v>0</v>
      </c>
      <c r="I5488" s="12">
        <v>0</v>
      </c>
      <c r="J5488" s="12">
        <v>0</v>
      </c>
    </row>
    <row r="5489" spans="2:10" s="1" customFormat="1" ht="41.15" customHeight="1" x14ac:dyDescent="0.25">
      <c r="B5489" s="9" t="s">
        <v>35</v>
      </c>
      <c r="C5489" s="10" t="s">
        <v>16</v>
      </c>
      <c r="D5489" s="11">
        <v>39763</v>
      </c>
      <c r="E5489" s="11">
        <v>50754</v>
      </c>
      <c r="F5489" s="10" t="s">
        <v>17</v>
      </c>
      <c r="G5489" s="12">
        <v>292483.73</v>
      </c>
      <c r="H5489" s="12">
        <v>0</v>
      </c>
      <c r="I5489" s="12">
        <v>0</v>
      </c>
      <c r="J5489" s="12">
        <v>0</v>
      </c>
    </row>
    <row r="5490" spans="2:10" s="1" customFormat="1" ht="41.15" customHeight="1" x14ac:dyDescent="0.25">
      <c r="B5490" s="9" t="s">
        <v>35</v>
      </c>
      <c r="C5490" s="10" t="s">
        <v>16</v>
      </c>
      <c r="D5490" s="11">
        <v>39767</v>
      </c>
      <c r="E5490" s="11">
        <v>50724</v>
      </c>
      <c r="F5490" s="10" t="s">
        <v>17</v>
      </c>
      <c r="G5490" s="12">
        <v>1201740.33</v>
      </c>
      <c r="H5490" s="12">
        <v>0</v>
      </c>
      <c r="I5490" s="12">
        <v>0</v>
      </c>
      <c r="J5490" s="12">
        <v>0</v>
      </c>
    </row>
    <row r="5491" spans="2:10" s="1" customFormat="1" ht="41.15" customHeight="1" x14ac:dyDescent="0.25">
      <c r="B5491" s="9" t="s">
        <v>35</v>
      </c>
      <c r="C5491" s="10" t="s">
        <v>16</v>
      </c>
      <c r="D5491" s="11">
        <v>39767</v>
      </c>
      <c r="E5491" s="11">
        <v>50725</v>
      </c>
      <c r="F5491" s="10" t="s">
        <v>17</v>
      </c>
      <c r="G5491" s="12">
        <v>19195.349999999999</v>
      </c>
      <c r="H5491" s="12">
        <v>0</v>
      </c>
      <c r="I5491" s="12">
        <v>0</v>
      </c>
      <c r="J5491" s="12">
        <v>0</v>
      </c>
    </row>
    <row r="5492" spans="2:10" s="1" customFormat="1" ht="41.15" customHeight="1" x14ac:dyDescent="0.25">
      <c r="B5492" s="9" t="s">
        <v>35</v>
      </c>
      <c r="C5492" s="10" t="s">
        <v>16</v>
      </c>
      <c r="D5492" s="11">
        <v>39777</v>
      </c>
      <c r="E5492" s="11">
        <v>50816</v>
      </c>
      <c r="F5492" s="10" t="s">
        <v>17</v>
      </c>
      <c r="G5492" s="12">
        <v>87229.39</v>
      </c>
      <c r="H5492" s="12">
        <v>0</v>
      </c>
      <c r="I5492" s="12">
        <v>0</v>
      </c>
      <c r="J5492" s="12">
        <v>0</v>
      </c>
    </row>
    <row r="5493" spans="2:10" s="1" customFormat="1" ht="41.15" customHeight="1" x14ac:dyDescent="0.25">
      <c r="B5493" s="9" t="s">
        <v>35</v>
      </c>
      <c r="C5493" s="10" t="s">
        <v>16</v>
      </c>
      <c r="D5493" s="11">
        <v>39778</v>
      </c>
      <c r="E5493" s="11">
        <v>50816</v>
      </c>
      <c r="F5493" s="10" t="s">
        <v>17</v>
      </c>
      <c r="G5493" s="12">
        <v>153030.17000000001</v>
      </c>
      <c r="H5493" s="12">
        <v>0</v>
      </c>
      <c r="I5493" s="12">
        <v>0</v>
      </c>
      <c r="J5493" s="12">
        <v>0</v>
      </c>
    </row>
    <row r="5494" spans="2:10" s="1" customFormat="1" ht="41.15" customHeight="1" x14ac:dyDescent="0.25">
      <c r="B5494" s="9" t="s">
        <v>35</v>
      </c>
      <c r="C5494" s="10" t="s">
        <v>16</v>
      </c>
      <c r="D5494" s="11">
        <v>39782</v>
      </c>
      <c r="E5494" s="11">
        <v>50648</v>
      </c>
      <c r="F5494" s="10" t="s">
        <v>17</v>
      </c>
      <c r="G5494" s="12">
        <v>260441.16</v>
      </c>
      <c r="H5494" s="12">
        <v>0</v>
      </c>
      <c r="I5494" s="12">
        <v>0</v>
      </c>
      <c r="J5494" s="12">
        <v>0</v>
      </c>
    </row>
    <row r="5495" spans="2:10" s="1" customFormat="1" ht="41.15" customHeight="1" x14ac:dyDescent="0.25">
      <c r="B5495" s="9" t="s">
        <v>35</v>
      </c>
      <c r="C5495" s="10" t="s">
        <v>16</v>
      </c>
      <c r="D5495" s="11">
        <v>39782</v>
      </c>
      <c r="E5495" s="11">
        <v>50678</v>
      </c>
      <c r="F5495" s="10" t="s">
        <v>17</v>
      </c>
      <c r="G5495" s="12">
        <v>19216.310000000001</v>
      </c>
      <c r="H5495" s="12">
        <v>0</v>
      </c>
      <c r="I5495" s="12">
        <v>0</v>
      </c>
      <c r="J5495" s="12">
        <v>0</v>
      </c>
    </row>
    <row r="5496" spans="2:10" s="1" customFormat="1" ht="41.15" customHeight="1" x14ac:dyDescent="0.25">
      <c r="B5496" s="9" t="s">
        <v>35</v>
      </c>
      <c r="C5496" s="10" t="s">
        <v>16</v>
      </c>
      <c r="D5496" s="11">
        <v>39783</v>
      </c>
      <c r="E5496" s="11">
        <v>50770</v>
      </c>
      <c r="F5496" s="10" t="s">
        <v>17</v>
      </c>
      <c r="G5496" s="12">
        <v>60379.32</v>
      </c>
      <c r="H5496" s="12">
        <v>0</v>
      </c>
      <c r="I5496" s="12">
        <v>0</v>
      </c>
      <c r="J5496" s="12">
        <v>0</v>
      </c>
    </row>
    <row r="5497" spans="2:10" s="1" customFormat="1" ht="41.15" customHeight="1" x14ac:dyDescent="0.25">
      <c r="B5497" s="9" t="s">
        <v>35</v>
      </c>
      <c r="C5497" s="10" t="s">
        <v>16</v>
      </c>
      <c r="D5497" s="11">
        <v>39786</v>
      </c>
      <c r="E5497" s="11">
        <v>50770</v>
      </c>
      <c r="F5497" s="10" t="s">
        <v>17</v>
      </c>
      <c r="G5497" s="12">
        <v>154134.9</v>
      </c>
      <c r="H5497" s="12">
        <v>0</v>
      </c>
      <c r="I5497" s="12">
        <v>68.56</v>
      </c>
      <c r="J5497" s="12">
        <v>0</v>
      </c>
    </row>
    <row r="5498" spans="2:10" s="1" customFormat="1" ht="41.15" customHeight="1" x14ac:dyDescent="0.25">
      <c r="B5498" s="9" t="s">
        <v>35</v>
      </c>
      <c r="C5498" s="10" t="s">
        <v>16</v>
      </c>
      <c r="D5498" s="11">
        <v>39792</v>
      </c>
      <c r="E5498" s="11">
        <v>50688</v>
      </c>
      <c r="F5498" s="10" t="s">
        <v>17</v>
      </c>
      <c r="G5498" s="12">
        <v>77243.47</v>
      </c>
      <c r="H5498" s="12">
        <v>0</v>
      </c>
      <c r="I5498" s="12">
        <v>0</v>
      </c>
      <c r="J5498" s="12">
        <v>0</v>
      </c>
    </row>
    <row r="5499" spans="2:10" s="1" customFormat="1" ht="41.15" customHeight="1" x14ac:dyDescent="0.25">
      <c r="B5499" s="9" t="s">
        <v>35</v>
      </c>
      <c r="C5499" s="10" t="s">
        <v>16</v>
      </c>
      <c r="D5499" s="11">
        <v>39792</v>
      </c>
      <c r="E5499" s="11">
        <v>50905</v>
      </c>
      <c r="F5499" s="10" t="s">
        <v>17</v>
      </c>
      <c r="G5499" s="12">
        <v>334206.23</v>
      </c>
      <c r="H5499" s="12">
        <v>0</v>
      </c>
      <c r="I5499" s="12">
        <v>0</v>
      </c>
      <c r="J5499" s="12">
        <v>0</v>
      </c>
    </row>
    <row r="5500" spans="2:10" s="1" customFormat="1" ht="41.15" customHeight="1" x14ac:dyDescent="0.25">
      <c r="B5500" s="9" t="s">
        <v>35</v>
      </c>
      <c r="C5500" s="10" t="s">
        <v>16</v>
      </c>
      <c r="D5500" s="11">
        <v>39793</v>
      </c>
      <c r="E5500" s="11">
        <v>50750</v>
      </c>
      <c r="F5500" s="10" t="s">
        <v>19</v>
      </c>
      <c r="G5500" s="12">
        <v>339751.89</v>
      </c>
      <c r="H5500" s="12">
        <v>0</v>
      </c>
      <c r="I5500" s="12">
        <v>0</v>
      </c>
      <c r="J5500" s="12">
        <v>0</v>
      </c>
    </row>
    <row r="5501" spans="2:10" s="1" customFormat="1" ht="41.15" customHeight="1" x14ac:dyDescent="0.25">
      <c r="B5501" s="9" t="s">
        <v>35</v>
      </c>
      <c r="C5501" s="10" t="s">
        <v>16</v>
      </c>
      <c r="D5501" s="11">
        <v>39793</v>
      </c>
      <c r="E5501" s="11">
        <v>50816</v>
      </c>
      <c r="F5501" s="10" t="s">
        <v>17</v>
      </c>
      <c r="G5501" s="12">
        <v>228470.07</v>
      </c>
      <c r="H5501" s="12">
        <v>0</v>
      </c>
      <c r="I5501" s="12">
        <v>101.63</v>
      </c>
      <c r="J5501" s="12">
        <v>0</v>
      </c>
    </row>
    <row r="5502" spans="2:10" s="1" customFormat="1" ht="41.15" customHeight="1" x14ac:dyDescent="0.25">
      <c r="B5502" s="9" t="s">
        <v>35</v>
      </c>
      <c r="C5502" s="10" t="s">
        <v>16</v>
      </c>
      <c r="D5502" s="11">
        <v>39794</v>
      </c>
      <c r="E5502" s="11">
        <v>50754</v>
      </c>
      <c r="F5502" s="10" t="s">
        <v>17</v>
      </c>
      <c r="G5502" s="12">
        <v>151176.12</v>
      </c>
      <c r="H5502" s="12">
        <v>0</v>
      </c>
      <c r="I5502" s="12">
        <v>67.239999999999995</v>
      </c>
      <c r="J5502" s="12">
        <v>0</v>
      </c>
    </row>
    <row r="5503" spans="2:10" s="1" customFormat="1" ht="41.15" customHeight="1" x14ac:dyDescent="0.25">
      <c r="B5503" s="9" t="s">
        <v>35</v>
      </c>
      <c r="C5503" s="10" t="s">
        <v>16</v>
      </c>
      <c r="D5503" s="11">
        <v>39797</v>
      </c>
      <c r="E5503" s="11">
        <v>50601</v>
      </c>
      <c r="F5503" s="10" t="s">
        <v>17</v>
      </c>
      <c r="G5503" s="12">
        <v>405342.95</v>
      </c>
      <c r="H5503" s="12">
        <v>0</v>
      </c>
      <c r="I5503" s="12">
        <v>26.63</v>
      </c>
      <c r="J5503" s="12">
        <v>0</v>
      </c>
    </row>
    <row r="5504" spans="2:10" s="1" customFormat="1" ht="41.15" customHeight="1" x14ac:dyDescent="0.25">
      <c r="B5504" s="9" t="s">
        <v>35</v>
      </c>
      <c r="C5504" s="10" t="s">
        <v>16</v>
      </c>
      <c r="D5504" s="11">
        <v>39797</v>
      </c>
      <c r="E5504" s="11">
        <v>50754</v>
      </c>
      <c r="F5504" s="10" t="s">
        <v>19</v>
      </c>
      <c r="G5504" s="12">
        <v>142699.32</v>
      </c>
      <c r="H5504" s="12">
        <v>0</v>
      </c>
      <c r="I5504" s="12">
        <v>0</v>
      </c>
      <c r="J5504" s="12">
        <v>0</v>
      </c>
    </row>
    <row r="5505" spans="2:10" s="1" customFormat="1" ht="41.15" customHeight="1" x14ac:dyDescent="0.25">
      <c r="B5505" s="9" t="s">
        <v>35</v>
      </c>
      <c r="C5505" s="10" t="s">
        <v>16</v>
      </c>
      <c r="D5505" s="11">
        <v>39801</v>
      </c>
      <c r="E5505" s="11">
        <v>50482</v>
      </c>
      <c r="F5505" s="10" t="s">
        <v>17</v>
      </c>
      <c r="G5505" s="12">
        <v>348896.36</v>
      </c>
      <c r="H5505" s="12">
        <v>0</v>
      </c>
      <c r="I5505" s="12">
        <v>0</v>
      </c>
      <c r="J5505" s="12">
        <v>0</v>
      </c>
    </row>
    <row r="5506" spans="2:10" s="1" customFormat="1" ht="41.15" customHeight="1" x14ac:dyDescent="0.25">
      <c r="B5506" s="9" t="s">
        <v>35</v>
      </c>
      <c r="C5506" s="10" t="s">
        <v>16</v>
      </c>
      <c r="D5506" s="11">
        <v>39801</v>
      </c>
      <c r="E5506" s="11">
        <v>50758</v>
      </c>
      <c r="F5506" s="10" t="s">
        <v>17</v>
      </c>
      <c r="G5506" s="12">
        <v>200812.62</v>
      </c>
      <c r="H5506" s="12">
        <v>0</v>
      </c>
      <c r="I5506" s="12">
        <v>89.32</v>
      </c>
      <c r="J5506" s="12">
        <v>0</v>
      </c>
    </row>
    <row r="5507" spans="2:10" s="1" customFormat="1" ht="41.15" customHeight="1" x14ac:dyDescent="0.25">
      <c r="B5507" s="9" t="s">
        <v>35</v>
      </c>
      <c r="C5507" s="10" t="s">
        <v>16</v>
      </c>
      <c r="D5507" s="11">
        <v>39804</v>
      </c>
      <c r="E5507" s="11">
        <v>50792</v>
      </c>
      <c r="F5507" s="10" t="s">
        <v>19</v>
      </c>
      <c r="G5507" s="12">
        <v>381030.72</v>
      </c>
      <c r="H5507" s="12">
        <v>0</v>
      </c>
      <c r="I5507" s="12">
        <v>0</v>
      </c>
      <c r="J5507" s="12">
        <v>0</v>
      </c>
    </row>
    <row r="5508" spans="2:10" s="1" customFormat="1" ht="41.15" customHeight="1" x14ac:dyDescent="0.25">
      <c r="B5508" s="9" t="s">
        <v>35</v>
      </c>
      <c r="C5508" s="10" t="s">
        <v>16</v>
      </c>
      <c r="D5508" s="11">
        <v>39804</v>
      </c>
      <c r="E5508" s="11">
        <v>50816</v>
      </c>
      <c r="F5508" s="10" t="s">
        <v>17</v>
      </c>
      <c r="G5508" s="12">
        <v>335592.65</v>
      </c>
      <c r="H5508" s="12">
        <v>0</v>
      </c>
      <c r="I5508" s="12">
        <v>0</v>
      </c>
      <c r="J5508" s="12">
        <v>0</v>
      </c>
    </row>
    <row r="5509" spans="2:10" s="1" customFormat="1" ht="41.15" customHeight="1" x14ac:dyDescent="0.25">
      <c r="B5509" s="9" t="s">
        <v>35</v>
      </c>
      <c r="C5509" s="10" t="s">
        <v>16</v>
      </c>
      <c r="D5509" s="11">
        <v>39805</v>
      </c>
      <c r="E5509" s="11">
        <v>47164</v>
      </c>
      <c r="F5509" s="10" t="s">
        <v>17</v>
      </c>
      <c r="G5509" s="12">
        <v>16880.8</v>
      </c>
      <c r="H5509" s="12">
        <v>0</v>
      </c>
      <c r="I5509" s="12">
        <v>0</v>
      </c>
      <c r="J5509" s="12">
        <v>0</v>
      </c>
    </row>
    <row r="5510" spans="2:10" s="1" customFormat="1" ht="41.15" customHeight="1" x14ac:dyDescent="0.25">
      <c r="B5510" s="9" t="s">
        <v>35</v>
      </c>
      <c r="C5510" s="10" t="s">
        <v>16</v>
      </c>
      <c r="D5510" s="11">
        <v>39810</v>
      </c>
      <c r="E5510" s="11">
        <v>50767</v>
      </c>
      <c r="F5510" s="10" t="s">
        <v>17</v>
      </c>
      <c r="G5510" s="12">
        <v>139120.88</v>
      </c>
      <c r="H5510" s="12">
        <v>0</v>
      </c>
      <c r="I5510" s="12">
        <v>0</v>
      </c>
      <c r="J5510" s="12">
        <v>0</v>
      </c>
    </row>
    <row r="5511" spans="2:10" s="1" customFormat="1" ht="41.15" customHeight="1" x14ac:dyDescent="0.25">
      <c r="B5511" s="9" t="s">
        <v>35</v>
      </c>
      <c r="C5511" s="10" t="s">
        <v>16</v>
      </c>
      <c r="D5511" s="11">
        <v>39813</v>
      </c>
      <c r="E5511" s="11">
        <v>50739</v>
      </c>
      <c r="F5511" s="10" t="s">
        <v>17</v>
      </c>
      <c r="G5511" s="12">
        <v>107775.24</v>
      </c>
      <c r="H5511" s="12">
        <v>0</v>
      </c>
      <c r="I5511" s="12">
        <v>0</v>
      </c>
      <c r="J5511" s="12">
        <v>0</v>
      </c>
    </row>
    <row r="5512" spans="2:10" s="1" customFormat="1" ht="41.15" customHeight="1" x14ac:dyDescent="0.25">
      <c r="B5512" s="9" t="s">
        <v>35</v>
      </c>
      <c r="C5512" s="10" t="s">
        <v>16</v>
      </c>
      <c r="D5512" s="11">
        <v>39814</v>
      </c>
      <c r="E5512" s="11">
        <v>50801</v>
      </c>
      <c r="F5512" s="10" t="s">
        <v>17</v>
      </c>
      <c r="G5512" s="12">
        <v>166730.64000000001</v>
      </c>
      <c r="H5512" s="12">
        <v>0</v>
      </c>
      <c r="I5512" s="12">
        <v>0</v>
      </c>
      <c r="J5512" s="12">
        <v>0</v>
      </c>
    </row>
    <row r="5513" spans="2:10" s="1" customFormat="1" ht="41.15" customHeight="1" x14ac:dyDescent="0.25">
      <c r="B5513" s="9" t="s">
        <v>35</v>
      </c>
      <c r="C5513" s="10" t="s">
        <v>16</v>
      </c>
      <c r="D5513" s="11">
        <v>39814</v>
      </c>
      <c r="E5513" s="11">
        <v>51135</v>
      </c>
      <c r="F5513" s="10" t="s">
        <v>17</v>
      </c>
      <c r="G5513" s="12">
        <v>1740227.57</v>
      </c>
      <c r="H5513" s="12">
        <v>0</v>
      </c>
      <c r="I5513" s="12">
        <v>296.27999999999997</v>
      </c>
      <c r="J5513" s="12">
        <v>0</v>
      </c>
    </row>
    <row r="5514" spans="2:10" s="1" customFormat="1" ht="41.15" customHeight="1" x14ac:dyDescent="0.25">
      <c r="B5514" s="9" t="s">
        <v>35</v>
      </c>
      <c r="C5514" s="10" t="s">
        <v>16</v>
      </c>
      <c r="D5514" s="11">
        <v>39814</v>
      </c>
      <c r="E5514" s="11">
        <v>51501</v>
      </c>
      <c r="F5514" s="10" t="s">
        <v>17</v>
      </c>
      <c r="G5514" s="12">
        <v>139524.89000000001</v>
      </c>
      <c r="H5514" s="12">
        <v>0</v>
      </c>
      <c r="I5514" s="12">
        <v>0</v>
      </c>
      <c r="J5514" s="12">
        <v>0</v>
      </c>
    </row>
    <row r="5515" spans="2:10" s="1" customFormat="1" ht="41.15" customHeight="1" x14ac:dyDescent="0.25">
      <c r="B5515" s="9" t="s">
        <v>35</v>
      </c>
      <c r="C5515" s="10" t="s">
        <v>16</v>
      </c>
      <c r="D5515" s="11">
        <v>39818</v>
      </c>
      <c r="E5515" s="11">
        <v>50785</v>
      </c>
      <c r="F5515" s="10" t="s">
        <v>17</v>
      </c>
      <c r="G5515" s="12">
        <v>367744.75</v>
      </c>
      <c r="H5515" s="12">
        <v>0</v>
      </c>
      <c r="I5515" s="12">
        <v>0</v>
      </c>
      <c r="J5515" s="12">
        <v>0</v>
      </c>
    </row>
    <row r="5516" spans="2:10" s="1" customFormat="1" ht="41.15" customHeight="1" x14ac:dyDescent="0.25">
      <c r="B5516" s="9" t="s">
        <v>35</v>
      </c>
      <c r="C5516" s="10" t="s">
        <v>16</v>
      </c>
      <c r="D5516" s="11">
        <v>39828</v>
      </c>
      <c r="E5516" s="11">
        <v>50896</v>
      </c>
      <c r="F5516" s="10" t="s">
        <v>17</v>
      </c>
      <c r="G5516" s="12">
        <v>243781.92</v>
      </c>
      <c r="H5516" s="12">
        <v>0</v>
      </c>
      <c r="I5516" s="12">
        <v>0</v>
      </c>
      <c r="J5516" s="12">
        <v>0</v>
      </c>
    </row>
    <row r="5517" spans="2:10" s="1" customFormat="1" ht="41.15" customHeight="1" x14ac:dyDescent="0.25">
      <c r="B5517" s="9" t="s">
        <v>35</v>
      </c>
      <c r="C5517" s="10" t="s">
        <v>16</v>
      </c>
      <c r="D5517" s="11">
        <v>39841</v>
      </c>
      <c r="E5517" s="11">
        <v>50798</v>
      </c>
      <c r="F5517" s="10" t="s">
        <v>17</v>
      </c>
      <c r="G5517" s="12">
        <v>350531.91</v>
      </c>
      <c r="H5517" s="12">
        <v>0</v>
      </c>
      <c r="I5517" s="12">
        <v>0</v>
      </c>
      <c r="J5517" s="12">
        <v>0</v>
      </c>
    </row>
    <row r="5518" spans="2:10" s="1" customFormat="1" ht="41.15" customHeight="1" x14ac:dyDescent="0.25">
      <c r="B5518" s="9" t="s">
        <v>35</v>
      </c>
      <c r="C5518" s="10" t="s">
        <v>16</v>
      </c>
      <c r="D5518" s="11">
        <v>39845</v>
      </c>
      <c r="E5518" s="11">
        <v>51226</v>
      </c>
      <c r="F5518" s="10" t="s">
        <v>17</v>
      </c>
      <c r="G5518" s="12">
        <v>122477.7</v>
      </c>
      <c r="H5518" s="12">
        <v>0</v>
      </c>
      <c r="I5518" s="12">
        <v>0</v>
      </c>
      <c r="J5518" s="12">
        <v>0</v>
      </c>
    </row>
    <row r="5519" spans="2:10" s="1" customFormat="1" ht="41.15" customHeight="1" x14ac:dyDescent="0.25">
      <c r="B5519" s="9" t="s">
        <v>35</v>
      </c>
      <c r="C5519" s="10" t="s">
        <v>16</v>
      </c>
      <c r="D5519" s="11">
        <v>39857</v>
      </c>
      <c r="E5519" s="11">
        <v>50782</v>
      </c>
      <c r="F5519" s="10" t="s">
        <v>17</v>
      </c>
      <c r="G5519" s="12">
        <v>202846.25</v>
      </c>
      <c r="H5519" s="12">
        <v>0</v>
      </c>
      <c r="I5519" s="12">
        <v>0</v>
      </c>
      <c r="J5519" s="12">
        <v>0</v>
      </c>
    </row>
    <row r="5520" spans="2:10" s="1" customFormat="1" ht="41.15" customHeight="1" x14ac:dyDescent="0.25">
      <c r="B5520" s="9" t="s">
        <v>35</v>
      </c>
      <c r="C5520" s="10" t="s">
        <v>16</v>
      </c>
      <c r="D5520" s="11">
        <v>39859</v>
      </c>
      <c r="E5520" s="11">
        <v>50816</v>
      </c>
      <c r="F5520" s="10" t="s">
        <v>19</v>
      </c>
      <c r="G5520" s="12">
        <v>263720.84000000003</v>
      </c>
      <c r="H5520" s="12">
        <v>0</v>
      </c>
      <c r="I5520" s="12">
        <v>0</v>
      </c>
      <c r="J5520" s="12">
        <v>0</v>
      </c>
    </row>
    <row r="5521" spans="2:10" s="1" customFormat="1" ht="41.15" customHeight="1" x14ac:dyDescent="0.25">
      <c r="B5521" s="9" t="s">
        <v>35</v>
      </c>
      <c r="C5521" s="10" t="s">
        <v>16</v>
      </c>
      <c r="D5521" s="11">
        <v>39870</v>
      </c>
      <c r="E5521" s="11">
        <v>50906</v>
      </c>
      <c r="F5521" s="10" t="s">
        <v>17</v>
      </c>
      <c r="G5521" s="12">
        <v>175410.66</v>
      </c>
      <c r="H5521" s="12">
        <v>0</v>
      </c>
      <c r="I5521" s="12">
        <v>0</v>
      </c>
      <c r="J5521" s="12">
        <v>0</v>
      </c>
    </row>
    <row r="5522" spans="2:10" s="1" customFormat="1" ht="41.15" customHeight="1" x14ac:dyDescent="0.25">
      <c r="B5522" s="9" t="s">
        <v>35</v>
      </c>
      <c r="C5522" s="10" t="s">
        <v>16</v>
      </c>
      <c r="D5522" s="11">
        <v>39873</v>
      </c>
      <c r="E5522" s="11">
        <v>50040</v>
      </c>
      <c r="F5522" s="10" t="s">
        <v>17</v>
      </c>
      <c r="G5522" s="12">
        <v>80353.78</v>
      </c>
      <c r="H5522" s="12">
        <v>0</v>
      </c>
      <c r="I5522" s="12">
        <v>0</v>
      </c>
      <c r="J5522" s="12">
        <v>0</v>
      </c>
    </row>
    <row r="5523" spans="2:10" s="1" customFormat="1" ht="41.15" customHeight="1" x14ac:dyDescent="0.25">
      <c r="B5523" s="9" t="s">
        <v>35</v>
      </c>
      <c r="C5523" s="10" t="s">
        <v>16</v>
      </c>
      <c r="D5523" s="11">
        <v>39873</v>
      </c>
      <c r="E5523" s="11">
        <v>50830</v>
      </c>
      <c r="F5523" s="10" t="s">
        <v>17</v>
      </c>
      <c r="G5523" s="12">
        <v>48388.4</v>
      </c>
      <c r="H5523" s="12">
        <v>0</v>
      </c>
      <c r="I5523" s="12">
        <v>0</v>
      </c>
      <c r="J5523" s="12">
        <v>0</v>
      </c>
    </row>
    <row r="5524" spans="2:10" s="1" customFormat="1" ht="41.15" customHeight="1" x14ac:dyDescent="0.25">
      <c r="B5524" s="9" t="s">
        <v>35</v>
      </c>
      <c r="C5524" s="10" t="s">
        <v>16</v>
      </c>
      <c r="D5524" s="11">
        <v>39884</v>
      </c>
      <c r="E5524" s="11">
        <v>50540</v>
      </c>
      <c r="F5524" s="10" t="s">
        <v>17</v>
      </c>
      <c r="G5524" s="12">
        <v>153198.72</v>
      </c>
      <c r="H5524" s="12">
        <v>0</v>
      </c>
      <c r="I5524" s="12">
        <v>0</v>
      </c>
      <c r="J5524" s="12">
        <v>0</v>
      </c>
    </row>
    <row r="5525" spans="2:10" s="1" customFormat="1" ht="41.15" customHeight="1" x14ac:dyDescent="0.25">
      <c r="B5525" s="9" t="s">
        <v>35</v>
      </c>
      <c r="C5525" s="10" t="s">
        <v>16</v>
      </c>
      <c r="D5525" s="11">
        <v>39892</v>
      </c>
      <c r="E5525" s="11">
        <v>50848</v>
      </c>
      <c r="F5525" s="10" t="s">
        <v>17</v>
      </c>
      <c r="G5525" s="12">
        <v>66514.59</v>
      </c>
      <c r="H5525" s="12">
        <v>0</v>
      </c>
      <c r="I5525" s="12">
        <v>0</v>
      </c>
      <c r="J5525" s="12">
        <v>0</v>
      </c>
    </row>
    <row r="5526" spans="2:10" s="1" customFormat="1" ht="41.15" customHeight="1" x14ac:dyDescent="0.25">
      <c r="B5526" s="9" t="s">
        <v>35</v>
      </c>
      <c r="C5526" s="10" t="s">
        <v>16</v>
      </c>
      <c r="D5526" s="11">
        <v>39895</v>
      </c>
      <c r="E5526" s="11">
        <v>50852</v>
      </c>
      <c r="F5526" s="10" t="s">
        <v>17</v>
      </c>
      <c r="G5526" s="12">
        <v>105096.34</v>
      </c>
      <c r="H5526" s="12">
        <v>0</v>
      </c>
      <c r="I5526" s="12">
        <v>0</v>
      </c>
      <c r="J5526" s="12">
        <v>0</v>
      </c>
    </row>
    <row r="5527" spans="2:10" s="1" customFormat="1" ht="41.15" customHeight="1" x14ac:dyDescent="0.25">
      <c r="B5527" s="9" t="s">
        <v>35</v>
      </c>
      <c r="C5527" s="10" t="s">
        <v>16</v>
      </c>
      <c r="D5527" s="11">
        <v>39899</v>
      </c>
      <c r="E5527" s="11">
        <v>50856</v>
      </c>
      <c r="F5527" s="10" t="s">
        <v>17</v>
      </c>
      <c r="G5527" s="12">
        <v>15147.57</v>
      </c>
      <c r="H5527" s="12">
        <v>0</v>
      </c>
      <c r="I5527" s="12">
        <v>6.74</v>
      </c>
      <c r="J5527" s="12">
        <v>0</v>
      </c>
    </row>
    <row r="5528" spans="2:10" s="1" customFormat="1" ht="41.15" customHeight="1" x14ac:dyDescent="0.25">
      <c r="B5528" s="9" t="s">
        <v>35</v>
      </c>
      <c r="C5528" s="10" t="s">
        <v>16</v>
      </c>
      <c r="D5528" s="11">
        <v>39902</v>
      </c>
      <c r="E5528" s="11">
        <v>50859</v>
      </c>
      <c r="F5528" s="10" t="s">
        <v>17</v>
      </c>
      <c r="G5528" s="12">
        <v>348587.32</v>
      </c>
      <c r="H5528" s="12">
        <v>0</v>
      </c>
      <c r="I5528" s="12">
        <v>0</v>
      </c>
      <c r="J5528" s="12">
        <v>0</v>
      </c>
    </row>
    <row r="5529" spans="2:10" s="1" customFormat="1" ht="41.15" customHeight="1" x14ac:dyDescent="0.25">
      <c r="B5529" s="9" t="s">
        <v>35</v>
      </c>
      <c r="C5529" s="10" t="s">
        <v>16</v>
      </c>
      <c r="D5529" s="11">
        <v>39904</v>
      </c>
      <c r="E5529" s="11">
        <v>47848</v>
      </c>
      <c r="F5529" s="10" t="s">
        <v>17</v>
      </c>
      <c r="G5529" s="12">
        <v>18950.810000000001</v>
      </c>
      <c r="H5529" s="12">
        <v>0</v>
      </c>
      <c r="I5529" s="12">
        <v>0</v>
      </c>
      <c r="J5529" s="12">
        <v>0</v>
      </c>
    </row>
    <row r="5530" spans="2:10" s="1" customFormat="1" ht="41.15" customHeight="1" x14ac:dyDescent="0.25">
      <c r="B5530" s="9" t="s">
        <v>35</v>
      </c>
      <c r="C5530" s="10" t="s">
        <v>16</v>
      </c>
      <c r="D5530" s="11">
        <v>39906</v>
      </c>
      <c r="E5530" s="11">
        <v>50866</v>
      </c>
      <c r="F5530" s="10" t="s">
        <v>19</v>
      </c>
      <c r="G5530" s="12">
        <v>241255.86</v>
      </c>
      <c r="H5530" s="12">
        <v>0</v>
      </c>
      <c r="I5530" s="12">
        <v>0</v>
      </c>
      <c r="J5530" s="12">
        <v>0</v>
      </c>
    </row>
    <row r="5531" spans="2:10" s="1" customFormat="1" ht="41.15" customHeight="1" x14ac:dyDescent="0.25">
      <c r="B5531" s="9" t="s">
        <v>35</v>
      </c>
      <c r="C5531" s="10" t="s">
        <v>16</v>
      </c>
      <c r="D5531" s="11">
        <v>39910</v>
      </c>
      <c r="E5531" s="11">
        <v>50875</v>
      </c>
      <c r="F5531" s="10" t="s">
        <v>19</v>
      </c>
      <c r="G5531" s="12">
        <v>168929.35</v>
      </c>
      <c r="H5531" s="12">
        <v>0</v>
      </c>
      <c r="I5531" s="12">
        <v>0</v>
      </c>
      <c r="J5531" s="12">
        <v>0</v>
      </c>
    </row>
    <row r="5532" spans="2:10" s="1" customFormat="1" ht="41.15" customHeight="1" x14ac:dyDescent="0.25">
      <c r="B5532" s="9" t="s">
        <v>35</v>
      </c>
      <c r="C5532" s="10" t="s">
        <v>16</v>
      </c>
      <c r="D5532" s="11">
        <v>39917</v>
      </c>
      <c r="E5532" s="11">
        <v>50905</v>
      </c>
      <c r="F5532" s="10" t="s">
        <v>17</v>
      </c>
      <c r="G5532" s="12">
        <v>481709.9</v>
      </c>
      <c r="H5532" s="12">
        <v>0</v>
      </c>
      <c r="I5532" s="12">
        <v>0</v>
      </c>
      <c r="J5532" s="12">
        <v>0</v>
      </c>
    </row>
    <row r="5533" spans="2:10" s="1" customFormat="1" ht="41.15" customHeight="1" x14ac:dyDescent="0.25">
      <c r="B5533" s="9" t="s">
        <v>35</v>
      </c>
      <c r="C5533" s="10" t="s">
        <v>16</v>
      </c>
      <c r="D5533" s="11">
        <v>39918</v>
      </c>
      <c r="E5533" s="11">
        <v>46387</v>
      </c>
      <c r="F5533" s="10" t="s">
        <v>17</v>
      </c>
      <c r="G5533" s="12">
        <v>294930.15000000002</v>
      </c>
      <c r="H5533" s="12">
        <v>0</v>
      </c>
      <c r="I5533" s="12">
        <v>0</v>
      </c>
      <c r="J5533" s="12">
        <v>0</v>
      </c>
    </row>
    <row r="5534" spans="2:10" s="1" customFormat="1" ht="41.15" customHeight="1" x14ac:dyDescent="0.25">
      <c r="B5534" s="9" t="s">
        <v>35</v>
      </c>
      <c r="C5534" s="10" t="s">
        <v>16</v>
      </c>
      <c r="D5534" s="11">
        <v>39918</v>
      </c>
      <c r="E5534" s="11">
        <v>50840</v>
      </c>
      <c r="F5534" s="10" t="s">
        <v>17</v>
      </c>
      <c r="G5534" s="12">
        <v>178378.57</v>
      </c>
      <c r="H5534" s="12">
        <v>0</v>
      </c>
      <c r="I5534" s="12">
        <v>0</v>
      </c>
      <c r="J5534" s="12">
        <v>0</v>
      </c>
    </row>
    <row r="5535" spans="2:10" s="1" customFormat="1" ht="41.15" customHeight="1" x14ac:dyDescent="0.25">
      <c r="B5535" s="9" t="s">
        <v>35</v>
      </c>
      <c r="C5535" s="10" t="s">
        <v>16</v>
      </c>
      <c r="D5535" s="11">
        <v>39918</v>
      </c>
      <c r="E5535" s="11">
        <v>50875</v>
      </c>
      <c r="F5535" s="10" t="s">
        <v>19</v>
      </c>
      <c r="G5535" s="12">
        <v>224610.65</v>
      </c>
      <c r="H5535" s="12">
        <v>0</v>
      </c>
      <c r="I5535" s="12">
        <v>99.91</v>
      </c>
      <c r="J5535" s="12">
        <v>0</v>
      </c>
    </row>
    <row r="5536" spans="2:10" s="1" customFormat="1" ht="41.15" customHeight="1" x14ac:dyDescent="0.25">
      <c r="B5536" s="9" t="s">
        <v>35</v>
      </c>
      <c r="C5536" s="10" t="s">
        <v>16</v>
      </c>
      <c r="D5536" s="11">
        <v>39919</v>
      </c>
      <c r="E5536" s="11">
        <v>50841</v>
      </c>
      <c r="F5536" s="10" t="s">
        <v>17</v>
      </c>
      <c r="G5536" s="12">
        <v>178378.56</v>
      </c>
      <c r="H5536" s="12">
        <v>0</v>
      </c>
      <c r="I5536" s="12">
        <v>0</v>
      </c>
      <c r="J5536" s="12">
        <v>0</v>
      </c>
    </row>
    <row r="5537" spans="2:10" s="1" customFormat="1" ht="41.15" customHeight="1" x14ac:dyDescent="0.25">
      <c r="B5537" s="9" t="s">
        <v>35</v>
      </c>
      <c r="C5537" s="10" t="s">
        <v>16</v>
      </c>
      <c r="D5537" s="11">
        <v>39920</v>
      </c>
      <c r="E5537" s="11">
        <v>50877</v>
      </c>
      <c r="F5537" s="10" t="s">
        <v>19</v>
      </c>
      <c r="G5537" s="12">
        <v>162422.54999999999</v>
      </c>
      <c r="H5537" s="12">
        <v>0</v>
      </c>
      <c r="I5537" s="12">
        <v>0</v>
      </c>
      <c r="J5537" s="12">
        <v>0</v>
      </c>
    </row>
    <row r="5538" spans="2:10" s="1" customFormat="1" ht="41.15" customHeight="1" x14ac:dyDescent="0.25">
      <c r="B5538" s="9" t="s">
        <v>35</v>
      </c>
      <c r="C5538" s="10" t="s">
        <v>16</v>
      </c>
      <c r="D5538" s="11">
        <v>39920</v>
      </c>
      <c r="E5538" s="11">
        <v>50905</v>
      </c>
      <c r="F5538" s="10" t="s">
        <v>17</v>
      </c>
      <c r="G5538" s="12">
        <v>481709.9</v>
      </c>
      <c r="H5538" s="12">
        <v>0</v>
      </c>
      <c r="I5538" s="12">
        <v>0</v>
      </c>
      <c r="J5538" s="12">
        <v>0</v>
      </c>
    </row>
    <row r="5539" spans="2:10" s="1" customFormat="1" ht="41.15" customHeight="1" x14ac:dyDescent="0.25">
      <c r="B5539" s="9" t="s">
        <v>35</v>
      </c>
      <c r="C5539" s="10" t="s">
        <v>16</v>
      </c>
      <c r="D5539" s="11">
        <v>39924</v>
      </c>
      <c r="E5539" s="11">
        <v>50875</v>
      </c>
      <c r="F5539" s="10" t="s">
        <v>17</v>
      </c>
      <c r="G5539" s="12">
        <v>1052995.31</v>
      </c>
      <c r="H5539" s="12">
        <v>0</v>
      </c>
      <c r="I5539" s="12">
        <v>468.38</v>
      </c>
      <c r="J5539" s="12">
        <v>0</v>
      </c>
    </row>
    <row r="5540" spans="2:10" s="1" customFormat="1" ht="41.15" customHeight="1" x14ac:dyDescent="0.25">
      <c r="B5540" s="9" t="s">
        <v>35</v>
      </c>
      <c r="C5540" s="10" t="s">
        <v>16</v>
      </c>
      <c r="D5540" s="11">
        <v>39925</v>
      </c>
      <c r="E5540" s="11">
        <v>47248</v>
      </c>
      <c r="F5540" s="10" t="s">
        <v>17</v>
      </c>
      <c r="G5540" s="12">
        <v>51404.65</v>
      </c>
      <c r="H5540" s="12">
        <v>0</v>
      </c>
      <c r="I5540" s="12">
        <v>0</v>
      </c>
      <c r="J5540" s="12">
        <v>0</v>
      </c>
    </row>
    <row r="5541" spans="2:10" s="1" customFormat="1" ht="41.15" customHeight="1" x14ac:dyDescent="0.25">
      <c r="B5541" s="9" t="s">
        <v>35</v>
      </c>
      <c r="C5541" s="10" t="s">
        <v>16</v>
      </c>
      <c r="D5541" s="11">
        <v>39927</v>
      </c>
      <c r="E5541" s="11">
        <v>50884</v>
      </c>
      <c r="F5541" s="10" t="s">
        <v>17</v>
      </c>
      <c r="G5541" s="12">
        <v>165950.92000000001</v>
      </c>
      <c r="H5541" s="12">
        <v>0</v>
      </c>
      <c r="I5541" s="12">
        <v>221.85</v>
      </c>
      <c r="J5541" s="12">
        <v>0</v>
      </c>
    </row>
    <row r="5542" spans="2:10" s="1" customFormat="1" ht="41.15" customHeight="1" x14ac:dyDescent="0.25">
      <c r="B5542" s="9" t="s">
        <v>35</v>
      </c>
      <c r="C5542" s="10" t="s">
        <v>16</v>
      </c>
      <c r="D5542" s="11">
        <v>39930</v>
      </c>
      <c r="E5542" s="11">
        <v>50844</v>
      </c>
      <c r="F5542" s="10" t="s">
        <v>17</v>
      </c>
      <c r="G5542" s="12">
        <v>84539.8</v>
      </c>
      <c r="H5542" s="12">
        <v>0</v>
      </c>
      <c r="I5542" s="12">
        <v>0</v>
      </c>
      <c r="J5542" s="12">
        <v>0</v>
      </c>
    </row>
    <row r="5543" spans="2:10" s="1" customFormat="1" ht="41.15" customHeight="1" x14ac:dyDescent="0.25">
      <c r="B5543" s="9" t="s">
        <v>35</v>
      </c>
      <c r="C5543" s="10" t="s">
        <v>16</v>
      </c>
      <c r="D5543" s="11">
        <v>39930</v>
      </c>
      <c r="E5543" s="11">
        <v>50887</v>
      </c>
      <c r="F5543" s="10" t="s">
        <v>17</v>
      </c>
      <c r="G5543" s="12">
        <v>291952.33</v>
      </c>
      <c r="H5543" s="12">
        <v>0</v>
      </c>
      <c r="I5543" s="12">
        <v>129.86000000000001</v>
      </c>
      <c r="J5543" s="12">
        <v>0</v>
      </c>
    </row>
    <row r="5544" spans="2:10" s="1" customFormat="1" ht="41.15" customHeight="1" x14ac:dyDescent="0.25">
      <c r="B5544" s="9" t="s">
        <v>35</v>
      </c>
      <c r="C5544" s="10" t="s">
        <v>16</v>
      </c>
      <c r="D5544" s="11">
        <v>39931</v>
      </c>
      <c r="E5544" s="11">
        <v>50888</v>
      </c>
      <c r="F5544" s="10" t="s">
        <v>19</v>
      </c>
      <c r="G5544" s="12">
        <v>331952.71000000002</v>
      </c>
      <c r="H5544" s="12">
        <v>0</v>
      </c>
      <c r="I5544" s="12">
        <v>0</v>
      </c>
      <c r="J5544" s="12">
        <v>0</v>
      </c>
    </row>
    <row r="5545" spans="2:10" s="1" customFormat="1" ht="41.15" customHeight="1" x14ac:dyDescent="0.25">
      <c r="B5545" s="9" t="s">
        <v>35</v>
      </c>
      <c r="C5545" s="10" t="s">
        <v>16</v>
      </c>
      <c r="D5545" s="11">
        <v>39932</v>
      </c>
      <c r="E5545" s="11">
        <v>50875</v>
      </c>
      <c r="F5545" s="10" t="s">
        <v>17</v>
      </c>
      <c r="G5545" s="12">
        <v>368738.19</v>
      </c>
      <c r="H5545" s="12">
        <v>0</v>
      </c>
      <c r="I5545" s="12">
        <v>0</v>
      </c>
      <c r="J5545" s="12">
        <v>0</v>
      </c>
    </row>
    <row r="5546" spans="2:10" s="1" customFormat="1" ht="41.15" customHeight="1" x14ac:dyDescent="0.25">
      <c r="B5546" s="9" t="s">
        <v>35</v>
      </c>
      <c r="C5546" s="10" t="s">
        <v>16</v>
      </c>
      <c r="D5546" s="11">
        <v>39932</v>
      </c>
      <c r="E5546" s="11">
        <v>51241</v>
      </c>
      <c r="F5546" s="10" t="s">
        <v>17</v>
      </c>
      <c r="G5546" s="12">
        <v>586046.77</v>
      </c>
      <c r="H5546" s="12">
        <v>0</v>
      </c>
      <c r="I5546" s="12">
        <v>260.68</v>
      </c>
      <c r="J5546" s="12">
        <v>0</v>
      </c>
    </row>
    <row r="5547" spans="2:10" s="1" customFormat="1" ht="41.15" customHeight="1" x14ac:dyDescent="0.25">
      <c r="B5547" s="9" t="s">
        <v>35</v>
      </c>
      <c r="C5547" s="10" t="s">
        <v>16</v>
      </c>
      <c r="D5547" s="11">
        <v>39933</v>
      </c>
      <c r="E5547" s="11">
        <v>50875</v>
      </c>
      <c r="F5547" s="10" t="s">
        <v>17</v>
      </c>
      <c r="G5547" s="12">
        <v>14341.61</v>
      </c>
      <c r="H5547" s="12">
        <v>0</v>
      </c>
      <c r="I5547" s="12">
        <v>6.38</v>
      </c>
      <c r="J5547" s="12">
        <v>0</v>
      </c>
    </row>
    <row r="5548" spans="2:10" s="1" customFormat="1" ht="41.15" customHeight="1" x14ac:dyDescent="0.25">
      <c r="B5548" s="9" t="s">
        <v>35</v>
      </c>
      <c r="C5548" s="10" t="s">
        <v>16</v>
      </c>
      <c r="D5548" s="11">
        <v>39933</v>
      </c>
      <c r="E5548" s="11">
        <v>50890</v>
      </c>
      <c r="F5548" s="10" t="s">
        <v>19</v>
      </c>
      <c r="G5548" s="12">
        <v>95888.3</v>
      </c>
      <c r="H5548" s="12">
        <v>0</v>
      </c>
      <c r="I5548" s="12">
        <v>0</v>
      </c>
      <c r="J5548" s="12">
        <v>0</v>
      </c>
    </row>
    <row r="5549" spans="2:10" s="1" customFormat="1" ht="41.15" customHeight="1" x14ac:dyDescent="0.25">
      <c r="B5549" s="9" t="s">
        <v>35</v>
      </c>
      <c r="C5549" s="10" t="s">
        <v>16</v>
      </c>
      <c r="D5549" s="11">
        <v>39933</v>
      </c>
      <c r="E5549" s="11">
        <v>50997</v>
      </c>
      <c r="F5549" s="10" t="s">
        <v>17</v>
      </c>
      <c r="G5549" s="12">
        <v>162882.06</v>
      </c>
      <c r="H5549" s="12">
        <v>0</v>
      </c>
      <c r="I5549" s="12">
        <v>0</v>
      </c>
      <c r="J5549" s="12">
        <v>0</v>
      </c>
    </row>
    <row r="5550" spans="2:10" s="1" customFormat="1" ht="41.15" customHeight="1" x14ac:dyDescent="0.25">
      <c r="B5550" s="9" t="s">
        <v>35</v>
      </c>
      <c r="C5550" s="10" t="s">
        <v>16</v>
      </c>
      <c r="D5550" s="11">
        <v>39939</v>
      </c>
      <c r="E5550" s="11">
        <v>50905</v>
      </c>
      <c r="F5550" s="10" t="s">
        <v>17</v>
      </c>
      <c r="G5550" s="12">
        <v>22512.44</v>
      </c>
      <c r="H5550" s="12">
        <v>0</v>
      </c>
      <c r="I5550" s="12">
        <v>0</v>
      </c>
      <c r="J5550" s="12">
        <v>0</v>
      </c>
    </row>
    <row r="5551" spans="2:10" s="1" customFormat="1" ht="41.15" customHeight="1" x14ac:dyDescent="0.25">
      <c r="B5551" s="9" t="s">
        <v>35</v>
      </c>
      <c r="C5551" s="10" t="s">
        <v>16</v>
      </c>
      <c r="D5551" s="11">
        <v>39946</v>
      </c>
      <c r="E5551" s="11">
        <v>50903</v>
      </c>
      <c r="F5551" s="10" t="s">
        <v>17</v>
      </c>
      <c r="G5551" s="12">
        <v>76419.740000000005</v>
      </c>
      <c r="H5551" s="12">
        <v>0</v>
      </c>
      <c r="I5551" s="12">
        <v>0</v>
      </c>
      <c r="J5551" s="12">
        <v>0</v>
      </c>
    </row>
    <row r="5552" spans="2:10" s="1" customFormat="1" ht="41.15" customHeight="1" x14ac:dyDescent="0.25">
      <c r="B5552" s="9" t="s">
        <v>35</v>
      </c>
      <c r="C5552" s="10" t="s">
        <v>16</v>
      </c>
      <c r="D5552" s="11">
        <v>39946</v>
      </c>
      <c r="E5552" s="11">
        <v>50906</v>
      </c>
      <c r="F5552" s="10" t="s">
        <v>17</v>
      </c>
      <c r="G5552" s="12">
        <v>131881.65</v>
      </c>
      <c r="H5552" s="12">
        <v>0</v>
      </c>
      <c r="I5552" s="12">
        <v>0</v>
      </c>
      <c r="J5552" s="12">
        <v>0</v>
      </c>
    </row>
    <row r="5553" spans="2:10" s="1" customFormat="1" ht="41.15" customHeight="1" x14ac:dyDescent="0.25">
      <c r="B5553" s="9" t="s">
        <v>35</v>
      </c>
      <c r="C5553" s="10" t="s">
        <v>16</v>
      </c>
      <c r="D5553" s="11">
        <v>39947</v>
      </c>
      <c r="E5553" s="11">
        <v>50904</v>
      </c>
      <c r="F5553" s="10" t="s">
        <v>17</v>
      </c>
      <c r="G5553" s="12">
        <v>207668.78</v>
      </c>
      <c r="H5553" s="12">
        <v>0</v>
      </c>
      <c r="I5553" s="12">
        <v>0</v>
      </c>
      <c r="J5553" s="12">
        <v>0</v>
      </c>
    </row>
    <row r="5554" spans="2:10" s="1" customFormat="1" ht="41.15" customHeight="1" x14ac:dyDescent="0.25">
      <c r="B5554" s="9" t="s">
        <v>35</v>
      </c>
      <c r="C5554" s="10" t="s">
        <v>16</v>
      </c>
      <c r="D5554" s="11">
        <v>39948</v>
      </c>
      <c r="E5554" s="11">
        <v>50966</v>
      </c>
      <c r="F5554" s="10" t="s">
        <v>17</v>
      </c>
      <c r="G5554" s="12">
        <v>353897.28</v>
      </c>
      <c r="H5554" s="12">
        <v>0</v>
      </c>
      <c r="I5554" s="12">
        <v>0</v>
      </c>
      <c r="J5554" s="12">
        <v>0</v>
      </c>
    </row>
    <row r="5555" spans="2:10" s="1" customFormat="1" ht="41.15" customHeight="1" x14ac:dyDescent="0.25">
      <c r="B5555" s="9" t="s">
        <v>35</v>
      </c>
      <c r="C5555" s="10" t="s">
        <v>16</v>
      </c>
      <c r="D5555" s="11">
        <v>39955</v>
      </c>
      <c r="E5555" s="11">
        <v>50571</v>
      </c>
      <c r="F5555" s="10" t="s">
        <v>17</v>
      </c>
      <c r="G5555" s="12">
        <v>53631.05</v>
      </c>
      <c r="H5555" s="12">
        <v>0</v>
      </c>
      <c r="I5555" s="12">
        <v>0</v>
      </c>
      <c r="J5555" s="12">
        <v>0</v>
      </c>
    </row>
    <row r="5556" spans="2:10" s="1" customFormat="1" ht="41.15" customHeight="1" x14ac:dyDescent="0.25">
      <c r="B5556" s="9" t="s">
        <v>35</v>
      </c>
      <c r="C5556" s="10" t="s">
        <v>16</v>
      </c>
      <c r="D5556" s="11">
        <v>39958</v>
      </c>
      <c r="E5556" s="11">
        <v>50915</v>
      </c>
      <c r="F5556" s="10" t="s">
        <v>17</v>
      </c>
      <c r="G5556" s="12">
        <v>315415.17</v>
      </c>
      <c r="H5556" s="12">
        <v>0</v>
      </c>
      <c r="I5556" s="12">
        <v>0</v>
      </c>
      <c r="J5556" s="12">
        <v>0</v>
      </c>
    </row>
    <row r="5557" spans="2:10" s="1" customFormat="1" ht="41.15" customHeight="1" x14ac:dyDescent="0.25">
      <c r="B5557" s="9" t="s">
        <v>35</v>
      </c>
      <c r="C5557" s="10" t="s">
        <v>16</v>
      </c>
      <c r="D5557" s="11">
        <v>39960</v>
      </c>
      <c r="E5557" s="11">
        <v>50267</v>
      </c>
      <c r="F5557" s="10" t="s">
        <v>17</v>
      </c>
      <c r="G5557" s="12">
        <v>175238.61</v>
      </c>
      <c r="H5557" s="12">
        <v>0</v>
      </c>
      <c r="I5557" s="12">
        <v>0</v>
      </c>
      <c r="J5557" s="12">
        <v>0</v>
      </c>
    </row>
    <row r="5558" spans="2:10" s="1" customFormat="1" ht="41.15" customHeight="1" x14ac:dyDescent="0.25">
      <c r="B5558" s="9" t="s">
        <v>35</v>
      </c>
      <c r="C5558" s="10" t="s">
        <v>16</v>
      </c>
      <c r="D5558" s="11">
        <v>39960</v>
      </c>
      <c r="E5558" s="11">
        <v>50906</v>
      </c>
      <c r="F5558" s="10" t="s">
        <v>17</v>
      </c>
      <c r="G5558" s="12">
        <v>173920.83</v>
      </c>
      <c r="H5558" s="12">
        <v>0</v>
      </c>
      <c r="I5558" s="12">
        <v>77.36</v>
      </c>
      <c r="J5558" s="12">
        <v>0</v>
      </c>
    </row>
    <row r="5559" spans="2:10" s="1" customFormat="1" ht="41.15" customHeight="1" x14ac:dyDescent="0.25">
      <c r="B5559" s="9" t="s">
        <v>35</v>
      </c>
      <c r="C5559" s="10" t="s">
        <v>16</v>
      </c>
      <c r="D5559" s="11">
        <v>39964</v>
      </c>
      <c r="E5559" s="11">
        <v>50921</v>
      </c>
      <c r="F5559" s="10" t="s">
        <v>17</v>
      </c>
      <c r="G5559" s="12">
        <v>246271.08</v>
      </c>
      <c r="H5559" s="12">
        <v>0</v>
      </c>
      <c r="I5559" s="12">
        <v>0</v>
      </c>
      <c r="J5559" s="12">
        <v>0</v>
      </c>
    </row>
    <row r="5560" spans="2:10" s="1" customFormat="1" ht="41.15" customHeight="1" x14ac:dyDescent="0.25">
      <c r="B5560" s="9" t="s">
        <v>35</v>
      </c>
      <c r="C5560" s="10" t="s">
        <v>16</v>
      </c>
      <c r="D5560" s="11">
        <v>39965</v>
      </c>
      <c r="E5560" s="11">
        <v>47848</v>
      </c>
      <c r="F5560" s="10" t="s">
        <v>17</v>
      </c>
      <c r="G5560" s="12">
        <v>45725.47</v>
      </c>
      <c r="H5560" s="12">
        <v>0</v>
      </c>
      <c r="I5560" s="12">
        <v>0</v>
      </c>
      <c r="J5560" s="12">
        <v>0</v>
      </c>
    </row>
    <row r="5561" spans="2:10" s="1" customFormat="1" ht="41.15" customHeight="1" x14ac:dyDescent="0.25">
      <c r="B5561" s="9" t="s">
        <v>35</v>
      </c>
      <c r="C5561" s="10" t="s">
        <v>16</v>
      </c>
      <c r="D5561" s="11">
        <v>39966</v>
      </c>
      <c r="E5561" s="11">
        <v>50586</v>
      </c>
      <c r="F5561" s="10" t="s">
        <v>17</v>
      </c>
      <c r="G5561" s="12">
        <v>182896.99</v>
      </c>
      <c r="H5561" s="12">
        <v>0</v>
      </c>
      <c r="I5561" s="12">
        <v>0</v>
      </c>
      <c r="J5561" s="12">
        <v>0</v>
      </c>
    </row>
    <row r="5562" spans="2:10" s="1" customFormat="1" ht="41.15" customHeight="1" x14ac:dyDescent="0.25">
      <c r="B5562" s="9" t="s">
        <v>35</v>
      </c>
      <c r="C5562" s="10" t="s">
        <v>16</v>
      </c>
      <c r="D5562" s="11">
        <v>39967</v>
      </c>
      <c r="E5562" s="11">
        <v>50924</v>
      </c>
      <c r="F5562" s="10" t="s">
        <v>17</v>
      </c>
      <c r="G5562" s="12">
        <v>156141</v>
      </c>
      <c r="H5562" s="12">
        <v>0</v>
      </c>
      <c r="I5562" s="12">
        <v>0</v>
      </c>
      <c r="J5562" s="12">
        <v>0</v>
      </c>
    </row>
    <row r="5563" spans="2:10" s="1" customFormat="1" ht="41.15" customHeight="1" x14ac:dyDescent="0.25">
      <c r="B5563" s="9" t="s">
        <v>35</v>
      </c>
      <c r="C5563" s="10" t="s">
        <v>16</v>
      </c>
      <c r="D5563" s="11">
        <v>39967</v>
      </c>
      <c r="E5563" s="11">
        <v>50966</v>
      </c>
      <c r="F5563" s="10" t="s">
        <v>17</v>
      </c>
      <c r="G5563" s="12">
        <v>356070.01</v>
      </c>
      <c r="H5563" s="12">
        <v>0</v>
      </c>
      <c r="I5563" s="12">
        <v>0</v>
      </c>
      <c r="J5563" s="12">
        <v>0</v>
      </c>
    </row>
    <row r="5564" spans="2:10" s="1" customFormat="1" ht="41.15" customHeight="1" x14ac:dyDescent="0.25">
      <c r="B5564" s="9" t="s">
        <v>35</v>
      </c>
      <c r="C5564" s="10" t="s">
        <v>16</v>
      </c>
      <c r="D5564" s="11">
        <v>39973</v>
      </c>
      <c r="E5564" s="11">
        <v>48374</v>
      </c>
      <c r="F5564" s="10" t="s">
        <v>17</v>
      </c>
      <c r="G5564" s="12">
        <v>200164.12</v>
      </c>
      <c r="H5564" s="12">
        <v>0</v>
      </c>
      <c r="I5564" s="12">
        <v>0</v>
      </c>
      <c r="J5564" s="12">
        <v>0</v>
      </c>
    </row>
    <row r="5565" spans="2:10" s="1" customFormat="1" ht="41.15" customHeight="1" x14ac:dyDescent="0.25">
      <c r="B5565" s="9" t="s">
        <v>35</v>
      </c>
      <c r="C5565" s="10" t="s">
        <v>16</v>
      </c>
      <c r="D5565" s="11">
        <v>39976</v>
      </c>
      <c r="E5565" s="11">
        <v>50951</v>
      </c>
      <c r="F5565" s="10" t="s">
        <v>17</v>
      </c>
      <c r="G5565" s="12">
        <v>262951.8</v>
      </c>
      <c r="H5565" s="12">
        <v>0</v>
      </c>
      <c r="I5565" s="12">
        <v>0</v>
      </c>
      <c r="J5565" s="12">
        <v>0</v>
      </c>
    </row>
    <row r="5566" spans="2:10" s="1" customFormat="1" ht="41.15" customHeight="1" x14ac:dyDescent="0.25">
      <c r="B5566" s="9" t="s">
        <v>35</v>
      </c>
      <c r="C5566" s="10" t="s">
        <v>16</v>
      </c>
      <c r="D5566" s="11">
        <v>39978</v>
      </c>
      <c r="E5566" s="11">
        <v>49902</v>
      </c>
      <c r="F5566" s="10" t="s">
        <v>17</v>
      </c>
      <c r="G5566" s="12">
        <v>115350.24</v>
      </c>
      <c r="H5566" s="12">
        <v>0</v>
      </c>
      <c r="I5566" s="12">
        <v>0</v>
      </c>
      <c r="J5566" s="12">
        <v>0</v>
      </c>
    </row>
    <row r="5567" spans="2:10" s="1" customFormat="1" ht="41.15" customHeight="1" x14ac:dyDescent="0.25">
      <c r="B5567" s="9" t="s">
        <v>35</v>
      </c>
      <c r="C5567" s="10" t="s">
        <v>16</v>
      </c>
      <c r="D5567" s="11">
        <v>39979</v>
      </c>
      <c r="E5567" s="11">
        <v>50905</v>
      </c>
      <c r="F5567" s="10" t="s">
        <v>17</v>
      </c>
      <c r="G5567" s="12">
        <v>240863.58</v>
      </c>
      <c r="H5567" s="12">
        <v>0</v>
      </c>
      <c r="I5567" s="12">
        <v>0</v>
      </c>
      <c r="J5567" s="12">
        <v>0</v>
      </c>
    </row>
    <row r="5568" spans="2:10" s="1" customFormat="1" ht="41.15" customHeight="1" x14ac:dyDescent="0.25">
      <c r="B5568" s="9" t="s">
        <v>35</v>
      </c>
      <c r="C5568" s="10" t="s">
        <v>16</v>
      </c>
      <c r="D5568" s="11">
        <v>39979</v>
      </c>
      <c r="E5568" s="11">
        <v>50906</v>
      </c>
      <c r="F5568" s="10" t="s">
        <v>17</v>
      </c>
      <c r="G5568" s="12">
        <v>27264.49</v>
      </c>
      <c r="H5568" s="12">
        <v>0</v>
      </c>
      <c r="I5568" s="12">
        <v>0</v>
      </c>
      <c r="J5568" s="12">
        <v>0</v>
      </c>
    </row>
    <row r="5569" spans="2:10" s="1" customFormat="1" ht="41.15" customHeight="1" x14ac:dyDescent="0.25">
      <c r="B5569" s="9" t="s">
        <v>35</v>
      </c>
      <c r="C5569" s="10" t="s">
        <v>16</v>
      </c>
      <c r="D5569" s="11">
        <v>39979</v>
      </c>
      <c r="E5569" s="11">
        <v>50936</v>
      </c>
      <c r="F5569" s="10" t="s">
        <v>17</v>
      </c>
      <c r="G5569" s="12">
        <v>166167.49</v>
      </c>
      <c r="H5569" s="12">
        <v>0</v>
      </c>
      <c r="I5569" s="12">
        <v>0</v>
      </c>
      <c r="J5569" s="12">
        <v>0</v>
      </c>
    </row>
    <row r="5570" spans="2:10" s="1" customFormat="1" ht="41.15" customHeight="1" x14ac:dyDescent="0.25">
      <c r="B5570" s="9" t="s">
        <v>35</v>
      </c>
      <c r="C5570" s="10" t="s">
        <v>16</v>
      </c>
      <c r="D5570" s="11">
        <v>39982</v>
      </c>
      <c r="E5570" s="11">
        <v>50939</v>
      </c>
      <c r="F5570" s="10" t="s">
        <v>17</v>
      </c>
      <c r="G5570" s="12">
        <v>34283.46</v>
      </c>
      <c r="H5570" s="12">
        <v>0</v>
      </c>
      <c r="I5570" s="12">
        <v>0</v>
      </c>
      <c r="J5570" s="12">
        <v>0</v>
      </c>
    </row>
    <row r="5571" spans="2:10" s="1" customFormat="1" ht="41.15" customHeight="1" x14ac:dyDescent="0.25">
      <c r="B5571" s="9" t="s">
        <v>35</v>
      </c>
      <c r="C5571" s="10" t="s">
        <v>16</v>
      </c>
      <c r="D5571" s="11">
        <v>39983</v>
      </c>
      <c r="E5571" s="11">
        <v>50693</v>
      </c>
      <c r="F5571" s="10" t="s">
        <v>17</v>
      </c>
      <c r="G5571" s="12">
        <v>159200.13</v>
      </c>
      <c r="H5571" s="12">
        <v>0</v>
      </c>
      <c r="I5571" s="12">
        <v>0</v>
      </c>
      <c r="J5571" s="12">
        <v>0</v>
      </c>
    </row>
    <row r="5572" spans="2:10" s="1" customFormat="1" ht="41.15" customHeight="1" x14ac:dyDescent="0.25">
      <c r="B5572" s="9" t="s">
        <v>35</v>
      </c>
      <c r="C5572" s="10" t="s">
        <v>16</v>
      </c>
      <c r="D5572" s="11">
        <v>39985</v>
      </c>
      <c r="E5572" s="11">
        <v>50910</v>
      </c>
      <c r="F5572" s="10" t="s">
        <v>17</v>
      </c>
      <c r="G5572" s="12">
        <v>146568.51999999999</v>
      </c>
      <c r="H5572" s="12">
        <v>0</v>
      </c>
      <c r="I5572" s="12">
        <v>0</v>
      </c>
      <c r="J5572" s="12">
        <v>0</v>
      </c>
    </row>
    <row r="5573" spans="2:10" s="1" customFormat="1" ht="41.15" customHeight="1" x14ac:dyDescent="0.25">
      <c r="B5573" s="9" t="s">
        <v>35</v>
      </c>
      <c r="C5573" s="10" t="s">
        <v>16</v>
      </c>
      <c r="D5573" s="11">
        <v>39989</v>
      </c>
      <c r="E5573" s="11">
        <v>50946</v>
      </c>
      <c r="F5573" s="10" t="s">
        <v>17</v>
      </c>
      <c r="G5573" s="12">
        <v>185906.93</v>
      </c>
      <c r="H5573" s="12">
        <v>0</v>
      </c>
      <c r="I5573" s="12">
        <v>0</v>
      </c>
      <c r="J5573" s="12">
        <v>0</v>
      </c>
    </row>
    <row r="5574" spans="2:10" s="1" customFormat="1" ht="41.15" customHeight="1" x14ac:dyDescent="0.25">
      <c r="B5574" s="9" t="s">
        <v>35</v>
      </c>
      <c r="C5574" s="10" t="s">
        <v>16</v>
      </c>
      <c r="D5574" s="11">
        <v>39989</v>
      </c>
      <c r="E5574" s="11">
        <v>50978</v>
      </c>
      <c r="F5574" s="10" t="s">
        <v>17</v>
      </c>
      <c r="G5574" s="12">
        <v>272665.62</v>
      </c>
      <c r="H5574" s="12">
        <v>0</v>
      </c>
      <c r="I5574" s="12">
        <v>0</v>
      </c>
      <c r="J5574" s="12">
        <v>0</v>
      </c>
    </row>
    <row r="5575" spans="2:10" s="1" customFormat="1" ht="41.15" customHeight="1" x14ac:dyDescent="0.25">
      <c r="B5575" s="9" t="s">
        <v>35</v>
      </c>
      <c r="C5575" s="10" t="s">
        <v>16</v>
      </c>
      <c r="D5575" s="11">
        <v>39993</v>
      </c>
      <c r="E5575" s="11">
        <v>50950</v>
      </c>
      <c r="F5575" s="10" t="s">
        <v>17</v>
      </c>
      <c r="G5575" s="12">
        <v>367106.73</v>
      </c>
      <c r="H5575" s="12">
        <v>0</v>
      </c>
      <c r="I5575" s="12">
        <v>163.29</v>
      </c>
      <c r="J5575" s="12">
        <v>0</v>
      </c>
    </row>
    <row r="5576" spans="2:10" s="1" customFormat="1" ht="41.15" customHeight="1" x14ac:dyDescent="0.25">
      <c r="B5576" s="9" t="s">
        <v>35</v>
      </c>
      <c r="C5576" s="10" t="s">
        <v>16</v>
      </c>
      <c r="D5576" s="11">
        <v>39994</v>
      </c>
      <c r="E5576" s="11">
        <v>47664</v>
      </c>
      <c r="F5576" s="10" t="s">
        <v>17</v>
      </c>
      <c r="G5576" s="12">
        <v>590703.98</v>
      </c>
      <c r="H5576" s="12">
        <v>0</v>
      </c>
      <c r="I5576" s="12">
        <v>0</v>
      </c>
      <c r="J5576" s="12">
        <v>0</v>
      </c>
    </row>
    <row r="5577" spans="2:10" s="1" customFormat="1" ht="41.15" customHeight="1" x14ac:dyDescent="0.25">
      <c r="B5577" s="9" t="s">
        <v>35</v>
      </c>
      <c r="C5577" s="10" t="s">
        <v>16</v>
      </c>
      <c r="D5577" s="11">
        <v>39994</v>
      </c>
      <c r="E5577" s="11">
        <v>50921</v>
      </c>
      <c r="F5577" s="10" t="s">
        <v>17</v>
      </c>
      <c r="G5577" s="12">
        <v>319223.14</v>
      </c>
      <c r="H5577" s="12">
        <v>0</v>
      </c>
      <c r="I5577" s="12">
        <v>0</v>
      </c>
      <c r="J5577" s="12">
        <v>0</v>
      </c>
    </row>
    <row r="5578" spans="2:10" s="1" customFormat="1" ht="41.15" customHeight="1" x14ac:dyDescent="0.25">
      <c r="B5578" s="9" t="s">
        <v>35</v>
      </c>
      <c r="C5578" s="10" t="s">
        <v>16</v>
      </c>
      <c r="D5578" s="11">
        <v>39994</v>
      </c>
      <c r="E5578" s="11">
        <v>50951</v>
      </c>
      <c r="F5578" s="10" t="s">
        <v>17</v>
      </c>
      <c r="G5578" s="12">
        <v>44239.02</v>
      </c>
      <c r="H5578" s="12">
        <v>0</v>
      </c>
      <c r="I5578" s="12">
        <v>0</v>
      </c>
      <c r="J5578" s="12">
        <v>0</v>
      </c>
    </row>
    <row r="5579" spans="2:10" s="1" customFormat="1" ht="41.15" customHeight="1" x14ac:dyDescent="0.25">
      <c r="B5579" s="9" t="s">
        <v>35</v>
      </c>
      <c r="C5579" s="10" t="s">
        <v>16</v>
      </c>
      <c r="D5579" s="11">
        <v>39994</v>
      </c>
      <c r="E5579" s="11">
        <v>54148</v>
      </c>
      <c r="F5579" s="10" t="s">
        <v>17</v>
      </c>
      <c r="G5579" s="12">
        <v>422436.16</v>
      </c>
      <c r="H5579" s="12">
        <v>0</v>
      </c>
      <c r="I5579" s="12">
        <v>0</v>
      </c>
      <c r="J5579" s="12">
        <v>0</v>
      </c>
    </row>
    <row r="5580" spans="2:10" s="1" customFormat="1" ht="41.15" customHeight="1" x14ac:dyDescent="0.25">
      <c r="B5580" s="9" t="s">
        <v>35</v>
      </c>
      <c r="C5580" s="10" t="s">
        <v>16</v>
      </c>
      <c r="D5580" s="11">
        <v>40000</v>
      </c>
      <c r="E5580" s="11">
        <v>50921</v>
      </c>
      <c r="F5580" s="10" t="s">
        <v>17</v>
      </c>
      <c r="G5580" s="12">
        <v>351736.14</v>
      </c>
      <c r="H5580" s="12">
        <v>0</v>
      </c>
      <c r="I5580" s="12">
        <v>0</v>
      </c>
      <c r="J5580" s="12">
        <v>0</v>
      </c>
    </row>
    <row r="5581" spans="2:10" s="1" customFormat="1" ht="41.15" customHeight="1" x14ac:dyDescent="0.25">
      <c r="B5581" s="9" t="s">
        <v>35</v>
      </c>
      <c r="C5581" s="10" t="s">
        <v>16</v>
      </c>
      <c r="D5581" s="11">
        <v>40001</v>
      </c>
      <c r="E5581" s="11">
        <v>50958</v>
      </c>
      <c r="F5581" s="10" t="s">
        <v>17</v>
      </c>
      <c r="G5581" s="12">
        <v>327272.76</v>
      </c>
      <c r="H5581" s="12">
        <v>0</v>
      </c>
      <c r="I5581" s="12">
        <v>0</v>
      </c>
      <c r="J5581" s="12">
        <v>0</v>
      </c>
    </row>
    <row r="5582" spans="2:10" s="1" customFormat="1" ht="41.15" customHeight="1" x14ac:dyDescent="0.25">
      <c r="B5582" s="9" t="s">
        <v>35</v>
      </c>
      <c r="C5582" s="10" t="s">
        <v>16</v>
      </c>
      <c r="D5582" s="11">
        <v>40002</v>
      </c>
      <c r="E5582" s="11">
        <v>50959</v>
      </c>
      <c r="F5582" s="10" t="s">
        <v>17</v>
      </c>
      <c r="G5582" s="12">
        <v>237644.83</v>
      </c>
      <c r="H5582" s="12">
        <v>0</v>
      </c>
      <c r="I5582" s="12">
        <v>0</v>
      </c>
      <c r="J5582" s="12">
        <v>0</v>
      </c>
    </row>
    <row r="5583" spans="2:10" s="1" customFormat="1" ht="41.15" customHeight="1" x14ac:dyDescent="0.25">
      <c r="B5583" s="9" t="s">
        <v>35</v>
      </c>
      <c r="C5583" s="10" t="s">
        <v>16</v>
      </c>
      <c r="D5583" s="11">
        <v>40004</v>
      </c>
      <c r="E5583" s="11">
        <v>50816</v>
      </c>
      <c r="F5583" s="10" t="s">
        <v>19</v>
      </c>
      <c r="G5583" s="12">
        <v>650668.72</v>
      </c>
      <c r="H5583" s="12">
        <v>0</v>
      </c>
      <c r="I5583" s="12">
        <v>0</v>
      </c>
      <c r="J5583" s="12">
        <v>0</v>
      </c>
    </row>
    <row r="5584" spans="2:10" s="1" customFormat="1" ht="41.15" customHeight="1" x14ac:dyDescent="0.25">
      <c r="B5584" s="9" t="s">
        <v>35</v>
      </c>
      <c r="C5584" s="10" t="s">
        <v>16</v>
      </c>
      <c r="D5584" s="11">
        <v>40009</v>
      </c>
      <c r="E5584" s="11">
        <v>50966</v>
      </c>
      <c r="F5584" s="10" t="s">
        <v>17</v>
      </c>
      <c r="G5584" s="12">
        <v>1448677.36</v>
      </c>
      <c r="H5584" s="12">
        <v>0</v>
      </c>
      <c r="I5584" s="12">
        <v>0</v>
      </c>
      <c r="J5584" s="12">
        <v>0</v>
      </c>
    </row>
    <row r="5585" spans="2:10" s="1" customFormat="1" ht="41.15" customHeight="1" x14ac:dyDescent="0.25">
      <c r="B5585" s="9" t="s">
        <v>35</v>
      </c>
      <c r="C5585" s="10" t="s">
        <v>16</v>
      </c>
      <c r="D5585" s="11">
        <v>40009</v>
      </c>
      <c r="E5585" s="11">
        <v>50966</v>
      </c>
      <c r="F5585" s="10" t="s">
        <v>19</v>
      </c>
      <c r="G5585" s="12">
        <v>1444570.82</v>
      </c>
      <c r="H5585" s="12">
        <v>0</v>
      </c>
      <c r="I5585" s="12">
        <v>0</v>
      </c>
      <c r="J5585" s="12">
        <v>0</v>
      </c>
    </row>
    <row r="5586" spans="2:10" s="1" customFormat="1" ht="41.15" customHeight="1" x14ac:dyDescent="0.25">
      <c r="B5586" s="9" t="s">
        <v>35</v>
      </c>
      <c r="C5586" s="10" t="s">
        <v>16</v>
      </c>
      <c r="D5586" s="11">
        <v>40009</v>
      </c>
      <c r="E5586" s="11">
        <v>51760</v>
      </c>
      <c r="F5586" s="10" t="s">
        <v>17</v>
      </c>
      <c r="G5586" s="12">
        <v>355787.61</v>
      </c>
      <c r="H5586" s="12">
        <v>0</v>
      </c>
      <c r="I5586" s="12">
        <v>22.63</v>
      </c>
      <c r="J5586" s="12">
        <v>0</v>
      </c>
    </row>
    <row r="5587" spans="2:10" s="1" customFormat="1" ht="41.15" customHeight="1" x14ac:dyDescent="0.25">
      <c r="B5587" s="9" t="s">
        <v>35</v>
      </c>
      <c r="C5587" s="10" t="s">
        <v>16</v>
      </c>
      <c r="D5587" s="11">
        <v>40016</v>
      </c>
      <c r="E5587" s="11">
        <v>50997</v>
      </c>
      <c r="F5587" s="10" t="s">
        <v>17</v>
      </c>
      <c r="G5587" s="12">
        <v>927114.65</v>
      </c>
      <c r="H5587" s="12">
        <v>0</v>
      </c>
      <c r="I5587" s="12">
        <v>0</v>
      </c>
      <c r="J5587" s="12">
        <v>0</v>
      </c>
    </row>
    <row r="5588" spans="2:10" s="1" customFormat="1" ht="41.15" customHeight="1" x14ac:dyDescent="0.25">
      <c r="B5588" s="9" t="s">
        <v>35</v>
      </c>
      <c r="C5588" s="10" t="s">
        <v>16</v>
      </c>
      <c r="D5588" s="11">
        <v>40026</v>
      </c>
      <c r="E5588" s="11">
        <v>50983</v>
      </c>
      <c r="F5588" s="10" t="s">
        <v>17</v>
      </c>
      <c r="G5588" s="12">
        <v>148771.85</v>
      </c>
      <c r="H5588" s="12">
        <v>0</v>
      </c>
      <c r="I5588" s="12">
        <v>0</v>
      </c>
      <c r="J5588" s="12">
        <v>0</v>
      </c>
    </row>
    <row r="5589" spans="2:10" s="1" customFormat="1" ht="41.15" customHeight="1" x14ac:dyDescent="0.25">
      <c r="B5589" s="9" t="s">
        <v>35</v>
      </c>
      <c r="C5589" s="10" t="s">
        <v>16</v>
      </c>
      <c r="D5589" s="11">
        <v>40030</v>
      </c>
      <c r="E5589" s="11">
        <v>50987</v>
      </c>
      <c r="F5589" s="10" t="s">
        <v>17</v>
      </c>
      <c r="G5589" s="12">
        <v>117541.49</v>
      </c>
      <c r="H5589" s="12">
        <v>0</v>
      </c>
      <c r="I5589" s="12">
        <v>0</v>
      </c>
      <c r="J5589" s="12">
        <v>0</v>
      </c>
    </row>
    <row r="5590" spans="2:10" s="1" customFormat="1" ht="41.15" customHeight="1" x14ac:dyDescent="0.25">
      <c r="B5590" s="9" t="s">
        <v>35</v>
      </c>
      <c r="C5590" s="10" t="s">
        <v>16</v>
      </c>
      <c r="D5590" s="11">
        <v>40032</v>
      </c>
      <c r="E5590" s="11">
        <v>50963</v>
      </c>
      <c r="F5590" s="10" t="s">
        <v>19</v>
      </c>
      <c r="G5590" s="12">
        <v>314338.71999999997</v>
      </c>
      <c r="H5590" s="12">
        <v>0</v>
      </c>
      <c r="I5590" s="12">
        <v>0</v>
      </c>
      <c r="J5590" s="12">
        <v>0</v>
      </c>
    </row>
    <row r="5591" spans="2:10" s="1" customFormat="1" ht="41.15" customHeight="1" x14ac:dyDescent="0.25">
      <c r="B5591" s="9" t="s">
        <v>35</v>
      </c>
      <c r="C5591" s="10" t="s">
        <v>16</v>
      </c>
      <c r="D5591" s="11">
        <v>40036</v>
      </c>
      <c r="E5591" s="11">
        <v>51150</v>
      </c>
      <c r="F5591" s="10" t="s">
        <v>17</v>
      </c>
      <c r="G5591" s="12">
        <v>1419585.18</v>
      </c>
      <c r="H5591" s="12">
        <v>0</v>
      </c>
      <c r="I5591" s="12">
        <v>630.92999999999995</v>
      </c>
      <c r="J5591" s="12">
        <v>0</v>
      </c>
    </row>
    <row r="5592" spans="2:10" s="1" customFormat="1" ht="41.15" customHeight="1" x14ac:dyDescent="0.25">
      <c r="B5592" s="9" t="s">
        <v>35</v>
      </c>
      <c r="C5592" s="10" t="s">
        <v>16</v>
      </c>
      <c r="D5592" s="11">
        <v>40037</v>
      </c>
      <c r="E5592" s="11">
        <v>50994</v>
      </c>
      <c r="F5592" s="10" t="s">
        <v>17</v>
      </c>
      <c r="G5592" s="12">
        <v>512408.86</v>
      </c>
      <c r="H5592" s="12">
        <v>0</v>
      </c>
      <c r="I5592" s="12">
        <v>0</v>
      </c>
      <c r="J5592" s="12">
        <v>0</v>
      </c>
    </row>
    <row r="5593" spans="2:10" s="1" customFormat="1" ht="41.15" customHeight="1" x14ac:dyDescent="0.25">
      <c r="B5593" s="9" t="s">
        <v>35</v>
      </c>
      <c r="C5593" s="10" t="s">
        <v>16</v>
      </c>
      <c r="D5593" s="11">
        <v>40038</v>
      </c>
      <c r="E5593" s="11">
        <v>50995</v>
      </c>
      <c r="F5593" s="10" t="s">
        <v>17</v>
      </c>
      <c r="G5593" s="12">
        <v>106622.01</v>
      </c>
      <c r="H5593" s="12">
        <v>0</v>
      </c>
      <c r="I5593" s="12">
        <v>47.43</v>
      </c>
      <c r="J5593" s="12">
        <v>0</v>
      </c>
    </row>
    <row r="5594" spans="2:10" s="1" customFormat="1" ht="41.15" customHeight="1" x14ac:dyDescent="0.25">
      <c r="B5594" s="9" t="s">
        <v>35</v>
      </c>
      <c r="C5594" s="10" t="s">
        <v>16</v>
      </c>
      <c r="D5594" s="11">
        <v>40051</v>
      </c>
      <c r="E5594" s="11">
        <v>51008</v>
      </c>
      <c r="F5594" s="10" t="s">
        <v>19</v>
      </c>
      <c r="G5594" s="12">
        <v>112947.14</v>
      </c>
      <c r="H5594" s="12">
        <v>0</v>
      </c>
      <c r="I5594" s="12">
        <v>0</v>
      </c>
      <c r="J5594" s="12">
        <v>0</v>
      </c>
    </row>
    <row r="5595" spans="2:10" s="1" customFormat="1" ht="41.15" customHeight="1" x14ac:dyDescent="0.25">
      <c r="B5595" s="9" t="s">
        <v>35</v>
      </c>
      <c r="C5595" s="10" t="s">
        <v>16</v>
      </c>
      <c r="D5595" s="11">
        <v>40053</v>
      </c>
      <c r="E5595" s="11">
        <v>51010</v>
      </c>
      <c r="F5595" s="10" t="s">
        <v>17</v>
      </c>
      <c r="G5595" s="12">
        <v>170544.26</v>
      </c>
      <c r="H5595" s="12">
        <v>0</v>
      </c>
      <c r="I5595" s="12">
        <v>0</v>
      </c>
      <c r="J5595" s="12">
        <v>0</v>
      </c>
    </row>
    <row r="5596" spans="2:10" s="1" customFormat="1" ht="41.15" customHeight="1" x14ac:dyDescent="0.25">
      <c r="B5596" s="9" t="s">
        <v>35</v>
      </c>
      <c r="C5596" s="10" t="s">
        <v>16</v>
      </c>
      <c r="D5596" s="11">
        <v>40056</v>
      </c>
      <c r="E5596" s="11">
        <v>51043</v>
      </c>
      <c r="F5596" s="10" t="s">
        <v>17</v>
      </c>
      <c r="G5596" s="12">
        <v>267361.09999999998</v>
      </c>
      <c r="H5596" s="12">
        <v>0</v>
      </c>
      <c r="I5596" s="12">
        <v>118.92</v>
      </c>
      <c r="J5596" s="12">
        <v>0</v>
      </c>
    </row>
    <row r="5597" spans="2:10" s="1" customFormat="1" ht="41.15" customHeight="1" x14ac:dyDescent="0.25">
      <c r="B5597" s="9" t="s">
        <v>35</v>
      </c>
      <c r="C5597" s="10" t="s">
        <v>16</v>
      </c>
      <c r="D5597" s="11">
        <v>40056</v>
      </c>
      <c r="E5597" s="11">
        <v>52870</v>
      </c>
      <c r="F5597" s="10" t="s">
        <v>17</v>
      </c>
      <c r="G5597" s="12">
        <v>780480.93</v>
      </c>
      <c r="H5597" s="12">
        <v>0</v>
      </c>
      <c r="I5597" s="12">
        <v>0</v>
      </c>
      <c r="J5597" s="12">
        <v>0</v>
      </c>
    </row>
    <row r="5598" spans="2:10" s="1" customFormat="1" ht="41.15" customHeight="1" x14ac:dyDescent="0.25">
      <c r="B5598" s="9" t="s">
        <v>35</v>
      </c>
      <c r="C5598" s="10" t="s">
        <v>16</v>
      </c>
      <c r="D5598" s="11">
        <v>40057</v>
      </c>
      <c r="E5598" s="11">
        <v>51043</v>
      </c>
      <c r="F5598" s="10" t="s">
        <v>17</v>
      </c>
      <c r="G5598" s="12">
        <v>179239.46</v>
      </c>
      <c r="H5598" s="12">
        <v>0</v>
      </c>
      <c r="I5598" s="12">
        <v>0</v>
      </c>
      <c r="J5598" s="12">
        <v>0</v>
      </c>
    </row>
    <row r="5599" spans="2:10" s="1" customFormat="1" ht="41.15" customHeight="1" x14ac:dyDescent="0.25">
      <c r="B5599" s="9" t="s">
        <v>35</v>
      </c>
      <c r="C5599" s="10" t="s">
        <v>16</v>
      </c>
      <c r="D5599" s="11">
        <v>40066</v>
      </c>
      <c r="E5599" s="11">
        <v>50959</v>
      </c>
      <c r="F5599" s="10" t="s">
        <v>17</v>
      </c>
      <c r="G5599" s="12">
        <v>162351.06</v>
      </c>
      <c r="H5599" s="12">
        <v>0</v>
      </c>
      <c r="I5599" s="12">
        <v>72.209999999999994</v>
      </c>
      <c r="J5599" s="12">
        <v>0</v>
      </c>
    </row>
    <row r="5600" spans="2:10" s="1" customFormat="1" ht="41.15" customHeight="1" x14ac:dyDescent="0.25">
      <c r="B5600" s="9" t="s">
        <v>35</v>
      </c>
      <c r="C5600" s="10" t="s">
        <v>16</v>
      </c>
      <c r="D5600" s="11">
        <v>40070</v>
      </c>
      <c r="E5600" s="11">
        <v>50996</v>
      </c>
      <c r="F5600" s="10" t="s">
        <v>17</v>
      </c>
      <c r="G5600" s="12">
        <v>256306.5</v>
      </c>
      <c r="H5600" s="12">
        <v>0</v>
      </c>
      <c r="I5600" s="12">
        <v>0</v>
      </c>
      <c r="J5600" s="12">
        <v>0</v>
      </c>
    </row>
    <row r="5601" spans="2:10" s="1" customFormat="1" ht="41.15" customHeight="1" x14ac:dyDescent="0.25">
      <c r="B5601" s="9" t="s">
        <v>35</v>
      </c>
      <c r="C5601" s="10" t="s">
        <v>16</v>
      </c>
      <c r="D5601" s="11">
        <v>40073</v>
      </c>
      <c r="E5601" s="11">
        <v>51030</v>
      </c>
      <c r="F5601" s="10" t="s">
        <v>17</v>
      </c>
      <c r="G5601" s="12">
        <v>118259.4</v>
      </c>
      <c r="H5601" s="12">
        <v>0</v>
      </c>
      <c r="I5601" s="12">
        <v>0</v>
      </c>
      <c r="J5601" s="12">
        <v>0</v>
      </c>
    </row>
    <row r="5602" spans="2:10" s="1" customFormat="1" ht="41.15" customHeight="1" x14ac:dyDescent="0.25">
      <c r="B5602" s="9" t="s">
        <v>35</v>
      </c>
      <c r="C5602" s="10" t="s">
        <v>16</v>
      </c>
      <c r="D5602" s="11">
        <v>40073</v>
      </c>
      <c r="E5602" s="11">
        <v>51455</v>
      </c>
      <c r="F5602" s="10" t="s">
        <v>17</v>
      </c>
      <c r="G5602" s="12">
        <v>663892.55000000005</v>
      </c>
      <c r="H5602" s="12">
        <v>0</v>
      </c>
      <c r="I5602" s="12">
        <v>0</v>
      </c>
      <c r="J5602" s="12">
        <v>0</v>
      </c>
    </row>
    <row r="5603" spans="2:10" s="1" customFormat="1" ht="41.15" customHeight="1" x14ac:dyDescent="0.25">
      <c r="B5603" s="9" t="s">
        <v>35</v>
      </c>
      <c r="C5603" s="10" t="s">
        <v>16</v>
      </c>
      <c r="D5603" s="11">
        <v>40083</v>
      </c>
      <c r="E5603" s="11">
        <v>50997</v>
      </c>
      <c r="F5603" s="10" t="s">
        <v>17</v>
      </c>
      <c r="G5603" s="12">
        <v>247150.84</v>
      </c>
      <c r="H5603" s="12">
        <v>0</v>
      </c>
      <c r="I5603" s="12">
        <v>0</v>
      </c>
      <c r="J5603" s="12">
        <v>0</v>
      </c>
    </row>
    <row r="5604" spans="2:10" s="1" customFormat="1" ht="41.15" customHeight="1" x14ac:dyDescent="0.25">
      <c r="B5604" s="9" t="s">
        <v>35</v>
      </c>
      <c r="C5604" s="10" t="s">
        <v>16</v>
      </c>
      <c r="D5604" s="11">
        <v>40086</v>
      </c>
      <c r="E5604" s="11">
        <v>51043</v>
      </c>
      <c r="F5604" s="10" t="s">
        <v>17</v>
      </c>
      <c r="G5604" s="12">
        <v>562340.75</v>
      </c>
      <c r="H5604" s="12">
        <v>0</v>
      </c>
      <c r="I5604" s="12">
        <v>0</v>
      </c>
      <c r="J5604" s="12">
        <v>0</v>
      </c>
    </row>
    <row r="5605" spans="2:10" s="1" customFormat="1" ht="41.15" customHeight="1" x14ac:dyDescent="0.25">
      <c r="B5605" s="9" t="s">
        <v>35</v>
      </c>
      <c r="C5605" s="10" t="s">
        <v>16</v>
      </c>
      <c r="D5605" s="11">
        <v>40086</v>
      </c>
      <c r="E5605" s="11">
        <v>51043</v>
      </c>
      <c r="F5605" s="10" t="s">
        <v>19</v>
      </c>
      <c r="G5605" s="12">
        <v>230612.99</v>
      </c>
      <c r="H5605" s="12">
        <v>0</v>
      </c>
      <c r="I5605" s="12">
        <v>102.58</v>
      </c>
      <c r="J5605" s="12">
        <v>0</v>
      </c>
    </row>
    <row r="5606" spans="2:10" s="1" customFormat="1" ht="41.15" customHeight="1" x14ac:dyDescent="0.25">
      <c r="B5606" s="9" t="s">
        <v>35</v>
      </c>
      <c r="C5606" s="10" t="s">
        <v>16</v>
      </c>
      <c r="D5606" s="11">
        <v>40086</v>
      </c>
      <c r="E5606" s="11">
        <v>51119</v>
      </c>
      <c r="F5606" s="10" t="s">
        <v>17</v>
      </c>
      <c r="G5606" s="12">
        <v>16354.89</v>
      </c>
      <c r="H5606" s="12">
        <v>0</v>
      </c>
      <c r="I5606" s="12">
        <v>0</v>
      </c>
      <c r="J5606" s="12">
        <v>0</v>
      </c>
    </row>
    <row r="5607" spans="2:10" s="1" customFormat="1" ht="41.15" customHeight="1" x14ac:dyDescent="0.25">
      <c r="B5607" s="9" t="s">
        <v>35</v>
      </c>
      <c r="C5607" s="10" t="s">
        <v>16</v>
      </c>
      <c r="D5607" s="11">
        <v>40087</v>
      </c>
      <c r="E5607" s="11">
        <v>51043</v>
      </c>
      <c r="F5607" s="10" t="s">
        <v>17</v>
      </c>
      <c r="G5607" s="12">
        <v>304187.45</v>
      </c>
      <c r="H5607" s="12">
        <v>0</v>
      </c>
      <c r="I5607" s="12">
        <v>0</v>
      </c>
      <c r="J5607" s="12">
        <v>0</v>
      </c>
    </row>
    <row r="5608" spans="2:10" s="1" customFormat="1" ht="41.15" customHeight="1" x14ac:dyDescent="0.25">
      <c r="B5608" s="9" t="s">
        <v>35</v>
      </c>
      <c r="C5608" s="10" t="s">
        <v>16</v>
      </c>
      <c r="D5608" s="11">
        <v>40099</v>
      </c>
      <c r="E5608" s="11">
        <v>51055</v>
      </c>
      <c r="F5608" s="10" t="s">
        <v>19</v>
      </c>
      <c r="G5608" s="12">
        <v>356165.22</v>
      </c>
      <c r="H5608" s="12">
        <v>0</v>
      </c>
      <c r="I5608" s="12">
        <v>0</v>
      </c>
      <c r="J5608" s="12">
        <v>0</v>
      </c>
    </row>
    <row r="5609" spans="2:10" s="1" customFormat="1" ht="41.15" customHeight="1" x14ac:dyDescent="0.25">
      <c r="B5609" s="9" t="s">
        <v>35</v>
      </c>
      <c r="C5609" s="10" t="s">
        <v>16</v>
      </c>
      <c r="D5609" s="11">
        <v>40102</v>
      </c>
      <c r="E5609" s="11">
        <v>51032</v>
      </c>
      <c r="F5609" s="10" t="s">
        <v>17</v>
      </c>
      <c r="G5609" s="12">
        <v>353739.66</v>
      </c>
      <c r="H5609" s="12">
        <v>0</v>
      </c>
      <c r="I5609" s="12">
        <v>0</v>
      </c>
      <c r="J5609" s="12">
        <v>0</v>
      </c>
    </row>
    <row r="5610" spans="2:10" s="1" customFormat="1" ht="41.15" customHeight="1" x14ac:dyDescent="0.25">
      <c r="B5610" s="9" t="s">
        <v>35</v>
      </c>
      <c r="C5610" s="10" t="s">
        <v>16</v>
      </c>
      <c r="D5610" s="11">
        <v>40106</v>
      </c>
      <c r="E5610" s="11">
        <v>51044</v>
      </c>
      <c r="F5610" s="10" t="s">
        <v>17</v>
      </c>
      <c r="G5610" s="12">
        <v>31400.57</v>
      </c>
      <c r="H5610" s="12">
        <v>0</v>
      </c>
      <c r="I5610" s="12">
        <v>0</v>
      </c>
      <c r="J5610" s="12">
        <v>0</v>
      </c>
    </row>
    <row r="5611" spans="2:10" s="1" customFormat="1" ht="41.15" customHeight="1" x14ac:dyDescent="0.25">
      <c r="B5611" s="9" t="s">
        <v>35</v>
      </c>
      <c r="C5611" s="10" t="s">
        <v>16</v>
      </c>
      <c r="D5611" s="11">
        <v>40107</v>
      </c>
      <c r="E5611" s="11">
        <v>50972</v>
      </c>
      <c r="F5611" s="10" t="s">
        <v>17</v>
      </c>
      <c r="G5611" s="12">
        <v>133461.07</v>
      </c>
      <c r="H5611" s="12">
        <v>0</v>
      </c>
      <c r="I5611" s="12">
        <v>0</v>
      </c>
      <c r="J5611" s="12">
        <v>0</v>
      </c>
    </row>
    <row r="5612" spans="2:10" s="1" customFormat="1" ht="41.15" customHeight="1" x14ac:dyDescent="0.25">
      <c r="B5612" s="9" t="s">
        <v>35</v>
      </c>
      <c r="C5612" s="10" t="s">
        <v>16</v>
      </c>
      <c r="D5612" s="11">
        <v>40117</v>
      </c>
      <c r="E5612" s="11">
        <v>46710</v>
      </c>
      <c r="F5612" s="10" t="s">
        <v>17</v>
      </c>
      <c r="G5612" s="12">
        <v>35792.730000000003</v>
      </c>
      <c r="H5612" s="12">
        <v>0</v>
      </c>
      <c r="I5612" s="12">
        <v>0</v>
      </c>
      <c r="J5612" s="12">
        <v>0</v>
      </c>
    </row>
    <row r="5613" spans="2:10" s="1" customFormat="1" ht="41.15" customHeight="1" x14ac:dyDescent="0.25">
      <c r="B5613" s="9" t="s">
        <v>35</v>
      </c>
      <c r="C5613" s="10" t="s">
        <v>16</v>
      </c>
      <c r="D5613" s="11">
        <v>40117</v>
      </c>
      <c r="E5613" s="11">
        <v>47483</v>
      </c>
      <c r="F5613" s="10" t="s">
        <v>17</v>
      </c>
      <c r="G5613" s="12">
        <v>125545.28</v>
      </c>
      <c r="H5613" s="12">
        <v>0</v>
      </c>
      <c r="I5613" s="12">
        <v>55.84</v>
      </c>
      <c r="J5613" s="12">
        <v>0</v>
      </c>
    </row>
    <row r="5614" spans="2:10" s="1" customFormat="1" ht="41.15" customHeight="1" x14ac:dyDescent="0.25">
      <c r="B5614" s="9" t="s">
        <v>35</v>
      </c>
      <c r="C5614" s="10" t="s">
        <v>16</v>
      </c>
      <c r="D5614" s="11">
        <v>40119</v>
      </c>
      <c r="E5614" s="11">
        <v>50739</v>
      </c>
      <c r="F5614" s="10" t="s">
        <v>17</v>
      </c>
      <c r="G5614" s="12">
        <v>269175.21000000002</v>
      </c>
      <c r="H5614" s="12">
        <v>0</v>
      </c>
      <c r="I5614" s="12">
        <v>0</v>
      </c>
      <c r="J5614" s="12">
        <v>0</v>
      </c>
    </row>
    <row r="5615" spans="2:10" s="1" customFormat="1" ht="41.15" customHeight="1" x14ac:dyDescent="0.25">
      <c r="B5615" s="9" t="s">
        <v>35</v>
      </c>
      <c r="C5615" s="10" t="s">
        <v>16</v>
      </c>
      <c r="D5615" s="11">
        <v>40123</v>
      </c>
      <c r="E5615" s="11">
        <v>51110</v>
      </c>
      <c r="F5615" s="10" t="s">
        <v>17</v>
      </c>
      <c r="G5615" s="12">
        <v>956360.98</v>
      </c>
      <c r="H5615" s="12">
        <v>0</v>
      </c>
      <c r="I5615" s="12">
        <v>425.4</v>
      </c>
      <c r="J5615" s="12">
        <v>0</v>
      </c>
    </row>
    <row r="5616" spans="2:10" s="1" customFormat="1" ht="41.15" customHeight="1" x14ac:dyDescent="0.25">
      <c r="B5616" s="9" t="s">
        <v>35</v>
      </c>
      <c r="C5616" s="10" t="s">
        <v>16</v>
      </c>
      <c r="D5616" s="11">
        <v>40127</v>
      </c>
      <c r="E5616" s="11">
        <v>51084</v>
      </c>
      <c r="F5616" s="10" t="s">
        <v>19</v>
      </c>
      <c r="G5616" s="12">
        <v>26242.89</v>
      </c>
      <c r="H5616" s="12">
        <v>0</v>
      </c>
      <c r="I5616" s="12">
        <v>0</v>
      </c>
      <c r="J5616" s="12">
        <v>0</v>
      </c>
    </row>
    <row r="5617" spans="2:10" s="1" customFormat="1" ht="41.15" customHeight="1" x14ac:dyDescent="0.25">
      <c r="B5617" s="9" t="s">
        <v>35</v>
      </c>
      <c r="C5617" s="10" t="s">
        <v>16</v>
      </c>
      <c r="D5617" s="11">
        <v>40135</v>
      </c>
      <c r="E5617" s="11">
        <v>51089</v>
      </c>
      <c r="F5617" s="10" t="s">
        <v>17</v>
      </c>
      <c r="G5617" s="12">
        <v>83041.820000000007</v>
      </c>
      <c r="H5617" s="12">
        <v>0</v>
      </c>
      <c r="I5617" s="12">
        <v>0</v>
      </c>
      <c r="J5617" s="12">
        <v>0</v>
      </c>
    </row>
    <row r="5618" spans="2:10" s="1" customFormat="1" ht="41.15" customHeight="1" x14ac:dyDescent="0.25">
      <c r="B5618" s="9" t="s">
        <v>35</v>
      </c>
      <c r="C5618" s="10" t="s">
        <v>16</v>
      </c>
      <c r="D5618" s="11">
        <v>40135</v>
      </c>
      <c r="E5618" s="11">
        <v>51104</v>
      </c>
      <c r="F5618" s="10" t="s">
        <v>17</v>
      </c>
      <c r="G5618" s="12">
        <v>241181.44</v>
      </c>
      <c r="H5618" s="12">
        <v>0</v>
      </c>
      <c r="I5618" s="12">
        <v>0</v>
      </c>
      <c r="J5618" s="12">
        <v>0</v>
      </c>
    </row>
    <row r="5619" spans="2:10" s="1" customFormat="1" ht="41.15" customHeight="1" x14ac:dyDescent="0.25">
      <c r="B5619" s="9" t="s">
        <v>35</v>
      </c>
      <c r="C5619" s="10" t="s">
        <v>16</v>
      </c>
      <c r="D5619" s="11">
        <v>40137</v>
      </c>
      <c r="E5619" s="11">
        <v>51094</v>
      </c>
      <c r="F5619" s="10" t="s">
        <v>17</v>
      </c>
      <c r="G5619" s="12">
        <v>1590675.9</v>
      </c>
      <c r="H5619" s="12">
        <v>0</v>
      </c>
      <c r="I5619" s="12">
        <v>0</v>
      </c>
      <c r="J5619" s="12">
        <v>0</v>
      </c>
    </row>
    <row r="5620" spans="2:10" s="1" customFormat="1" ht="41.15" customHeight="1" x14ac:dyDescent="0.25">
      <c r="B5620" s="9" t="s">
        <v>35</v>
      </c>
      <c r="C5620" s="10" t="s">
        <v>16</v>
      </c>
      <c r="D5620" s="11">
        <v>40147</v>
      </c>
      <c r="E5620" s="11">
        <v>51104</v>
      </c>
      <c r="F5620" s="10" t="s">
        <v>17</v>
      </c>
      <c r="G5620" s="12">
        <v>1758920.04</v>
      </c>
      <c r="H5620" s="12">
        <v>0</v>
      </c>
      <c r="I5620" s="12">
        <v>0</v>
      </c>
      <c r="J5620" s="12">
        <v>0</v>
      </c>
    </row>
    <row r="5621" spans="2:10" s="1" customFormat="1" ht="41.15" customHeight="1" x14ac:dyDescent="0.25">
      <c r="B5621" s="9" t="s">
        <v>35</v>
      </c>
      <c r="C5621" s="10" t="s">
        <v>16</v>
      </c>
      <c r="D5621" s="11">
        <v>40147</v>
      </c>
      <c r="E5621" s="11">
        <v>51119</v>
      </c>
      <c r="F5621" s="10" t="s">
        <v>17</v>
      </c>
      <c r="G5621" s="12">
        <v>444369.93</v>
      </c>
      <c r="H5621" s="12">
        <v>0</v>
      </c>
      <c r="I5621" s="12">
        <v>197.66</v>
      </c>
      <c r="J5621" s="12">
        <v>0</v>
      </c>
    </row>
    <row r="5622" spans="2:10" s="1" customFormat="1" ht="41.15" customHeight="1" x14ac:dyDescent="0.25">
      <c r="B5622" s="9" t="s">
        <v>35</v>
      </c>
      <c r="C5622" s="10" t="s">
        <v>16</v>
      </c>
      <c r="D5622" s="11">
        <v>40147</v>
      </c>
      <c r="E5622" s="11">
        <v>51135</v>
      </c>
      <c r="F5622" s="10" t="s">
        <v>19</v>
      </c>
      <c r="G5622" s="12">
        <v>654892.12</v>
      </c>
      <c r="H5622" s="12">
        <v>0</v>
      </c>
      <c r="I5622" s="12">
        <v>0</v>
      </c>
      <c r="J5622" s="12">
        <v>0</v>
      </c>
    </row>
    <row r="5623" spans="2:10" s="1" customFormat="1" ht="41.15" customHeight="1" x14ac:dyDescent="0.25">
      <c r="B5623" s="9" t="s">
        <v>35</v>
      </c>
      <c r="C5623" s="10" t="s">
        <v>16</v>
      </c>
      <c r="D5623" s="11">
        <v>40150</v>
      </c>
      <c r="E5623" s="11">
        <v>51106</v>
      </c>
      <c r="F5623" s="10" t="s">
        <v>17</v>
      </c>
      <c r="G5623" s="12">
        <v>59307.74</v>
      </c>
      <c r="H5623" s="12">
        <v>0</v>
      </c>
      <c r="I5623" s="12">
        <v>0</v>
      </c>
      <c r="J5623" s="12">
        <v>0</v>
      </c>
    </row>
    <row r="5624" spans="2:10" s="1" customFormat="1" ht="41.15" customHeight="1" x14ac:dyDescent="0.25">
      <c r="B5624" s="9" t="s">
        <v>35</v>
      </c>
      <c r="C5624" s="10" t="s">
        <v>16</v>
      </c>
      <c r="D5624" s="11">
        <v>40155</v>
      </c>
      <c r="E5624" s="11">
        <v>51104</v>
      </c>
      <c r="F5624" s="10" t="s">
        <v>17</v>
      </c>
      <c r="G5624" s="12">
        <v>36934.519999999997</v>
      </c>
      <c r="H5624" s="12">
        <v>0</v>
      </c>
      <c r="I5624" s="12">
        <v>0</v>
      </c>
      <c r="J5624" s="12">
        <v>0</v>
      </c>
    </row>
    <row r="5625" spans="2:10" s="1" customFormat="1" ht="41.15" customHeight="1" x14ac:dyDescent="0.25">
      <c r="B5625" s="9" t="s">
        <v>35</v>
      </c>
      <c r="C5625" s="10" t="s">
        <v>16</v>
      </c>
      <c r="D5625" s="11">
        <v>40156</v>
      </c>
      <c r="E5625" s="11">
        <v>51114</v>
      </c>
      <c r="F5625" s="10" t="s">
        <v>17</v>
      </c>
      <c r="G5625" s="12">
        <v>134686.87</v>
      </c>
      <c r="H5625" s="12">
        <v>0</v>
      </c>
      <c r="I5625" s="12">
        <v>0</v>
      </c>
      <c r="J5625" s="12">
        <v>0</v>
      </c>
    </row>
    <row r="5626" spans="2:10" s="1" customFormat="1" ht="41.15" customHeight="1" x14ac:dyDescent="0.25">
      <c r="B5626" s="9" t="s">
        <v>35</v>
      </c>
      <c r="C5626" s="10" t="s">
        <v>16</v>
      </c>
      <c r="D5626" s="11">
        <v>40163</v>
      </c>
      <c r="E5626" s="11">
        <v>51134</v>
      </c>
      <c r="F5626" s="10" t="s">
        <v>17</v>
      </c>
      <c r="G5626" s="12">
        <v>285158.53000000003</v>
      </c>
      <c r="H5626" s="12">
        <v>0</v>
      </c>
      <c r="I5626" s="12">
        <v>0</v>
      </c>
      <c r="J5626" s="12">
        <v>0</v>
      </c>
    </row>
    <row r="5627" spans="2:10" s="1" customFormat="1" ht="41.15" customHeight="1" x14ac:dyDescent="0.25">
      <c r="B5627" s="9" t="s">
        <v>35</v>
      </c>
      <c r="C5627" s="10" t="s">
        <v>16</v>
      </c>
      <c r="D5627" s="11">
        <v>40178</v>
      </c>
      <c r="E5627" s="11">
        <v>51135</v>
      </c>
      <c r="F5627" s="10" t="s">
        <v>17</v>
      </c>
      <c r="G5627" s="12">
        <v>497043.72</v>
      </c>
      <c r="H5627" s="12">
        <v>0</v>
      </c>
      <c r="I5627" s="12">
        <v>173.4</v>
      </c>
      <c r="J5627" s="12">
        <v>0</v>
      </c>
    </row>
    <row r="5628" spans="2:10" s="1" customFormat="1" ht="41.15" customHeight="1" x14ac:dyDescent="0.25">
      <c r="B5628" s="9" t="s">
        <v>35</v>
      </c>
      <c r="C5628" s="10" t="s">
        <v>16</v>
      </c>
      <c r="D5628" s="11">
        <v>40179</v>
      </c>
      <c r="E5628" s="11">
        <v>51136</v>
      </c>
      <c r="F5628" s="10" t="s">
        <v>17</v>
      </c>
      <c r="G5628" s="12">
        <v>240642.9</v>
      </c>
      <c r="H5628" s="12">
        <v>0</v>
      </c>
      <c r="I5628" s="12">
        <v>0</v>
      </c>
      <c r="J5628" s="12">
        <v>0</v>
      </c>
    </row>
    <row r="5629" spans="2:10" s="1" customFormat="1" ht="41.15" customHeight="1" x14ac:dyDescent="0.25">
      <c r="B5629" s="9" t="s">
        <v>35</v>
      </c>
      <c r="C5629" s="10" t="s">
        <v>16</v>
      </c>
      <c r="D5629" s="11">
        <v>40179</v>
      </c>
      <c r="E5629" s="11">
        <v>51136</v>
      </c>
      <c r="F5629" s="10" t="s">
        <v>19</v>
      </c>
      <c r="G5629" s="12">
        <v>522857.61</v>
      </c>
      <c r="H5629" s="12">
        <v>0</v>
      </c>
      <c r="I5629" s="12">
        <v>0</v>
      </c>
      <c r="J5629" s="12">
        <v>0</v>
      </c>
    </row>
    <row r="5630" spans="2:10" s="1" customFormat="1" ht="41.15" customHeight="1" x14ac:dyDescent="0.25">
      <c r="B5630" s="9" t="s">
        <v>35</v>
      </c>
      <c r="C5630" s="10" t="s">
        <v>16</v>
      </c>
      <c r="D5630" s="11">
        <v>40179</v>
      </c>
      <c r="E5630" s="11">
        <v>51501</v>
      </c>
      <c r="F5630" s="10" t="s">
        <v>17</v>
      </c>
      <c r="G5630" s="12">
        <v>593093.32999999996</v>
      </c>
      <c r="H5630" s="12">
        <v>0</v>
      </c>
      <c r="I5630" s="12">
        <v>93.22</v>
      </c>
      <c r="J5630" s="12">
        <v>0</v>
      </c>
    </row>
    <row r="5631" spans="2:10" s="1" customFormat="1" ht="41.15" customHeight="1" x14ac:dyDescent="0.25">
      <c r="B5631" s="9" t="s">
        <v>35</v>
      </c>
      <c r="C5631" s="10" t="s">
        <v>16</v>
      </c>
      <c r="D5631" s="11">
        <v>40190</v>
      </c>
      <c r="E5631" s="11">
        <v>51327</v>
      </c>
      <c r="F5631" s="10" t="s">
        <v>17</v>
      </c>
      <c r="G5631" s="12">
        <v>125004.18</v>
      </c>
      <c r="H5631" s="12">
        <v>0</v>
      </c>
      <c r="I5631" s="12">
        <v>0</v>
      </c>
      <c r="J5631" s="12">
        <v>0</v>
      </c>
    </row>
    <row r="5632" spans="2:10" s="1" customFormat="1" ht="41.15" customHeight="1" x14ac:dyDescent="0.25">
      <c r="B5632" s="9" t="s">
        <v>35</v>
      </c>
      <c r="C5632" s="10" t="s">
        <v>16</v>
      </c>
      <c r="D5632" s="11">
        <v>40191</v>
      </c>
      <c r="E5632" s="11">
        <v>51424</v>
      </c>
      <c r="F5632" s="10" t="s">
        <v>19</v>
      </c>
      <c r="G5632" s="12">
        <v>972327.2</v>
      </c>
      <c r="H5632" s="12">
        <v>0</v>
      </c>
      <c r="I5632" s="12">
        <v>432.5</v>
      </c>
      <c r="J5632" s="12">
        <v>0</v>
      </c>
    </row>
    <row r="5633" spans="2:10" s="1" customFormat="1" ht="41.15" customHeight="1" x14ac:dyDescent="0.25">
      <c r="B5633" s="9" t="s">
        <v>35</v>
      </c>
      <c r="C5633" s="10" t="s">
        <v>16</v>
      </c>
      <c r="D5633" s="11">
        <v>40193</v>
      </c>
      <c r="E5633" s="11">
        <v>51402</v>
      </c>
      <c r="F5633" s="10" t="s">
        <v>17</v>
      </c>
      <c r="G5633" s="12">
        <v>109485.25</v>
      </c>
      <c r="H5633" s="12">
        <v>0</v>
      </c>
      <c r="I5633" s="12">
        <v>0</v>
      </c>
      <c r="J5633" s="12">
        <v>0</v>
      </c>
    </row>
    <row r="5634" spans="2:10" s="1" customFormat="1" ht="41.15" customHeight="1" x14ac:dyDescent="0.25">
      <c r="B5634" s="9" t="s">
        <v>35</v>
      </c>
      <c r="C5634" s="10" t="s">
        <v>16</v>
      </c>
      <c r="D5634" s="11">
        <v>40197</v>
      </c>
      <c r="E5634" s="11">
        <v>51154</v>
      </c>
      <c r="F5634" s="10" t="s">
        <v>19</v>
      </c>
      <c r="G5634" s="12">
        <v>482962.97</v>
      </c>
      <c r="H5634" s="12">
        <v>0</v>
      </c>
      <c r="I5634" s="12">
        <v>153.87</v>
      </c>
      <c r="J5634" s="12">
        <v>0</v>
      </c>
    </row>
    <row r="5635" spans="2:10" s="1" customFormat="1" ht="41.15" customHeight="1" x14ac:dyDescent="0.25">
      <c r="B5635" s="9" t="s">
        <v>35</v>
      </c>
      <c r="C5635" s="10" t="s">
        <v>16</v>
      </c>
      <c r="D5635" s="11">
        <v>40205</v>
      </c>
      <c r="E5635" s="11">
        <v>51359</v>
      </c>
      <c r="F5635" s="10" t="s">
        <v>17</v>
      </c>
      <c r="G5635" s="12">
        <v>194694.78</v>
      </c>
      <c r="H5635" s="12">
        <v>0</v>
      </c>
      <c r="I5635" s="12">
        <v>0</v>
      </c>
      <c r="J5635" s="12">
        <v>0</v>
      </c>
    </row>
    <row r="5636" spans="2:10" s="1" customFormat="1" ht="41.15" customHeight="1" x14ac:dyDescent="0.25">
      <c r="B5636" s="9" t="s">
        <v>35</v>
      </c>
      <c r="C5636" s="10" t="s">
        <v>16</v>
      </c>
      <c r="D5636" s="11">
        <v>40210</v>
      </c>
      <c r="E5636" s="11">
        <v>48563</v>
      </c>
      <c r="F5636" s="10" t="s">
        <v>17</v>
      </c>
      <c r="G5636" s="12">
        <v>57221.23</v>
      </c>
      <c r="H5636" s="12">
        <v>0</v>
      </c>
      <c r="I5636" s="12">
        <v>0</v>
      </c>
      <c r="J5636" s="12">
        <v>0</v>
      </c>
    </row>
    <row r="5637" spans="2:10" s="1" customFormat="1" ht="41.15" customHeight="1" x14ac:dyDescent="0.25">
      <c r="B5637" s="9" t="s">
        <v>35</v>
      </c>
      <c r="C5637" s="10" t="s">
        <v>16</v>
      </c>
      <c r="D5637" s="11">
        <v>40219</v>
      </c>
      <c r="E5637" s="11">
        <v>51176</v>
      </c>
      <c r="F5637" s="10" t="s">
        <v>19</v>
      </c>
      <c r="G5637" s="12">
        <v>587285.98</v>
      </c>
      <c r="H5637" s="12">
        <v>0</v>
      </c>
      <c r="I5637" s="12">
        <v>0</v>
      </c>
      <c r="J5637" s="12">
        <v>0</v>
      </c>
    </row>
    <row r="5638" spans="2:10" s="1" customFormat="1" ht="41.15" customHeight="1" x14ac:dyDescent="0.25">
      <c r="B5638" s="9" t="s">
        <v>35</v>
      </c>
      <c r="C5638" s="10" t="s">
        <v>16</v>
      </c>
      <c r="D5638" s="11">
        <v>40245</v>
      </c>
      <c r="E5638" s="11">
        <v>51366</v>
      </c>
      <c r="F5638" s="10" t="s">
        <v>17</v>
      </c>
      <c r="G5638" s="12">
        <v>158096.75</v>
      </c>
      <c r="H5638" s="12">
        <v>0</v>
      </c>
      <c r="I5638" s="12">
        <v>0</v>
      </c>
      <c r="J5638" s="12">
        <v>0</v>
      </c>
    </row>
    <row r="5639" spans="2:10" s="1" customFormat="1" ht="41.15" customHeight="1" x14ac:dyDescent="0.25">
      <c r="B5639" s="9" t="s">
        <v>35</v>
      </c>
      <c r="C5639" s="10" t="s">
        <v>16</v>
      </c>
      <c r="D5639" s="11">
        <v>40250</v>
      </c>
      <c r="E5639" s="11">
        <v>51208</v>
      </c>
      <c r="F5639" s="10" t="s">
        <v>17</v>
      </c>
      <c r="G5639" s="12">
        <v>148460.31</v>
      </c>
      <c r="H5639" s="12">
        <v>0</v>
      </c>
      <c r="I5639" s="12">
        <v>0</v>
      </c>
      <c r="J5639" s="12">
        <v>0</v>
      </c>
    </row>
    <row r="5640" spans="2:10" s="1" customFormat="1" ht="41.15" customHeight="1" x14ac:dyDescent="0.25">
      <c r="B5640" s="9" t="s">
        <v>35</v>
      </c>
      <c r="C5640" s="10" t="s">
        <v>16</v>
      </c>
      <c r="D5640" s="11">
        <v>40252</v>
      </c>
      <c r="E5640" s="11">
        <v>51210</v>
      </c>
      <c r="F5640" s="10" t="s">
        <v>19</v>
      </c>
      <c r="G5640" s="12">
        <v>84899.06</v>
      </c>
      <c r="H5640" s="12">
        <v>0</v>
      </c>
      <c r="I5640" s="12">
        <v>0</v>
      </c>
      <c r="J5640" s="12">
        <v>0</v>
      </c>
    </row>
    <row r="5641" spans="2:10" s="1" customFormat="1" ht="41.15" customHeight="1" x14ac:dyDescent="0.25">
      <c r="B5641" s="9" t="s">
        <v>35</v>
      </c>
      <c r="C5641" s="10" t="s">
        <v>16</v>
      </c>
      <c r="D5641" s="11">
        <v>40268</v>
      </c>
      <c r="E5641" s="11">
        <v>51866</v>
      </c>
      <c r="F5641" s="10" t="s">
        <v>17</v>
      </c>
      <c r="G5641" s="12">
        <v>0</v>
      </c>
      <c r="H5641" s="12">
        <v>0</v>
      </c>
      <c r="I5641" s="12">
        <v>0</v>
      </c>
      <c r="J5641" s="12">
        <v>0</v>
      </c>
    </row>
    <row r="5642" spans="2:10" s="1" customFormat="1" ht="41.15" customHeight="1" x14ac:dyDescent="0.25">
      <c r="B5642" s="9" t="s">
        <v>35</v>
      </c>
      <c r="C5642" s="10" t="s">
        <v>16</v>
      </c>
      <c r="D5642" s="11">
        <v>40276</v>
      </c>
      <c r="E5642" s="11">
        <v>50571</v>
      </c>
      <c r="F5642" s="10" t="s">
        <v>17</v>
      </c>
      <c r="G5642" s="12">
        <v>123841.25</v>
      </c>
      <c r="H5642" s="12">
        <v>0</v>
      </c>
      <c r="I5642" s="12">
        <v>0</v>
      </c>
      <c r="J5642" s="12">
        <v>0</v>
      </c>
    </row>
    <row r="5643" spans="2:10" s="1" customFormat="1" ht="41.15" customHeight="1" x14ac:dyDescent="0.25">
      <c r="B5643" s="9" t="s">
        <v>35</v>
      </c>
      <c r="C5643" s="10" t="s">
        <v>16</v>
      </c>
      <c r="D5643" s="11">
        <v>40297</v>
      </c>
      <c r="E5643" s="11">
        <v>51363</v>
      </c>
      <c r="F5643" s="10" t="s">
        <v>17</v>
      </c>
      <c r="G5643" s="12">
        <v>423463.09</v>
      </c>
      <c r="H5643" s="12">
        <v>0</v>
      </c>
      <c r="I5643" s="12">
        <v>0</v>
      </c>
      <c r="J5643" s="12">
        <v>0</v>
      </c>
    </row>
    <row r="5644" spans="2:10" s="1" customFormat="1" ht="41.15" customHeight="1" x14ac:dyDescent="0.25">
      <c r="B5644" s="9" t="s">
        <v>35</v>
      </c>
      <c r="C5644" s="10" t="s">
        <v>16</v>
      </c>
      <c r="D5644" s="11">
        <v>40299</v>
      </c>
      <c r="E5644" s="11">
        <v>51266</v>
      </c>
      <c r="F5644" s="10" t="s">
        <v>17</v>
      </c>
      <c r="G5644" s="12">
        <v>155358.41</v>
      </c>
      <c r="H5644" s="12">
        <v>0</v>
      </c>
      <c r="I5644" s="12">
        <v>0</v>
      </c>
      <c r="J5644" s="12">
        <v>0</v>
      </c>
    </row>
    <row r="5645" spans="2:10" s="1" customFormat="1" ht="41.15" customHeight="1" x14ac:dyDescent="0.25">
      <c r="B5645" s="9" t="s">
        <v>35</v>
      </c>
      <c r="C5645" s="10" t="s">
        <v>16</v>
      </c>
      <c r="D5645" s="11">
        <v>40306</v>
      </c>
      <c r="E5645" s="11">
        <v>51302</v>
      </c>
      <c r="F5645" s="10" t="s">
        <v>17</v>
      </c>
      <c r="G5645" s="12">
        <v>580487.09</v>
      </c>
      <c r="H5645" s="12">
        <v>0</v>
      </c>
      <c r="I5645" s="12">
        <v>0</v>
      </c>
      <c r="J5645" s="12">
        <v>0</v>
      </c>
    </row>
    <row r="5646" spans="2:10" s="1" customFormat="1" ht="41.15" customHeight="1" x14ac:dyDescent="0.25">
      <c r="B5646" s="9" t="s">
        <v>35</v>
      </c>
      <c r="C5646" s="10" t="s">
        <v>16</v>
      </c>
      <c r="D5646" s="11">
        <v>40309</v>
      </c>
      <c r="E5646" s="11">
        <v>51267</v>
      </c>
      <c r="F5646" s="10" t="s">
        <v>17</v>
      </c>
      <c r="G5646" s="12">
        <v>378248.83</v>
      </c>
      <c r="H5646" s="12">
        <v>0</v>
      </c>
      <c r="I5646" s="12">
        <v>0</v>
      </c>
      <c r="J5646" s="12">
        <v>0</v>
      </c>
    </row>
    <row r="5647" spans="2:10" s="1" customFormat="1" ht="41.15" customHeight="1" x14ac:dyDescent="0.25">
      <c r="B5647" s="9" t="s">
        <v>35</v>
      </c>
      <c r="C5647" s="10" t="s">
        <v>16</v>
      </c>
      <c r="D5647" s="11">
        <v>40311</v>
      </c>
      <c r="E5647" s="11">
        <v>50906</v>
      </c>
      <c r="F5647" s="10" t="s">
        <v>17</v>
      </c>
      <c r="G5647" s="12">
        <v>134845.76999999999</v>
      </c>
      <c r="H5647" s="12">
        <v>0</v>
      </c>
      <c r="I5647" s="12">
        <v>59.98</v>
      </c>
      <c r="J5647" s="12">
        <v>0</v>
      </c>
    </row>
    <row r="5648" spans="2:10" s="1" customFormat="1" ht="41.15" customHeight="1" x14ac:dyDescent="0.25">
      <c r="B5648" s="9" t="s">
        <v>35</v>
      </c>
      <c r="C5648" s="10" t="s">
        <v>16</v>
      </c>
      <c r="D5648" s="11">
        <v>40312</v>
      </c>
      <c r="E5648" s="11">
        <v>51270</v>
      </c>
      <c r="F5648" s="10" t="s">
        <v>17</v>
      </c>
      <c r="G5648" s="12">
        <v>609765.82999999996</v>
      </c>
      <c r="H5648" s="12">
        <v>0</v>
      </c>
      <c r="I5648" s="12">
        <v>271.01</v>
      </c>
      <c r="J5648" s="12">
        <v>0</v>
      </c>
    </row>
    <row r="5649" spans="2:10" s="1" customFormat="1" ht="41.15" customHeight="1" x14ac:dyDescent="0.25">
      <c r="B5649" s="9" t="s">
        <v>35</v>
      </c>
      <c r="C5649" s="10" t="s">
        <v>16</v>
      </c>
      <c r="D5649" s="11">
        <v>40314</v>
      </c>
      <c r="E5649" s="11">
        <v>51241</v>
      </c>
      <c r="F5649" s="10" t="s">
        <v>17</v>
      </c>
      <c r="G5649" s="12">
        <v>41702.71</v>
      </c>
      <c r="H5649" s="12">
        <v>0</v>
      </c>
      <c r="I5649" s="12">
        <v>0</v>
      </c>
      <c r="J5649" s="12">
        <v>0</v>
      </c>
    </row>
    <row r="5650" spans="2:10" s="1" customFormat="1" ht="41.15" customHeight="1" x14ac:dyDescent="0.25">
      <c r="B5650" s="9" t="s">
        <v>35</v>
      </c>
      <c r="C5650" s="10" t="s">
        <v>16</v>
      </c>
      <c r="D5650" s="11">
        <v>40318</v>
      </c>
      <c r="E5650" s="11">
        <v>51276</v>
      </c>
      <c r="F5650" s="10" t="s">
        <v>19</v>
      </c>
      <c r="G5650" s="12">
        <v>194348.66</v>
      </c>
      <c r="H5650" s="12">
        <v>0</v>
      </c>
      <c r="I5650" s="12">
        <v>0</v>
      </c>
      <c r="J5650" s="12">
        <v>0</v>
      </c>
    </row>
    <row r="5651" spans="2:10" s="1" customFormat="1" ht="41.15" customHeight="1" x14ac:dyDescent="0.25">
      <c r="B5651" s="9" t="s">
        <v>35</v>
      </c>
      <c r="C5651" s="10" t="s">
        <v>16</v>
      </c>
      <c r="D5651" s="11">
        <v>40328</v>
      </c>
      <c r="E5651" s="11">
        <v>51501</v>
      </c>
      <c r="F5651" s="10" t="s">
        <v>17</v>
      </c>
      <c r="G5651" s="12">
        <v>285648.5</v>
      </c>
      <c r="H5651" s="12">
        <v>0</v>
      </c>
      <c r="I5651" s="12">
        <v>0</v>
      </c>
      <c r="J5651" s="12">
        <v>0</v>
      </c>
    </row>
    <row r="5652" spans="2:10" s="1" customFormat="1" ht="41.15" customHeight="1" x14ac:dyDescent="0.25">
      <c r="B5652" s="9" t="s">
        <v>35</v>
      </c>
      <c r="C5652" s="10" t="s">
        <v>16</v>
      </c>
      <c r="D5652" s="11">
        <v>40329</v>
      </c>
      <c r="E5652" s="11">
        <v>51287</v>
      </c>
      <c r="F5652" s="10" t="s">
        <v>17</v>
      </c>
      <c r="G5652" s="12">
        <v>411369.27</v>
      </c>
      <c r="H5652" s="12">
        <v>0</v>
      </c>
      <c r="I5652" s="12">
        <v>182.98</v>
      </c>
      <c r="J5652" s="12">
        <v>0</v>
      </c>
    </row>
    <row r="5653" spans="2:10" s="1" customFormat="1" ht="41.15" customHeight="1" x14ac:dyDescent="0.25">
      <c r="B5653" s="9" t="s">
        <v>35</v>
      </c>
      <c r="C5653" s="10" t="s">
        <v>16</v>
      </c>
      <c r="D5653" s="11">
        <v>40331</v>
      </c>
      <c r="E5653" s="11">
        <v>51289</v>
      </c>
      <c r="F5653" s="10" t="s">
        <v>17</v>
      </c>
      <c r="G5653" s="12">
        <v>223125.5</v>
      </c>
      <c r="H5653" s="12">
        <v>0</v>
      </c>
      <c r="I5653" s="12">
        <v>0</v>
      </c>
      <c r="J5653" s="12">
        <v>0</v>
      </c>
    </row>
    <row r="5654" spans="2:10" s="1" customFormat="1" ht="41.15" customHeight="1" x14ac:dyDescent="0.25">
      <c r="B5654" s="9" t="s">
        <v>35</v>
      </c>
      <c r="C5654" s="10" t="s">
        <v>16</v>
      </c>
      <c r="D5654" s="11">
        <v>40332</v>
      </c>
      <c r="E5654" s="11">
        <v>51317</v>
      </c>
      <c r="F5654" s="10" t="s">
        <v>17</v>
      </c>
      <c r="G5654" s="12">
        <v>272578.87</v>
      </c>
      <c r="H5654" s="12">
        <v>0</v>
      </c>
      <c r="I5654" s="12">
        <v>0</v>
      </c>
      <c r="J5654" s="12">
        <v>0</v>
      </c>
    </row>
    <row r="5655" spans="2:10" s="1" customFormat="1" ht="41.15" customHeight="1" x14ac:dyDescent="0.25">
      <c r="B5655" s="9" t="s">
        <v>35</v>
      </c>
      <c r="C5655" s="10" t="s">
        <v>16</v>
      </c>
      <c r="D5655" s="11">
        <v>40336</v>
      </c>
      <c r="E5655" s="11">
        <v>51332</v>
      </c>
      <c r="F5655" s="10" t="s">
        <v>17</v>
      </c>
      <c r="G5655" s="12">
        <v>378596.54</v>
      </c>
      <c r="H5655" s="12">
        <v>0</v>
      </c>
      <c r="I5655" s="12">
        <v>0</v>
      </c>
      <c r="J5655" s="12">
        <v>0</v>
      </c>
    </row>
    <row r="5656" spans="2:10" s="1" customFormat="1" ht="41.15" customHeight="1" x14ac:dyDescent="0.25">
      <c r="B5656" s="9" t="s">
        <v>35</v>
      </c>
      <c r="C5656" s="10" t="s">
        <v>16</v>
      </c>
      <c r="D5656" s="11">
        <v>40338</v>
      </c>
      <c r="E5656" s="11">
        <v>51296</v>
      </c>
      <c r="F5656" s="10" t="s">
        <v>17</v>
      </c>
      <c r="G5656" s="12">
        <v>338734.5</v>
      </c>
      <c r="H5656" s="12">
        <v>0</v>
      </c>
      <c r="I5656" s="12">
        <v>0</v>
      </c>
      <c r="J5656" s="12">
        <v>0</v>
      </c>
    </row>
    <row r="5657" spans="2:10" s="1" customFormat="1" ht="41.15" customHeight="1" x14ac:dyDescent="0.25">
      <c r="B5657" s="9" t="s">
        <v>35</v>
      </c>
      <c r="C5657" s="10" t="s">
        <v>16</v>
      </c>
      <c r="D5657" s="11">
        <v>40339</v>
      </c>
      <c r="E5657" s="11">
        <v>47583</v>
      </c>
      <c r="F5657" s="10" t="s">
        <v>17</v>
      </c>
      <c r="G5657" s="12">
        <v>153131.4</v>
      </c>
      <c r="H5657" s="12">
        <v>0</v>
      </c>
      <c r="I5657" s="12">
        <v>0</v>
      </c>
      <c r="J5657" s="12">
        <v>0</v>
      </c>
    </row>
    <row r="5658" spans="2:10" s="1" customFormat="1" ht="41.15" customHeight="1" x14ac:dyDescent="0.25">
      <c r="B5658" s="9" t="s">
        <v>35</v>
      </c>
      <c r="C5658" s="10" t="s">
        <v>16</v>
      </c>
      <c r="D5658" s="11">
        <v>40339</v>
      </c>
      <c r="E5658" s="11">
        <v>51297</v>
      </c>
      <c r="F5658" s="10" t="s">
        <v>17</v>
      </c>
      <c r="G5658" s="12">
        <v>90600.98</v>
      </c>
      <c r="H5658" s="12">
        <v>0</v>
      </c>
      <c r="I5658" s="12">
        <v>0</v>
      </c>
      <c r="J5658" s="12">
        <v>0</v>
      </c>
    </row>
    <row r="5659" spans="2:10" s="1" customFormat="1" ht="41.15" customHeight="1" x14ac:dyDescent="0.25">
      <c r="B5659" s="9" t="s">
        <v>35</v>
      </c>
      <c r="C5659" s="10" t="s">
        <v>16</v>
      </c>
      <c r="D5659" s="11">
        <v>40339</v>
      </c>
      <c r="E5659" s="11">
        <v>51317</v>
      </c>
      <c r="F5659" s="10" t="s">
        <v>17</v>
      </c>
      <c r="G5659" s="12">
        <v>341613.61</v>
      </c>
      <c r="H5659" s="12">
        <v>0</v>
      </c>
      <c r="I5659" s="12">
        <v>0</v>
      </c>
      <c r="J5659" s="12">
        <v>0</v>
      </c>
    </row>
    <row r="5660" spans="2:10" s="1" customFormat="1" ht="41.15" customHeight="1" x14ac:dyDescent="0.25">
      <c r="B5660" s="9" t="s">
        <v>35</v>
      </c>
      <c r="C5660" s="10" t="s">
        <v>16</v>
      </c>
      <c r="D5660" s="11">
        <v>40339</v>
      </c>
      <c r="E5660" s="11">
        <v>51501</v>
      </c>
      <c r="F5660" s="10" t="s">
        <v>19</v>
      </c>
      <c r="G5660" s="12">
        <v>129125.18</v>
      </c>
      <c r="H5660" s="12">
        <v>0</v>
      </c>
      <c r="I5660" s="12">
        <v>0</v>
      </c>
      <c r="J5660" s="12">
        <v>0</v>
      </c>
    </row>
    <row r="5661" spans="2:10" s="1" customFormat="1" ht="41.15" customHeight="1" x14ac:dyDescent="0.25">
      <c r="B5661" s="9" t="s">
        <v>35</v>
      </c>
      <c r="C5661" s="10" t="s">
        <v>16</v>
      </c>
      <c r="D5661" s="11">
        <v>40340</v>
      </c>
      <c r="E5661" s="11">
        <v>51298</v>
      </c>
      <c r="F5661" s="10" t="s">
        <v>17</v>
      </c>
      <c r="G5661" s="12">
        <v>505590.45</v>
      </c>
      <c r="H5661" s="12">
        <v>0</v>
      </c>
      <c r="I5661" s="12">
        <v>0</v>
      </c>
      <c r="J5661" s="12">
        <v>0</v>
      </c>
    </row>
    <row r="5662" spans="2:10" s="1" customFormat="1" ht="41.15" customHeight="1" x14ac:dyDescent="0.25">
      <c r="B5662" s="9" t="s">
        <v>35</v>
      </c>
      <c r="C5662" s="10" t="s">
        <v>16</v>
      </c>
      <c r="D5662" s="11">
        <v>40340</v>
      </c>
      <c r="E5662" s="11">
        <v>51317</v>
      </c>
      <c r="F5662" s="10" t="s">
        <v>17</v>
      </c>
      <c r="G5662" s="12">
        <v>184801.13</v>
      </c>
      <c r="H5662" s="12">
        <v>0</v>
      </c>
      <c r="I5662" s="12">
        <v>0</v>
      </c>
      <c r="J5662" s="12">
        <v>0</v>
      </c>
    </row>
    <row r="5663" spans="2:10" s="1" customFormat="1" ht="41.15" customHeight="1" x14ac:dyDescent="0.25">
      <c r="B5663" s="9" t="s">
        <v>35</v>
      </c>
      <c r="C5663" s="10" t="s">
        <v>16</v>
      </c>
      <c r="D5663" s="11">
        <v>40340</v>
      </c>
      <c r="E5663" s="11">
        <v>51333</v>
      </c>
      <c r="F5663" s="10" t="s">
        <v>19</v>
      </c>
      <c r="G5663" s="12">
        <v>162442.56</v>
      </c>
      <c r="H5663" s="12">
        <v>0</v>
      </c>
      <c r="I5663" s="12">
        <v>0</v>
      </c>
      <c r="J5663" s="12">
        <v>0</v>
      </c>
    </row>
    <row r="5664" spans="2:10" s="1" customFormat="1" ht="41.15" customHeight="1" x14ac:dyDescent="0.25">
      <c r="B5664" s="9" t="s">
        <v>35</v>
      </c>
      <c r="C5664" s="10" t="s">
        <v>16</v>
      </c>
      <c r="D5664" s="11">
        <v>40340</v>
      </c>
      <c r="E5664" s="11">
        <v>51501</v>
      </c>
      <c r="F5664" s="10" t="s">
        <v>17</v>
      </c>
      <c r="G5664" s="12">
        <v>522223.32</v>
      </c>
      <c r="H5664" s="12">
        <v>0</v>
      </c>
      <c r="I5664" s="12">
        <v>0</v>
      </c>
      <c r="J5664" s="12">
        <v>0</v>
      </c>
    </row>
    <row r="5665" spans="2:10" s="1" customFormat="1" ht="41.15" customHeight="1" x14ac:dyDescent="0.25">
      <c r="B5665" s="9" t="s">
        <v>35</v>
      </c>
      <c r="C5665" s="10" t="s">
        <v>16</v>
      </c>
      <c r="D5665" s="11">
        <v>40343</v>
      </c>
      <c r="E5665" s="11">
        <v>51301</v>
      </c>
      <c r="F5665" s="10" t="s">
        <v>17</v>
      </c>
      <c r="G5665" s="12">
        <v>10675.49</v>
      </c>
      <c r="H5665" s="12">
        <v>0</v>
      </c>
      <c r="I5665" s="12">
        <v>0</v>
      </c>
      <c r="J5665" s="12">
        <v>0</v>
      </c>
    </row>
    <row r="5666" spans="2:10" s="1" customFormat="1" ht="41.15" customHeight="1" x14ac:dyDescent="0.25">
      <c r="B5666" s="9" t="s">
        <v>35</v>
      </c>
      <c r="C5666" s="10" t="s">
        <v>16</v>
      </c>
      <c r="D5666" s="11">
        <v>40343</v>
      </c>
      <c r="E5666" s="11">
        <v>51666</v>
      </c>
      <c r="F5666" s="10" t="s">
        <v>17</v>
      </c>
      <c r="G5666" s="12">
        <v>247556.72</v>
      </c>
      <c r="H5666" s="12">
        <v>0</v>
      </c>
      <c r="I5666" s="12">
        <v>110.12</v>
      </c>
      <c r="J5666" s="12">
        <v>0</v>
      </c>
    </row>
    <row r="5667" spans="2:10" s="1" customFormat="1" ht="41.15" customHeight="1" x14ac:dyDescent="0.25">
      <c r="B5667" s="9" t="s">
        <v>35</v>
      </c>
      <c r="C5667" s="10" t="s">
        <v>16</v>
      </c>
      <c r="D5667" s="11">
        <v>40344</v>
      </c>
      <c r="E5667" s="11">
        <v>51302</v>
      </c>
      <c r="F5667" s="10" t="s">
        <v>17</v>
      </c>
      <c r="G5667" s="12">
        <v>1437483.7</v>
      </c>
      <c r="H5667" s="12">
        <v>0</v>
      </c>
      <c r="I5667" s="12">
        <v>0</v>
      </c>
      <c r="J5667" s="12">
        <v>0</v>
      </c>
    </row>
    <row r="5668" spans="2:10" s="1" customFormat="1" ht="41.15" customHeight="1" x14ac:dyDescent="0.25">
      <c r="B5668" s="9" t="s">
        <v>35</v>
      </c>
      <c r="C5668" s="10" t="s">
        <v>16</v>
      </c>
      <c r="D5668" s="11">
        <v>40344</v>
      </c>
      <c r="E5668" s="11">
        <v>51302</v>
      </c>
      <c r="F5668" s="10" t="s">
        <v>19</v>
      </c>
      <c r="G5668" s="12">
        <v>53180.31</v>
      </c>
      <c r="H5668" s="12">
        <v>0</v>
      </c>
      <c r="I5668" s="12">
        <v>0</v>
      </c>
      <c r="J5668" s="12">
        <v>0</v>
      </c>
    </row>
    <row r="5669" spans="2:10" s="1" customFormat="1" ht="41.15" customHeight="1" x14ac:dyDescent="0.25">
      <c r="B5669" s="9" t="s">
        <v>35</v>
      </c>
      <c r="C5669" s="10" t="s">
        <v>16</v>
      </c>
      <c r="D5669" s="11">
        <v>40344</v>
      </c>
      <c r="E5669" s="11">
        <v>51348</v>
      </c>
      <c r="F5669" s="10" t="s">
        <v>17</v>
      </c>
      <c r="G5669" s="12">
        <v>389211.51</v>
      </c>
      <c r="H5669" s="12">
        <v>0</v>
      </c>
      <c r="I5669" s="12">
        <v>0</v>
      </c>
      <c r="J5669" s="12">
        <v>0</v>
      </c>
    </row>
    <row r="5670" spans="2:10" s="1" customFormat="1" ht="41.15" customHeight="1" x14ac:dyDescent="0.25">
      <c r="B5670" s="9" t="s">
        <v>35</v>
      </c>
      <c r="C5670" s="10" t="s">
        <v>16</v>
      </c>
      <c r="D5670" s="11">
        <v>40345</v>
      </c>
      <c r="E5670" s="11">
        <v>51333</v>
      </c>
      <c r="F5670" s="10" t="s">
        <v>17</v>
      </c>
      <c r="G5670" s="12">
        <v>38078.089999999997</v>
      </c>
      <c r="H5670" s="12">
        <v>0</v>
      </c>
      <c r="I5670" s="12">
        <v>0</v>
      </c>
      <c r="J5670" s="12">
        <v>0</v>
      </c>
    </row>
    <row r="5671" spans="2:10" s="1" customFormat="1" ht="41.15" customHeight="1" x14ac:dyDescent="0.25">
      <c r="B5671" s="9" t="s">
        <v>35</v>
      </c>
      <c r="C5671" s="10" t="s">
        <v>16</v>
      </c>
      <c r="D5671" s="11">
        <v>40347</v>
      </c>
      <c r="E5671" s="11">
        <v>51274</v>
      </c>
      <c r="F5671" s="10" t="s">
        <v>17</v>
      </c>
      <c r="G5671" s="12">
        <v>453877.56</v>
      </c>
      <c r="H5671" s="12">
        <v>0</v>
      </c>
      <c r="I5671" s="12">
        <v>0</v>
      </c>
      <c r="J5671" s="12">
        <v>0</v>
      </c>
    </row>
    <row r="5672" spans="2:10" s="1" customFormat="1" ht="41.15" customHeight="1" x14ac:dyDescent="0.25">
      <c r="B5672" s="9" t="s">
        <v>35</v>
      </c>
      <c r="C5672" s="10" t="s">
        <v>16</v>
      </c>
      <c r="D5672" s="11">
        <v>40347</v>
      </c>
      <c r="E5672" s="11">
        <v>51332</v>
      </c>
      <c r="F5672" s="10" t="s">
        <v>17</v>
      </c>
      <c r="G5672" s="12">
        <v>342314.93</v>
      </c>
      <c r="H5672" s="12">
        <v>0</v>
      </c>
      <c r="I5672" s="12">
        <v>0</v>
      </c>
      <c r="J5672" s="12">
        <v>0</v>
      </c>
    </row>
    <row r="5673" spans="2:10" s="1" customFormat="1" ht="41.15" customHeight="1" x14ac:dyDescent="0.25">
      <c r="B5673" s="9" t="s">
        <v>35</v>
      </c>
      <c r="C5673" s="10" t="s">
        <v>16</v>
      </c>
      <c r="D5673" s="11">
        <v>40350</v>
      </c>
      <c r="E5673" s="11">
        <v>51308</v>
      </c>
      <c r="F5673" s="10" t="s">
        <v>17</v>
      </c>
      <c r="G5673" s="12">
        <v>744851.24</v>
      </c>
      <c r="H5673" s="12">
        <v>0</v>
      </c>
      <c r="I5673" s="12">
        <v>331.04</v>
      </c>
      <c r="J5673" s="12">
        <v>0</v>
      </c>
    </row>
    <row r="5674" spans="2:10" s="1" customFormat="1" ht="41.15" customHeight="1" x14ac:dyDescent="0.25">
      <c r="B5674" s="9" t="s">
        <v>35</v>
      </c>
      <c r="C5674" s="10" t="s">
        <v>16</v>
      </c>
      <c r="D5674" s="11">
        <v>40350</v>
      </c>
      <c r="E5674" s="11">
        <v>51363</v>
      </c>
      <c r="F5674" s="10" t="s">
        <v>17</v>
      </c>
      <c r="G5674" s="12">
        <v>342556.08</v>
      </c>
      <c r="H5674" s="12">
        <v>0</v>
      </c>
      <c r="I5674" s="12">
        <v>152.25</v>
      </c>
      <c r="J5674" s="12">
        <v>0</v>
      </c>
    </row>
    <row r="5675" spans="2:10" s="1" customFormat="1" ht="41.15" customHeight="1" x14ac:dyDescent="0.25">
      <c r="B5675" s="9" t="s">
        <v>35</v>
      </c>
      <c r="C5675" s="10" t="s">
        <v>16</v>
      </c>
      <c r="D5675" s="11">
        <v>40351</v>
      </c>
      <c r="E5675" s="11">
        <v>51501</v>
      </c>
      <c r="F5675" s="10" t="s">
        <v>17</v>
      </c>
      <c r="G5675" s="12">
        <v>230393.19</v>
      </c>
      <c r="H5675" s="12">
        <v>0</v>
      </c>
      <c r="I5675" s="12">
        <v>0</v>
      </c>
      <c r="J5675" s="12">
        <v>0</v>
      </c>
    </row>
    <row r="5676" spans="2:10" s="1" customFormat="1" ht="41.15" customHeight="1" x14ac:dyDescent="0.25">
      <c r="B5676" s="9" t="s">
        <v>35</v>
      </c>
      <c r="C5676" s="10" t="s">
        <v>16</v>
      </c>
      <c r="D5676" s="11">
        <v>40352</v>
      </c>
      <c r="E5676" s="11">
        <v>51310</v>
      </c>
      <c r="F5676" s="10" t="s">
        <v>19</v>
      </c>
      <c r="G5676" s="12">
        <v>567057.37</v>
      </c>
      <c r="H5676" s="12">
        <v>0</v>
      </c>
      <c r="I5676" s="12">
        <v>0</v>
      </c>
      <c r="J5676" s="12">
        <v>0</v>
      </c>
    </row>
    <row r="5677" spans="2:10" s="1" customFormat="1" ht="41.15" customHeight="1" x14ac:dyDescent="0.25">
      <c r="B5677" s="9" t="s">
        <v>35</v>
      </c>
      <c r="C5677" s="10" t="s">
        <v>16</v>
      </c>
      <c r="D5677" s="11">
        <v>40353</v>
      </c>
      <c r="E5677" s="11">
        <v>51302</v>
      </c>
      <c r="F5677" s="10" t="s">
        <v>17</v>
      </c>
      <c r="G5677" s="12">
        <v>264047.06</v>
      </c>
      <c r="H5677" s="12">
        <v>0</v>
      </c>
      <c r="I5677" s="12">
        <v>117.45</v>
      </c>
      <c r="J5677" s="12">
        <v>0</v>
      </c>
    </row>
    <row r="5678" spans="2:10" s="1" customFormat="1" ht="41.15" customHeight="1" x14ac:dyDescent="0.25">
      <c r="B5678" s="9" t="s">
        <v>35</v>
      </c>
      <c r="C5678" s="10" t="s">
        <v>16</v>
      </c>
      <c r="D5678" s="11">
        <v>40353</v>
      </c>
      <c r="E5678" s="11">
        <v>51313</v>
      </c>
      <c r="F5678" s="10" t="s">
        <v>17</v>
      </c>
      <c r="G5678" s="12">
        <v>350830.67</v>
      </c>
      <c r="H5678" s="12">
        <v>0</v>
      </c>
      <c r="I5678" s="12">
        <v>0</v>
      </c>
      <c r="J5678" s="12">
        <v>0</v>
      </c>
    </row>
    <row r="5679" spans="2:10" s="1" customFormat="1" ht="41.15" customHeight="1" x14ac:dyDescent="0.25">
      <c r="B5679" s="9" t="s">
        <v>35</v>
      </c>
      <c r="C5679" s="10" t="s">
        <v>16</v>
      </c>
      <c r="D5679" s="11">
        <v>40353</v>
      </c>
      <c r="E5679" s="11">
        <v>51317</v>
      </c>
      <c r="F5679" s="10" t="s">
        <v>17</v>
      </c>
      <c r="G5679" s="12">
        <v>209980.7</v>
      </c>
      <c r="H5679" s="12">
        <v>0</v>
      </c>
      <c r="I5679" s="12">
        <v>2196.1799999999998</v>
      </c>
      <c r="J5679" s="12">
        <v>0</v>
      </c>
    </row>
    <row r="5680" spans="2:10" s="1" customFormat="1" ht="41.15" customHeight="1" x14ac:dyDescent="0.25">
      <c r="B5680" s="9" t="s">
        <v>35</v>
      </c>
      <c r="C5680" s="10" t="s">
        <v>16</v>
      </c>
      <c r="D5680" s="11">
        <v>40353</v>
      </c>
      <c r="E5680" s="11">
        <v>51403</v>
      </c>
      <c r="F5680" s="10" t="s">
        <v>17</v>
      </c>
      <c r="G5680" s="12">
        <v>234274.19</v>
      </c>
      <c r="H5680" s="12">
        <v>0</v>
      </c>
      <c r="I5680" s="12">
        <v>0</v>
      </c>
      <c r="J5680" s="12">
        <v>0</v>
      </c>
    </row>
    <row r="5681" spans="2:10" s="1" customFormat="1" ht="41.15" customHeight="1" x14ac:dyDescent="0.25">
      <c r="B5681" s="9" t="s">
        <v>35</v>
      </c>
      <c r="C5681" s="10" t="s">
        <v>16</v>
      </c>
      <c r="D5681" s="11">
        <v>40353</v>
      </c>
      <c r="E5681" s="11">
        <v>51425</v>
      </c>
      <c r="F5681" s="10" t="s">
        <v>17</v>
      </c>
      <c r="G5681" s="12">
        <v>194182.56</v>
      </c>
      <c r="H5681" s="12">
        <v>0</v>
      </c>
      <c r="I5681" s="12">
        <v>0</v>
      </c>
      <c r="J5681" s="12">
        <v>0</v>
      </c>
    </row>
    <row r="5682" spans="2:10" s="1" customFormat="1" ht="41.15" customHeight="1" x14ac:dyDescent="0.25">
      <c r="B5682" s="9" t="s">
        <v>35</v>
      </c>
      <c r="C5682" s="10" t="s">
        <v>16</v>
      </c>
      <c r="D5682" s="11">
        <v>40357</v>
      </c>
      <c r="E5682" s="11">
        <v>49298</v>
      </c>
      <c r="F5682" s="10" t="s">
        <v>17</v>
      </c>
      <c r="G5682" s="12">
        <v>325913.34999999998</v>
      </c>
      <c r="H5682" s="12">
        <v>0</v>
      </c>
      <c r="I5682" s="12">
        <v>0</v>
      </c>
      <c r="J5682" s="12">
        <v>0</v>
      </c>
    </row>
    <row r="5683" spans="2:10" s="1" customFormat="1" ht="41.15" customHeight="1" x14ac:dyDescent="0.25">
      <c r="B5683" s="9" t="s">
        <v>35</v>
      </c>
      <c r="C5683" s="10" t="s">
        <v>16</v>
      </c>
      <c r="D5683" s="11">
        <v>40357</v>
      </c>
      <c r="E5683" s="11">
        <v>51424</v>
      </c>
      <c r="F5683" s="10" t="s">
        <v>17</v>
      </c>
      <c r="G5683" s="12">
        <v>126382.78</v>
      </c>
      <c r="H5683" s="12">
        <v>0</v>
      </c>
      <c r="I5683" s="12">
        <v>0</v>
      </c>
      <c r="J5683" s="12">
        <v>0</v>
      </c>
    </row>
    <row r="5684" spans="2:10" s="1" customFormat="1" ht="41.15" customHeight="1" x14ac:dyDescent="0.25">
      <c r="B5684" s="9" t="s">
        <v>35</v>
      </c>
      <c r="C5684" s="10" t="s">
        <v>16</v>
      </c>
      <c r="D5684" s="11">
        <v>40358</v>
      </c>
      <c r="E5684" s="11">
        <v>51316</v>
      </c>
      <c r="F5684" s="10" t="s">
        <v>17</v>
      </c>
      <c r="G5684" s="12">
        <v>340714.36</v>
      </c>
      <c r="H5684" s="12">
        <v>0</v>
      </c>
      <c r="I5684" s="12">
        <v>50.63</v>
      </c>
      <c r="J5684" s="12">
        <v>0</v>
      </c>
    </row>
    <row r="5685" spans="2:10" s="1" customFormat="1" ht="41.15" customHeight="1" x14ac:dyDescent="0.25">
      <c r="B5685" s="9" t="s">
        <v>35</v>
      </c>
      <c r="C5685" s="10" t="s">
        <v>16</v>
      </c>
      <c r="D5685" s="11">
        <v>40360</v>
      </c>
      <c r="E5685" s="11">
        <v>51337</v>
      </c>
      <c r="F5685" s="10" t="s">
        <v>17</v>
      </c>
      <c r="G5685" s="12">
        <v>337376</v>
      </c>
      <c r="H5685" s="12">
        <v>0</v>
      </c>
      <c r="I5685" s="12">
        <v>0</v>
      </c>
      <c r="J5685" s="12">
        <v>0</v>
      </c>
    </row>
    <row r="5686" spans="2:10" s="1" customFormat="1" ht="41.15" customHeight="1" x14ac:dyDescent="0.25">
      <c r="B5686" s="9" t="s">
        <v>35</v>
      </c>
      <c r="C5686" s="10" t="s">
        <v>16</v>
      </c>
      <c r="D5686" s="11">
        <v>40366</v>
      </c>
      <c r="E5686" s="11">
        <v>51324</v>
      </c>
      <c r="F5686" s="10" t="s">
        <v>17</v>
      </c>
      <c r="G5686" s="12">
        <v>29368.09</v>
      </c>
      <c r="H5686" s="12">
        <v>0</v>
      </c>
      <c r="I5686" s="12">
        <v>0</v>
      </c>
      <c r="J5686" s="12">
        <v>0</v>
      </c>
    </row>
    <row r="5687" spans="2:10" s="1" customFormat="1" ht="41.15" customHeight="1" x14ac:dyDescent="0.25">
      <c r="B5687" s="9" t="s">
        <v>35</v>
      </c>
      <c r="C5687" s="10" t="s">
        <v>16</v>
      </c>
      <c r="D5687" s="11">
        <v>40367</v>
      </c>
      <c r="E5687" s="11">
        <v>51345</v>
      </c>
      <c r="F5687" s="10" t="s">
        <v>17</v>
      </c>
      <c r="G5687" s="12">
        <v>416247.58</v>
      </c>
      <c r="H5687" s="12">
        <v>0</v>
      </c>
      <c r="I5687" s="12">
        <v>185.15</v>
      </c>
      <c r="J5687" s="12">
        <v>0</v>
      </c>
    </row>
    <row r="5688" spans="2:10" s="1" customFormat="1" ht="41.15" customHeight="1" x14ac:dyDescent="0.25">
      <c r="B5688" s="9" t="s">
        <v>35</v>
      </c>
      <c r="C5688" s="10" t="s">
        <v>16</v>
      </c>
      <c r="D5688" s="11">
        <v>40371</v>
      </c>
      <c r="E5688" s="11">
        <v>51299</v>
      </c>
      <c r="F5688" s="10" t="s">
        <v>17</v>
      </c>
      <c r="G5688" s="12">
        <v>583703.4</v>
      </c>
      <c r="H5688" s="12">
        <v>0</v>
      </c>
      <c r="I5688" s="12">
        <v>0</v>
      </c>
      <c r="J5688" s="12">
        <v>0</v>
      </c>
    </row>
    <row r="5689" spans="2:10" s="1" customFormat="1" ht="41.15" customHeight="1" x14ac:dyDescent="0.25">
      <c r="B5689" s="9" t="s">
        <v>35</v>
      </c>
      <c r="C5689" s="10" t="s">
        <v>16</v>
      </c>
      <c r="D5689" s="11">
        <v>40374</v>
      </c>
      <c r="E5689" s="11">
        <v>51332</v>
      </c>
      <c r="F5689" s="10" t="s">
        <v>19</v>
      </c>
      <c r="G5689" s="12">
        <v>166136.13</v>
      </c>
      <c r="H5689" s="12">
        <v>0</v>
      </c>
      <c r="I5689" s="12">
        <v>0</v>
      </c>
      <c r="J5689" s="12">
        <v>0</v>
      </c>
    </row>
    <row r="5690" spans="2:10" s="1" customFormat="1" ht="41.15" customHeight="1" x14ac:dyDescent="0.25">
      <c r="B5690" s="9" t="s">
        <v>35</v>
      </c>
      <c r="C5690" s="10" t="s">
        <v>16</v>
      </c>
      <c r="D5690" s="11">
        <v>40374</v>
      </c>
      <c r="E5690" s="11">
        <v>51366</v>
      </c>
      <c r="F5690" s="10" t="s">
        <v>19</v>
      </c>
      <c r="G5690" s="12">
        <v>919502.36</v>
      </c>
      <c r="H5690" s="12">
        <v>0</v>
      </c>
      <c r="I5690" s="12">
        <v>0</v>
      </c>
      <c r="J5690" s="12">
        <v>0</v>
      </c>
    </row>
    <row r="5691" spans="2:10" s="1" customFormat="1" ht="41.15" customHeight="1" x14ac:dyDescent="0.25">
      <c r="B5691" s="9" t="s">
        <v>35</v>
      </c>
      <c r="C5691" s="10" t="s">
        <v>16</v>
      </c>
      <c r="D5691" s="11">
        <v>40375</v>
      </c>
      <c r="E5691" s="11">
        <v>51333</v>
      </c>
      <c r="F5691" s="10" t="s">
        <v>17</v>
      </c>
      <c r="G5691" s="12">
        <v>32328.9</v>
      </c>
      <c r="H5691" s="12">
        <v>0</v>
      </c>
      <c r="I5691" s="12">
        <v>0</v>
      </c>
      <c r="J5691" s="12">
        <v>0</v>
      </c>
    </row>
    <row r="5692" spans="2:10" s="1" customFormat="1" ht="41.15" customHeight="1" x14ac:dyDescent="0.25">
      <c r="B5692" s="9" t="s">
        <v>35</v>
      </c>
      <c r="C5692" s="10" t="s">
        <v>16</v>
      </c>
      <c r="D5692" s="11">
        <v>40375</v>
      </c>
      <c r="E5692" s="11">
        <v>51333</v>
      </c>
      <c r="F5692" s="10" t="s">
        <v>19</v>
      </c>
      <c r="G5692" s="12">
        <v>207769.08</v>
      </c>
      <c r="H5692" s="12">
        <v>0</v>
      </c>
      <c r="I5692" s="12">
        <v>0</v>
      </c>
      <c r="J5692" s="12">
        <v>0</v>
      </c>
    </row>
    <row r="5693" spans="2:10" s="1" customFormat="1" ht="41.15" customHeight="1" x14ac:dyDescent="0.25">
      <c r="B5693" s="9" t="s">
        <v>35</v>
      </c>
      <c r="C5693" s="10" t="s">
        <v>16</v>
      </c>
      <c r="D5693" s="11">
        <v>40381</v>
      </c>
      <c r="E5693" s="11">
        <v>51339</v>
      </c>
      <c r="F5693" s="10" t="s">
        <v>17</v>
      </c>
      <c r="G5693" s="12">
        <v>618599.01</v>
      </c>
      <c r="H5693" s="12">
        <v>0</v>
      </c>
      <c r="I5693" s="12">
        <v>0</v>
      </c>
      <c r="J5693" s="12">
        <v>0</v>
      </c>
    </row>
    <row r="5694" spans="2:10" s="1" customFormat="1" ht="41.15" customHeight="1" x14ac:dyDescent="0.25">
      <c r="B5694" s="9" t="s">
        <v>35</v>
      </c>
      <c r="C5694" s="10" t="s">
        <v>16</v>
      </c>
      <c r="D5694" s="11">
        <v>40384</v>
      </c>
      <c r="E5694" s="11">
        <v>51303</v>
      </c>
      <c r="F5694" s="10" t="s">
        <v>17</v>
      </c>
      <c r="G5694" s="12">
        <v>304473.53000000003</v>
      </c>
      <c r="H5694" s="12">
        <v>0</v>
      </c>
      <c r="I5694" s="12">
        <v>135.43</v>
      </c>
      <c r="J5694" s="12">
        <v>0</v>
      </c>
    </row>
    <row r="5695" spans="2:10" s="1" customFormat="1" ht="41.15" customHeight="1" x14ac:dyDescent="0.25">
      <c r="B5695" s="9" t="s">
        <v>35</v>
      </c>
      <c r="C5695" s="10" t="s">
        <v>16</v>
      </c>
      <c r="D5695" s="11">
        <v>40386</v>
      </c>
      <c r="E5695" s="11">
        <v>51344</v>
      </c>
      <c r="F5695" s="10" t="s">
        <v>17</v>
      </c>
      <c r="G5695" s="12">
        <v>340937.82</v>
      </c>
      <c r="H5695" s="12">
        <v>0</v>
      </c>
      <c r="I5695" s="12">
        <v>0</v>
      </c>
      <c r="J5695" s="12">
        <v>0</v>
      </c>
    </row>
    <row r="5696" spans="2:10" s="1" customFormat="1" ht="41.15" customHeight="1" x14ac:dyDescent="0.25">
      <c r="B5696" s="9" t="s">
        <v>35</v>
      </c>
      <c r="C5696" s="10" t="s">
        <v>16</v>
      </c>
      <c r="D5696" s="11">
        <v>40389</v>
      </c>
      <c r="E5696" s="11">
        <v>51317</v>
      </c>
      <c r="F5696" s="10" t="s">
        <v>17</v>
      </c>
      <c r="G5696" s="12">
        <v>151752.75</v>
      </c>
      <c r="H5696" s="12">
        <v>0</v>
      </c>
      <c r="I5696" s="12">
        <v>0</v>
      </c>
      <c r="J5696" s="12">
        <v>0</v>
      </c>
    </row>
    <row r="5697" spans="2:10" s="1" customFormat="1" ht="41.15" customHeight="1" x14ac:dyDescent="0.25">
      <c r="B5697" s="9" t="s">
        <v>35</v>
      </c>
      <c r="C5697" s="10" t="s">
        <v>16</v>
      </c>
      <c r="D5697" s="11">
        <v>40391</v>
      </c>
      <c r="E5697" s="11">
        <v>51378</v>
      </c>
      <c r="F5697" s="10" t="s">
        <v>17</v>
      </c>
      <c r="G5697" s="12">
        <v>78665.34</v>
      </c>
      <c r="H5697" s="12">
        <v>0</v>
      </c>
      <c r="I5697" s="12">
        <v>0</v>
      </c>
      <c r="J5697" s="12">
        <v>0</v>
      </c>
    </row>
    <row r="5698" spans="2:10" s="1" customFormat="1" ht="41.15" customHeight="1" x14ac:dyDescent="0.25">
      <c r="B5698" s="9" t="s">
        <v>35</v>
      </c>
      <c r="C5698" s="10" t="s">
        <v>16</v>
      </c>
      <c r="D5698" s="11">
        <v>40393</v>
      </c>
      <c r="E5698" s="11">
        <v>51332</v>
      </c>
      <c r="F5698" s="10" t="s">
        <v>17</v>
      </c>
      <c r="G5698" s="12">
        <v>425022.11</v>
      </c>
      <c r="H5698" s="12">
        <v>0</v>
      </c>
      <c r="I5698" s="12">
        <v>189.05</v>
      </c>
      <c r="J5698" s="12">
        <v>0</v>
      </c>
    </row>
    <row r="5699" spans="2:10" s="1" customFormat="1" ht="41.15" customHeight="1" x14ac:dyDescent="0.25">
      <c r="B5699" s="9" t="s">
        <v>35</v>
      </c>
      <c r="C5699" s="10" t="s">
        <v>16</v>
      </c>
      <c r="D5699" s="11">
        <v>40394</v>
      </c>
      <c r="E5699" s="11">
        <v>51352</v>
      </c>
      <c r="F5699" s="10" t="s">
        <v>17</v>
      </c>
      <c r="G5699" s="12">
        <v>480186.56</v>
      </c>
      <c r="H5699" s="12">
        <v>0</v>
      </c>
      <c r="I5699" s="12">
        <v>0</v>
      </c>
      <c r="J5699" s="12">
        <v>0</v>
      </c>
    </row>
    <row r="5700" spans="2:10" s="1" customFormat="1" ht="41.15" customHeight="1" x14ac:dyDescent="0.25">
      <c r="B5700" s="9" t="s">
        <v>35</v>
      </c>
      <c r="C5700" s="10" t="s">
        <v>16</v>
      </c>
      <c r="D5700" s="11">
        <v>40399</v>
      </c>
      <c r="E5700" s="11">
        <v>51722</v>
      </c>
      <c r="F5700" s="10" t="s">
        <v>17</v>
      </c>
      <c r="G5700" s="12">
        <v>998927.67</v>
      </c>
      <c r="H5700" s="12">
        <v>0</v>
      </c>
      <c r="I5700" s="12">
        <v>0</v>
      </c>
      <c r="J5700" s="12">
        <v>0</v>
      </c>
    </row>
    <row r="5701" spans="2:10" s="1" customFormat="1" ht="41.15" customHeight="1" x14ac:dyDescent="0.25">
      <c r="B5701" s="9" t="s">
        <v>35</v>
      </c>
      <c r="C5701" s="10" t="s">
        <v>16</v>
      </c>
      <c r="D5701" s="11">
        <v>40400</v>
      </c>
      <c r="E5701" s="11">
        <v>51327</v>
      </c>
      <c r="F5701" s="10" t="s">
        <v>17</v>
      </c>
      <c r="G5701" s="12">
        <v>532172.35</v>
      </c>
      <c r="H5701" s="12">
        <v>0</v>
      </c>
      <c r="I5701" s="12">
        <v>0</v>
      </c>
      <c r="J5701" s="12">
        <v>0</v>
      </c>
    </row>
    <row r="5702" spans="2:10" s="1" customFormat="1" ht="41.15" customHeight="1" x14ac:dyDescent="0.25">
      <c r="B5702" s="9" t="s">
        <v>35</v>
      </c>
      <c r="C5702" s="10" t="s">
        <v>16</v>
      </c>
      <c r="D5702" s="11">
        <v>40402</v>
      </c>
      <c r="E5702" s="11">
        <v>51295</v>
      </c>
      <c r="F5702" s="10" t="s">
        <v>17</v>
      </c>
      <c r="G5702" s="12">
        <v>344614.14</v>
      </c>
      <c r="H5702" s="12">
        <v>0</v>
      </c>
      <c r="I5702" s="12">
        <v>0</v>
      </c>
      <c r="J5702" s="12">
        <v>0</v>
      </c>
    </row>
    <row r="5703" spans="2:10" s="1" customFormat="1" ht="41.15" customHeight="1" x14ac:dyDescent="0.25">
      <c r="B5703" s="9" t="s">
        <v>35</v>
      </c>
      <c r="C5703" s="10" t="s">
        <v>16</v>
      </c>
      <c r="D5703" s="11">
        <v>40405</v>
      </c>
      <c r="E5703" s="11">
        <v>51135</v>
      </c>
      <c r="F5703" s="10" t="s">
        <v>17</v>
      </c>
      <c r="G5703" s="12">
        <v>361144.65</v>
      </c>
      <c r="H5703" s="12">
        <v>0</v>
      </c>
      <c r="I5703" s="12">
        <v>0</v>
      </c>
      <c r="J5703" s="12">
        <v>0</v>
      </c>
    </row>
    <row r="5704" spans="2:10" s="1" customFormat="1" ht="41.15" customHeight="1" x14ac:dyDescent="0.25">
      <c r="B5704" s="9" t="s">
        <v>35</v>
      </c>
      <c r="C5704" s="10" t="s">
        <v>16</v>
      </c>
      <c r="D5704" s="11">
        <v>40406</v>
      </c>
      <c r="E5704" s="11">
        <v>51241</v>
      </c>
      <c r="F5704" s="10" t="s">
        <v>17</v>
      </c>
      <c r="G5704" s="12">
        <v>110062.58</v>
      </c>
      <c r="H5704" s="12">
        <v>0</v>
      </c>
      <c r="I5704" s="12">
        <v>0</v>
      </c>
      <c r="J5704" s="12">
        <v>0</v>
      </c>
    </row>
    <row r="5705" spans="2:10" s="1" customFormat="1" ht="41.15" customHeight="1" x14ac:dyDescent="0.25">
      <c r="B5705" s="9" t="s">
        <v>35</v>
      </c>
      <c r="C5705" s="10" t="s">
        <v>16</v>
      </c>
      <c r="D5705" s="11">
        <v>40406</v>
      </c>
      <c r="E5705" s="11">
        <v>51333</v>
      </c>
      <c r="F5705" s="10" t="s">
        <v>17</v>
      </c>
      <c r="G5705" s="12">
        <v>239068.55</v>
      </c>
      <c r="H5705" s="12">
        <v>0</v>
      </c>
      <c r="I5705" s="12">
        <v>0</v>
      </c>
      <c r="J5705" s="12">
        <v>0</v>
      </c>
    </row>
    <row r="5706" spans="2:10" s="1" customFormat="1" ht="41.15" customHeight="1" x14ac:dyDescent="0.25">
      <c r="B5706" s="9" t="s">
        <v>35</v>
      </c>
      <c r="C5706" s="10" t="s">
        <v>16</v>
      </c>
      <c r="D5706" s="11">
        <v>40412</v>
      </c>
      <c r="E5706" s="11">
        <v>51317</v>
      </c>
      <c r="F5706" s="10" t="s">
        <v>19</v>
      </c>
      <c r="G5706" s="12">
        <v>172366.19</v>
      </c>
      <c r="H5706" s="12">
        <v>0</v>
      </c>
      <c r="I5706" s="12">
        <v>0</v>
      </c>
      <c r="J5706" s="12">
        <v>0</v>
      </c>
    </row>
    <row r="5707" spans="2:10" s="1" customFormat="1" ht="41.15" customHeight="1" x14ac:dyDescent="0.25">
      <c r="B5707" s="9" t="s">
        <v>35</v>
      </c>
      <c r="C5707" s="10" t="s">
        <v>16</v>
      </c>
      <c r="D5707" s="11">
        <v>40414</v>
      </c>
      <c r="E5707" s="11">
        <v>51371</v>
      </c>
      <c r="F5707" s="10" t="s">
        <v>19</v>
      </c>
      <c r="G5707" s="12">
        <v>501341.53</v>
      </c>
      <c r="H5707" s="12">
        <v>0</v>
      </c>
      <c r="I5707" s="12">
        <v>0</v>
      </c>
      <c r="J5707" s="12">
        <v>0</v>
      </c>
    </row>
    <row r="5708" spans="2:10" s="1" customFormat="1" ht="41.15" customHeight="1" x14ac:dyDescent="0.25">
      <c r="B5708" s="9" t="s">
        <v>35</v>
      </c>
      <c r="C5708" s="10" t="s">
        <v>16</v>
      </c>
      <c r="D5708" s="11">
        <v>40416</v>
      </c>
      <c r="E5708" s="11">
        <v>51363</v>
      </c>
      <c r="F5708" s="10" t="s">
        <v>19</v>
      </c>
      <c r="G5708" s="12">
        <v>184354.45</v>
      </c>
      <c r="H5708" s="12">
        <v>0</v>
      </c>
      <c r="I5708" s="12">
        <v>0</v>
      </c>
      <c r="J5708" s="12">
        <v>0</v>
      </c>
    </row>
    <row r="5709" spans="2:10" s="1" customFormat="1" ht="41.15" customHeight="1" x14ac:dyDescent="0.25">
      <c r="B5709" s="9" t="s">
        <v>35</v>
      </c>
      <c r="C5709" s="10" t="s">
        <v>16</v>
      </c>
      <c r="D5709" s="11">
        <v>40430</v>
      </c>
      <c r="E5709" s="11">
        <v>51388</v>
      </c>
      <c r="F5709" s="10" t="s">
        <v>17</v>
      </c>
      <c r="G5709" s="12">
        <v>253896.38</v>
      </c>
      <c r="H5709" s="12">
        <v>0</v>
      </c>
      <c r="I5709" s="12">
        <v>0</v>
      </c>
      <c r="J5709" s="12">
        <v>0</v>
      </c>
    </row>
    <row r="5710" spans="2:10" s="1" customFormat="1" ht="41.15" customHeight="1" x14ac:dyDescent="0.25">
      <c r="B5710" s="9" t="s">
        <v>35</v>
      </c>
      <c r="C5710" s="10" t="s">
        <v>16</v>
      </c>
      <c r="D5710" s="11">
        <v>40431</v>
      </c>
      <c r="E5710" s="11">
        <v>51297</v>
      </c>
      <c r="F5710" s="10" t="s">
        <v>17</v>
      </c>
      <c r="G5710" s="12">
        <v>326067.76</v>
      </c>
      <c r="H5710" s="12">
        <v>0</v>
      </c>
      <c r="I5710" s="12">
        <v>0</v>
      </c>
      <c r="J5710" s="12">
        <v>0</v>
      </c>
    </row>
    <row r="5711" spans="2:10" s="1" customFormat="1" ht="41.15" customHeight="1" x14ac:dyDescent="0.25">
      <c r="B5711" s="9" t="s">
        <v>35</v>
      </c>
      <c r="C5711" s="10" t="s">
        <v>16</v>
      </c>
      <c r="D5711" s="11">
        <v>40436</v>
      </c>
      <c r="E5711" s="11">
        <v>51363</v>
      </c>
      <c r="F5711" s="10" t="s">
        <v>17</v>
      </c>
      <c r="G5711" s="12">
        <v>460209.74</v>
      </c>
      <c r="H5711" s="12">
        <v>0</v>
      </c>
      <c r="I5711" s="12">
        <v>204.71</v>
      </c>
      <c r="J5711" s="12">
        <v>0</v>
      </c>
    </row>
    <row r="5712" spans="2:10" s="1" customFormat="1" ht="41.15" customHeight="1" x14ac:dyDescent="0.25">
      <c r="B5712" s="9" t="s">
        <v>35</v>
      </c>
      <c r="C5712" s="10" t="s">
        <v>16</v>
      </c>
      <c r="D5712" s="11">
        <v>40438</v>
      </c>
      <c r="E5712" s="11">
        <v>51318</v>
      </c>
      <c r="F5712" s="10" t="s">
        <v>17</v>
      </c>
      <c r="G5712" s="12">
        <v>106280.14</v>
      </c>
      <c r="H5712" s="12">
        <v>0</v>
      </c>
      <c r="I5712" s="12">
        <v>0</v>
      </c>
      <c r="J5712" s="12">
        <v>0</v>
      </c>
    </row>
    <row r="5713" spans="2:10" s="1" customFormat="1" ht="41.15" customHeight="1" x14ac:dyDescent="0.25">
      <c r="B5713" s="9" t="s">
        <v>35</v>
      </c>
      <c r="C5713" s="10" t="s">
        <v>16</v>
      </c>
      <c r="D5713" s="11">
        <v>40438</v>
      </c>
      <c r="E5713" s="11">
        <v>51334</v>
      </c>
      <c r="F5713" s="10" t="s">
        <v>17</v>
      </c>
      <c r="G5713" s="12">
        <v>162630.82999999999</v>
      </c>
      <c r="H5713" s="12">
        <v>0</v>
      </c>
      <c r="I5713" s="12">
        <v>72.34</v>
      </c>
      <c r="J5713" s="12">
        <v>0</v>
      </c>
    </row>
    <row r="5714" spans="2:10" s="1" customFormat="1" ht="41.15" customHeight="1" x14ac:dyDescent="0.25">
      <c r="B5714" s="9" t="s">
        <v>35</v>
      </c>
      <c r="C5714" s="10" t="s">
        <v>16</v>
      </c>
      <c r="D5714" s="11">
        <v>40445</v>
      </c>
      <c r="E5714" s="11">
        <v>51333</v>
      </c>
      <c r="F5714" s="10" t="s">
        <v>17</v>
      </c>
      <c r="G5714" s="12">
        <v>148133.75</v>
      </c>
      <c r="H5714" s="12">
        <v>0</v>
      </c>
      <c r="I5714" s="12">
        <v>65.89</v>
      </c>
      <c r="J5714" s="12">
        <v>0</v>
      </c>
    </row>
    <row r="5715" spans="2:10" s="1" customFormat="1" ht="41.15" customHeight="1" x14ac:dyDescent="0.25">
      <c r="B5715" s="9" t="s">
        <v>35</v>
      </c>
      <c r="C5715" s="10" t="s">
        <v>16</v>
      </c>
      <c r="D5715" s="11">
        <v>40445</v>
      </c>
      <c r="E5715" s="11">
        <v>51334</v>
      </c>
      <c r="F5715" s="10" t="s">
        <v>17</v>
      </c>
      <c r="G5715" s="12">
        <v>296525.69</v>
      </c>
      <c r="H5715" s="12">
        <v>0</v>
      </c>
      <c r="I5715" s="12">
        <v>131.9</v>
      </c>
      <c r="J5715" s="12">
        <v>0</v>
      </c>
    </row>
    <row r="5716" spans="2:10" s="1" customFormat="1" ht="41.15" customHeight="1" x14ac:dyDescent="0.25">
      <c r="B5716" s="9" t="s">
        <v>35</v>
      </c>
      <c r="C5716" s="10" t="s">
        <v>16</v>
      </c>
      <c r="D5716" s="11">
        <v>40447</v>
      </c>
      <c r="E5716" s="11">
        <v>51255</v>
      </c>
      <c r="F5716" s="10" t="s">
        <v>17</v>
      </c>
      <c r="G5716" s="12">
        <v>123413.75</v>
      </c>
      <c r="H5716" s="12">
        <v>0</v>
      </c>
      <c r="I5716" s="12">
        <v>0</v>
      </c>
      <c r="J5716" s="12">
        <v>0</v>
      </c>
    </row>
    <row r="5717" spans="2:10" s="1" customFormat="1" ht="41.15" customHeight="1" x14ac:dyDescent="0.25">
      <c r="B5717" s="9" t="s">
        <v>35</v>
      </c>
      <c r="C5717" s="10" t="s">
        <v>16</v>
      </c>
      <c r="D5717" s="11">
        <v>40449</v>
      </c>
      <c r="E5717" s="11">
        <v>51424</v>
      </c>
      <c r="F5717" s="10" t="s">
        <v>17</v>
      </c>
      <c r="G5717" s="12">
        <v>474949.06</v>
      </c>
      <c r="H5717" s="12">
        <v>0</v>
      </c>
      <c r="I5717" s="12">
        <v>211.26</v>
      </c>
      <c r="J5717" s="12">
        <v>0</v>
      </c>
    </row>
    <row r="5718" spans="2:10" s="1" customFormat="1" ht="41.15" customHeight="1" x14ac:dyDescent="0.25">
      <c r="B5718" s="9" t="s">
        <v>35</v>
      </c>
      <c r="C5718" s="10" t="s">
        <v>16</v>
      </c>
      <c r="D5718" s="11">
        <v>40451</v>
      </c>
      <c r="E5718" s="11">
        <v>51295</v>
      </c>
      <c r="F5718" s="10" t="s">
        <v>17</v>
      </c>
      <c r="G5718" s="12">
        <v>240082.26</v>
      </c>
      <c r="H5718" s="12">
        <v>0</v>
      </c>
      <c r="I5718" s="12">
        <v>0</v>
      </c>
      <c r="J5718" s="12">
        <v>0</v>
      </c>
    </row>
    <row r="5719" spans="2:10" s="1" customFormat="1" ht="41.15" customHeight="1" x14ac:dyDescent="0.25">
      <c r="B5719" s="9" t="s">
        <v>35</v>
      </c>
      <c r="C5719" s="10" t="s">
        <v>16</v>
      </c>
      <c r="D5719" s="11">
        <v>40454</v>
      </c>
      <c r="E5719" s="11">
        <v>51181</v>
      </c>
      <c r="F5719" s="10" t="s">
        <v>19</v>
      </c>
      <c r="G5719" s="12">
        <v>759568.9</v>
      </c>
      <c r="H5719" s="12">
        <v>0</v>
      </c>
      <c r="I5719" s="12">
        <v>0</v>
      </c>
      <c r="J5719" s="12">
        <v>0</v>
      </c>
    </row>
    <row r="5720" spans="2:10" s="1" customFormat="1" ht="41.15" customHeight="1" x14ac:dyDescent="0.25">
      <c r="B5720" s="9" t="s">
        <v>35</v>
      </c>
      <c r="C5720" s="10" t="s">
        <v>16</v>
      </c>
      <c r="D5720" s="11">
        <v>40462</v>
      </c>
      <c r="E5720" s="11">
        <v>51361</v>
      </c>
      <c r="F5720" s="10" t="s">
        <v>19</v>
      </c>
      <c r="G5720" s="12">
        <v>189133.91</v>
      </c>
      <c r="H5720" s="12">
        <v>0</v>
      </c>
      <c r="I5720" s="12">
        <v>0</v>
      </c>
      <c r="J5720" s="12">
        <v>0</v>
      </c>
    </row>
    <row r="5721" spans="2:10" s="1" customFormat="1" ht="41.15" customHeight="1" x14ac:dyDescent="0.25">
      <c r="B5721" s="9" t="s">
        <v>35</v>
      </c>
      <c r="C5721" s="10" t="s">
        <v>16</v>
      </c>
      <c r="D5721" s="11">
        <v>40462</v>
      </c>
      <c r="E5721" s="11">
        <v>51420</v>
      </c>
      <c r="F5721" s="10" t="s">
        <v>17</v>
      </c>
      <c r="G5721" s="12">
        <v>47231.32</v>
      </c>
      <c r="H5721" s="12">
        <v>0</v>
      </c>
      <c r="I5721" s="12">
        <v>0</v>
      </c>
      <c r="J5721" s="12">
        <v>0</v>
      </c>
    </row>
    <row r="5722" spans="2:10" s="1" customFormat="1" ht="41.15" customHeight="1" x14ac:dyDescent="0.25">
      <c r="B5722" s="9" t="s">
        <v>35</v>
      </c>
      <c r="C5722" s="10" t="s">
        <v>16</v>
      </c>
      <c r="D5722" s="11">
        <v>40464</v>
      </c>
      <c r="E5722" s="11">
        <v>51424</v>
      </c>
      <c r="F5722" s="10" t="s">
        <v>17</v>
      </c>
      <c r="G5722" s="12">
        <v>228152.29</v>
      </c>
      <c r="H5722" s="12">
        <v>0</v>
      </c>
      <c r="I5722" s="12">
        <v>0</v>
      </c>
      <c r="J5722" s="12">
        <v>0</v>
      </c>
    </row>
    <row r="5723" spans="2:10" s="1" customFormat="1" ht="41.15" customHeight="1" x14ac:dyDescent="0.25">
      <c r="B5723" s="9" t="s">
        <v>35</v>
      </c>
      <c r="C5723" s="10" t="s">
        <v>16</v>
      </c>
      <c r="D5723" s="11">
        <v>40466</v>
      </c>
      <c r="E5723" s="11">
        <v>51394</v>
      </c>
      <c r="F5723" s="10" t="s">
        <v>17</v>
      </c>
      <c r="G5723" s="12">
        <v>254194.29</v>
      </c>
      <c r="H5723" s="12">
        <v>0</v>
      </c>
      <c r="I5723" s="12">
        <v>113.07</v>
      </c>
      <c r="J5723" s="12">
        <v>0</v>
      </c>
    </row>
    <row r="5724" spans="2:10" s="1" customFormat="1" ht="41.15" customHeight="1" x14ac:dyDescent="0.25">
      <c r="B5724" s="9" t="s">
        <v>35</v>
      </c>
      <c r="C5724" s="10" t="s">
        <v>16</v>
      </c>
      <c r="D5724" s="11">
        <v>40469</v>
      </c>
      <c r="E5724" s="11">
        <v>48395</v>
      </c>
      <c r="F5724" s="10" t="s">
        <v>17</v>
      </c>
      <c r="G5724" s="12">
        <v>40374.85</v>
      </c>
      <c r="H5724" s="12">
        <v>0</v>
      </c>
      <c r="I5724" s="12">
        <v>0</v>
      </c>
      <c r="J5724" s="12">
        <v>0</v>
      </c>
    </row>
    <row r="5725" spans="2:10" s="1" customFormat="1" ht="41.15" customHeight="1" x14ac:dyDescent="0.25">
      <c r="B5725" s="9" t="s">
        <v>35</v>
      </c>
      <c r="C5725" s="10" t="s">
        <v>16</v>
      </c>
      <c r="D5725" s="11">
        <v>40470</v>
      </c>
      <c r="E5725" s="11">
        <v>51332</v>
      </c>
      <c r="F5725" s="10" t="s">
        <v>17</v>
      </c>
      <c r="G5725" s="12">
        <v>254139.16</v>
      </c>
      <c r="H5725" s="12">
        <v>0</v>
      </c>
      <c r="I5725" s="12">
        <v>113.04</v>
      </c>
      <c r="J5725" s="12">
        <v>0</v>
      </c>
    </row>
    <row r="5726" spans="2:10" s="1" customFormat="1" ht="41.15" customHeight="1" x14ac:dyDescent="0.25">
      <c r="B5726" s="9" t="s">
        <v>35</v>
      </c>
      <c r="C5726" s="10" t="s">
        <v>16</v>
      </c>
      <c r="D5726" s="11">
        <v>40471</v>
      </c>
      <c r="E5726" s="11">
        <v>51348</v>
      </c>
      <c r="F5726" s="10" t="s">
        <v>19</v>
      </c>
      <c r="G5726" s="12">
        <v>395679.2</v>
      </c>
      <c r="H5726" s="12">
        <v>0</v>
      </c>
      <c r="I5726" s="12">
        <v>0</v>
      </c>
      <c r="J5726" s="12">
        <v>0</v>
      </c>
    </row>
    <row r="5727" spans="2:10" s="1" customFormat="1" ht="41.15" customHeight="1" x14ac:dyDescent="0.25">
      <c r="B5727" s="9" t="s">
        <v>35</v>
      </c>
      <c r="C5727" s="10" t="s">
        <v>16</v>
      </c>
      <c r="D5727" s="11">
        <v>40476</v>
      </c>
      <c r="E5727" s="11">
        <v>46502</v>
      </c>
      <c r="F5727" s="10" t="s">
        <v>17</v>
      </c>
      <c r="G5727" s="12">
        <v>8165.52</v>
      </c>
      <c r="H5727" s="12">
        <v>0</v>
      </c>
      <c r="I5727" s="12">
        <v>0</v>
      </c>
      <c r="J5727" s="12">
        <v>0</v>
      </c>
    </row>
    <row r="5728" spans="2:10" s="1" customFormat="1" ht="41.15" customHeight="1" x14ac:dyDescent="0.25">
      <c r="B5728" s="9" t="s">
        <v>35</v>
      </c>
      <c r="C5728" s="10" t="s">
        <v>16</v>
      </c>
      <c r="D5728" s="11">
        <v>40476</v>
      </c>
      <c r="E5728" s="11">
        <v>51302</v>
      </c>
      <c r="F5728" s="10" t="s">
        <v>17</v>
      </c>
      <c r="G5728" s="12">
        <v>285483.34000000003</v>
      </c>
      <c r="H5728" s="12">
        <v>0</v>
      </c>
      <c r="I5728" s="12">
        <v>0</v>
      </c>
      <c r="J5728" s="12">
        <v>0</v>
      </c>
    </row>
    <row r="5729" spans="2:10" s="1" customFormat="1" ht="41.15" customHeight="1" x14ac:dyDescent="0.25">
      <c r="B5729" s="9" t="s">
        <v>35</v>
      </c>
      <c r="C5729" s="10" t="s">
        <v>16</v>
      </c>
      <c r="D5729" s="11">
        <v>40480</v>
      </c>
      <c r="E5729" s="11">
        <v>51333</v>
      </c>
      <c r="F5729" s="10" t="s">
        <v>17</v>
      </c>
      <c r="G5729" s="12">
        <v>378795.8</v>
      </c>
      <c r="H5729" s="12">
        <v>0</v>
      </c>
      <c r="I5729" s="12">
        <v>0</v>
      </c>
      <c r="J5729" s="12">
        <v>0</v>
      </c>
    </row>
    <row r="5730" spans="2:10" s="1" customFormat="1" ht="41.15" customHeight="1" x14ac:dyDescent="0.25">
      <c r="B5730" s="9" t="s">
        <v>35</v>
      </c>
      <c r="C5730" s="10" t="s">
        <v>16</v>
      </c>
      <c r="D5730" s="11">
        <v>40480</v>
      </c>
      <c r="E5730" s="11">
        <v>51394</v>
      </c>
      <c r="F5730" s="10" t="s">
        <v>17</v>
      </c>
      <c r="G5730" s="12">
        <v>337519.95</v>
      </c>
      <c r="H5730" s="12">
        <v>0</v>
      </c>
      <c r="I5730" s="12">
        <v>150.13</v>
      </c>
      <c r="J5730" s="12">
        <v>0</v>
      </c>
    </row>
    <row r="5731" spans="2:10" s="1" customFormat="1" ht="41.15" customHeight="1" x14ac:dyDescent="0.25">
      <c r="B5731" s="9" t="s">
        <v>35</v>
      </c>
      <c r="C5731" s="10" t="s">
        <v>16</v>
      </c>
      <c r="D5731" s="11">
        <v>40485</v>
      </c>
      <c r="E5731" s="11">
        <v>51412</v>
      </c>
      <c r="F5731" s="10" t="s">
        <v>17</v>
      </c>
      <c r="G5731" s="12">
        <v>173630.33</v>
      </c>
      <c r="H5731" s="12">
        <v>0</v>
      </c>
      <c r="I5731" s="12">
        <v>0</v>
      </c>
      <c r="J5731" s="12">
        <v>0</v>
      </c>
    </row>
    <row r="5732" spans="2:10" s="1" customFormat="1" ht="41.15" customHeight="1" x14ac:dyDescent="0.25">
      <c r="B5732" s="9" t="s">
        <v>35</v>
      </c>
      <c r="C5732" s="10" t="s">
        <v>16</v>
      </c>
      <c r="D5732" s="11">
        <v>40490</v>
      </c>
      <c r="E5732" s="11">
        <v>51332</v>
      </c>
      <c r="F5732" s="10" t="s">
        <v>17</v>
      </c>
      <c r="G5732" s="12">
        <v>134989.85999999999</v>
      </c>
      <c r="H5732" s="12">
        <v>0</v>
      </c>
      <c r="I5732" s="12">
        <v>60.04</v>
      </c>
      <c r="J5732" s="12">
        <v>0</v>
      </c>
    </row>
    <row r="5733" spans="2:10" s="1" customFormat="1" ht="41.15" customHeight="1" x14ac:dyDescent="0.25">
      <c r="B5733" s="9" t="s">
        <v>35</v>
      </c>
      <c r="C5733" s="10" t="s">
        <v>16</v>
      </c>
      <c r="D5733" s="11">
        <v>40497</v>
      </c>
      <c r="E5733" s="11">
        <v>51424</v>
      </c>
      <c r="F5733" s="10" t="s">
        <v>17</v>
      </c>
      <c r="G5733" s="12">
        <v>287300.28000000003</v>
      </c>
      <c r="H5733" s="12">
        <v>0</v>
      </c>
      <c r="I5733" s="12">
        <v>0</v>
      </c>
      <c r="J5733" s="12">
        <v>0</v>
      </c>
    </row>
    <row r="5734" spans="2:10" s="1" customFormat="1" ht="41.15" customHeight="1" x14ac:dyDescent="0.25">
      <c r="B5734" s="9" t="s">
        <v>35</v>
      </c>
      <c r="C5734" s="10" t="s">
        <v>16</v>
      </c>
      <c r="D5734" s="11">
        <v>40497</v>
      </c>
      <c r="E5734" s="11">
        <v>51455</v>
      </c>
      <c r="F5734" s="10" t="s">
        <v>17</v>
      </c>
      <c r="G5734" s="12">
        <v>154394.87</v>
      </c>
      <c r="H5734" s="12">
        <v>0</v>
      </c>
      <c r="I5734" s="12">
        <v>0</v>
      </c>
      <c r="J5734" s="12">
        <v>0</v>
      </c>
    </row>
    <row r="5735" spans="2:10" s="1" customFormat="1" ht="41.15" customHeight="1" x14ac:dyDescent="0.25">
      <c r="B5735" s="9" t="s">
        <v>35</v>
      </c>
      <c r="C5735" s="10" t="s">
        <v>16</v>
      </c>
      <c r="D5735" s="11">
        <v>40498</v>
      </c>
      <c r="E5735" s="11">
        <v>51456</v>
      </c>
      <c r="F5735" s="10" t="s">
        <v>17</v>
      </c>
      <c r="G5735" s="12">
        <v>39375.01</v>
      </c>
      <c r="H5735" s="12">
        <v>0</v>
      </c>
      <c r="I5735" s="12">
        <v>0</v>
      </c>
      <c r="J5735" s="12">
        <v>0</v>
      </c>
    </row>
    <row r="5736" spans="2:10" s="1" customFormat="1" ht="41.15" customHeight="1" x14ac:dyDescent="0.25">
      <c r="B5736" s="9" t="s">
        <v>35</v>
      </c>
      <c r="C5736" s="10" t="s">
        <v>16</v>
      </c>
      <c r="D5736" s="11">
        <v>40525</v>
      </c>
      <c r="E5736" s="11">
        <v>51455</v>
      </c>
      <c r="F5736" s="10" t="s">
        <v>17</v>
      </c>
      <c r="G5736" s="12">
        <v>177204.72</v>
      </c>
      <c r="H5736" s="12">
        <v>0</v>
      </c>
      <c r="I5736" s="12">
        <v>0</v>
      </c>
      <c r="J5736" s="12">
        <v>0</v>
      </c>
    </row>
    <row r="5737" spans="2:10" s="1" customFormat="1" ht="41.15" customHeight="1" x14ac:dyDescent="0.25">
      <c r="B5737" s="9" t="s">
        <v>35</v>
      </c>
      <c r="C5737" s="10" t="s">
        <v>16</v>
      </c>
      <c r="D5737" s="11">
        <v>40526</v>
      </c>
      <c r="E5737" s="11">
        <v>51801</v>
      </c>
      <c r="F5737" s="10" t="s">
        <v>17</v>
      </c>
      <c r="G5737" s="12">
        <v>25609.54</v>
      </c>
      <c r="H5737" s="12">
        <v>0</v>
      </c>
      <c r="I5737" s="12">
        <v>0</v>
      </c>
      <c r="J5737" s="12">
        <v>0</v>
      </c>
    </row>
    <row r="5738" spans="2:10" s="1" customFormat="1" ht="41.15" customHeight="1" x14ac:dyDescent="0.25">
      <c r="B5738" s="9" t="s">
        <v>35</v>
      </c>
      <c r="C5738" s="10" t="s">
        <v>16</v>
      </c>
      <c r="D5738" s="11">
        <v>40543</v>
      </c>
      <c r="E5738" s="11">
        <v>51501</v>
      </c>
      <c r="F5738" s="10" t="s">
        <v>17</v>
      </c>
      <c r="G5738" s="12">
        <v>264720.93</v>
      </c>
      <c r="H5738" s="12">
        <v>0</v>
      </c>
      <c r="I5738" s="12">
        <v>0</v>
      </c>
      <c r="J5738" s="12">
        <v>0</v>
      </c>
    </row>
    <row r="5739" spans="2:10" s="1" customFormat="1" ht="41.15" customHeight="1" x14ac:dyDescent="0.25">
      <c r="B5739" s="9" t="s">
        <v>35</v>
      </c>
      <c r="C5739" s="10" t="s">
        <v>16</v>
      </c>
      <c r="D5739" s="11">
        <v>40544</v>
      </c>
      <c r="E5739" s="11">
        <v>51455</v>
      </c>
      <c r="F5739" s="10" t="s">
        <v>17</v>
      </c>
      <c r="G5739" s="12">
        <v>394866.77</v>
      </c>
      <c r="H5739" s="12">
        <v>0</v>
      </c>
      <c r="I5739" s="12">
        <v>30963.47</v>
      </c>
      <c r="J5739" s="12">
        <v>0</v>
      </c>
    </row>
    <row r="5740" spans="2:10" s="1" customFormat="1" ht="41.15" customHeight="1" x14ac:dyDescent="0.25">
      <c r="B5740" s="9" t="s">
        <v>35</v>
      </c>
      <c r="C5740" s="10" t="s">
        <v>16</v>
      </c>
      <c r="D5740" s="11">
        <v>40544</v>
      </c>
      <c r="E5740" s="11">
        <v>51501</v>
      </c>
      <c r="F5740" s="10" t="s">
        <v>17</v>
      </c>
      <c r="G5740" s="12">
        <v>159827.67000000001</v>
      </c>
      <c r="H5740" s="12">
        <v>0</v>
      </c>
      <c r="I5740" s="12">
        <v>0</v>
      </c>
      <c r="J5740" s="12">
        <v>0</v>
      </c>
    </row>
    <row r="5741" spans="2:10" s="1" customFormat="1" ht="41.15" customHeight="1" x14ac:dyDescent="0.25">
      <c r="B5741" s="9" t="s">
        <v>35</v>
      </c>
      <c r="C5741" s="10" t="s">
        <v>16</v>
      </c>
      <c r="D5741" s="11">
        <v>40544</v>
      </c>
      <c r="E5741" s="11">
        <v>51835</v>
      </c>
      <c r="F5741" s="10" t="s">
        <v>17</v>
      </c>
      <c r="G5741" s="12">
        <v>417406.5</v>
      </c>
      <c r="H5741" s="12">
        <v>0</v>
      </c>
      <c r="I5741" s="12">
        <v>0</v>
      </c>
      <c r="J5741" s="12">
        <v>0</v>
      </c>
    </row>
    <row r="5742" spans="2:10" s="1" customFormat="1" ht="41.15" customHeight="1" x14ac:dyDescent="0.25">
      <c r="B5742" s="9" t="s">
        <v>35</v>
      </c>
      <c r="C5742" s="10" t="s">
        <v>16</v>
      </c>
      <c r="D5742" s="11">
        <v>40544</v>
      </c>
      <c r="E5742" s="11">
        <v>51866</v>
      </c>
      <c r="F5742" s="10" t="s">
        <v>17</v>
      </c>
      <c r="G5742" s="12">
        <v>556014.89</v>
      </c>
      <c r="H5742" s="12">
        <v>0</v>
      </c>
      <c r="I5742" s="12">
        <v>0</v>
      </c>
      <c r="J5742" s="12">
        <v>0</v>
      </c>
    </row>
    <row r="5743" spans="2:10" s="1" customFormat="1" ht="41.15" customHeight="1" x14ac:dyDescent="0.25">
      <c r="B5743" s="9" t="s">
        <v>35</v>
      </c>
      <c r="C5743" s="10" t="s">
        <v>16</v>
      </c>
      <c r="D5743" s="11">
        <v>40558</v>
      </c>
      <c r="E5743" s="11">
        <v>51785</v>
      </c>
      <c r="F5743" s="10" t="s">
        <v>17</v>
      </c>
      <c r="G5743" s="12">
        <v>62068.32</v>
      </c>
      <c r="H5743" s="12">
        <v>0</v>
      </c>
      <c r="I5743" s="12">
        <v>0</v>
      </c>
      <c r="J5743" s="12">
        <v>0</v>
      </c>
    </row>
    <row r="5744" spans="2:10" s="1" customFormat="1" ht="41.15" customHeight="1" x14ac:dyDescent="0.25">
      <c r="B5744" s="9" t="s">
        <v>35</v>
      </c>
      <c r="C5744" s="10" t="s">
        <v>16</v>
      </c>
      <c r="D5744" s="11">
        <v>40588</v>
      </c>
      <c r="E5744" s="11">
        <v>51764</v>
      </c>
      <c r="F5744" s="10" t="s">
        <v>17</v>
      </c>
      <c r="G5744" s="12">
        <v>268541.53999999998</v>
      </c>
      <c r="H5744" s="12">
        <v>0</v>
      </c>
      <c r="I5744" s="12">
        <v>0</v>
      </c>
      <c r="J5744" s="12">
        <v>0</v>
      </c>
    </row>
    <row r="5745" spans="2:10" s="1" customFormat="1" ht="41.15" customHeight="1" x14ac:dyDescent="0.25">
      <c r="B5745" s="9" t="s">
        <v>35</v>
      </c>
      <c r="C5745" s="10" t="s">
        <v>16</v>
      </c>
      <c r="D5745" s="11">
        <v>40597</v>
      </c>
      <c r="E5745" s="11">
        <v>51555</v>
      </c>
      <c r="F5745" s="10" t="s">
        <v>17</v>
      </c>
      <c r="G5745" s="12">
        <v>117830.34</v>
      </c>
      <c r="H5745" s="12">
        <v>0</v>
      </c>
      <c r="I5745" s="12">
        <v>0</v>
      </c>
      <c r="J5745" s="12">
        <v>0</v>
      </c>
    </row>
    <row r="5746" spans="2:10" s="1" customFormat="1" ht="41.15" customHeight="1" x14ac:dyDescent="0.25">
      <c r="B5746" s="9" t="s">
        <v>35</v>
      </c>
      <c r="C5746" s="10" t="s">
        <v>16</v>
      </c>
      <c r="D5746" s="11">
        <v>40633</v>
      </c>
      <c r="E5746" s="11">
        <v>51591</v>
      </c>
      <c r="F5746" s="10" t="s">
        <v>17</v>
      </c>
      <c r="G5746" s="12">
        <v>233305.62</v>
      </c>
      <c r="H5746" s="12">
        <v>0</v>
      </c>
      <c r="I5746" s="12">
        <v>0</v>
      </c>
      <c r="J5746" s="12">
        <v>0</v>
      </c>
    </row>
    <row r="5747" spans="2:10" s="1" customFormat="1" ht="41.15" customHeight="1" x14ac:dyDescent="0.25">
      <c r="B5747" s="9" t="s">
        <v>35</v>
      </c>
      <c r="C5747" s="10" t="s">
        <v>16</v>
      </c>
      <c r="D5747" s="11">
        <v>40694</v>
      </c>
      <c r="E5747" s="11">
        <v>51621</v>
      </c>
      <c r="F5747" s="10" t="s">
        <v>17</v>
      </c>
      <c r="G5747" s="12">
        <v>149412.04</v>
      </c>
      <c r="H5747" s="12">
        <v>0</v>
      </c>
      <c r="I5747" s="12">
        <v>0</v>
      </c>
      <c r="J5747" s="12">
        <v>0</v>
      </c>
    </row>
    <row r="5748" spans="2:10" s="1" customFormat="1" ht="41.15" customHeight="1" x14ac:dyDescent="0.25">
      <c r="B5748" s="9" t="s">
        <v>35</v>
      </c>
      <c r="C5748" s="10" t="s">
        <v>16</v>
      </c>
      <c r="D5748" s="11">
        <v>40695</v>
      </c>
      <c r="E5748" s="11">
        <v>51653</v>
      </c>
      <c r="F5748" s="10" t="s">
        <v>17</v>
      </c>
      <c r="G5748" s="12">
        <v>415403.39</v>
      </c>
      <c r="H5748" s="12">
        <v>0</v>
      </c>
      <c r="I5748" s="12">
        <v>0</v>
      </c>
      <c r="J5748" s="12">
        <v>0</v>
      </c>
    </row>
    <row r="5749" spans="2:10" s="1" customFormat="1" ht="41.15" customHeight="1" x14ac:dyDescent="0.25">
      <c r="B5749" s="9" t="s">
        <v>35</v>
      </c>
      <c r="C5749" s="10" t="s">
        <v>16</v>
      </c>
      <c r="D5749" s="11">
        <v>40696</v>
      </c>
      <c r="E5749" s="11">
        <v>51654</v>
      </c>
      <c r="F5749" s="10" t="s">
        <v>17</v>
      </c>
      <c r="G5749" s="12">
        <v>203349.55</v>
      </c>
      <c r="H5749" s="12">
        <v>0</v>
      </c>
      <c r="I5749" s="12">
        <v>0</v>
      </c>
      <c r="J5749" s="12">
        <v>0</v>
      </c>
    </row>
    <row r="5750" spans="2:10" s="1" customFormat="1" ht="41.15" customHeight="1" x14ac:dyDescent="0.25">
      <c r="B5750" s="9" t="s">
        <v>35</v>
      </c>
      <c r="C5750" s="10" t="s">
        <v>16</v>
      </c>
      <c r="D5750" s="11">
        <v>40710</v>
      </c>
      <c r="E5750" s="11">
        <v>51516</v>
      </c>
      <c r="F5750" s="10" t="s">
        <v>17</v>
      </c>
      <c r="G5750" s="12">
        <v>432633.08</v>
      </c>
      <c r="H5750" s="12">
        <v>0</v>
      </c>
      <c r="I5750" s="12">
        <v>0</v>
      </c>
      <c r="J5750" s="12">
        <v>0</v>
      </c>
    </row>
    <row r="5751" spans="2:10" s="1" customFormat="1" ht="41.15" customHeight="1" x14ac:dyDescent="0.25">
      <c r="B5751" s="9" t="s">
        <v>35</v>
      </c>
      <c r="C5751" s="10" t="s">
        <v>16</v>
      </c>
      <c r="D5751" s="11">
        <v>40717</v>
      </c>
      <c r="E5751" s="11">
        <v>51774</v>
      </c>
      <c r="F5751" s="10" t="s">
        <v>17</v>
      </c>
      <c r="G5751" s="12">
        <v>100584.54</v>
      </c>
      <c r="H5751" s="12">
        <v>0</v>
      </c>
      <c r="I5751" s="12">
        <v>0</v>
      </c>
      <c r="J5751" s="12">
        <v>0</v>
      </c>
    </row>
    <row r="5752" spans="2:10" s="1" customFormat="1" ht="41.15" customHeight="1" x14ac:dyDescent="0.25">
      <c r="B5752" s="9" t="s">
        <v>35</v>
      </c>
      <c r="C5752" s="10" t="s">
        <v>16</v>
      </c>
      <c r="D5752" s="11">
        <v>40718</v>
      </c>
      <c r="E5752" s="11">
        <v>51676</v>
      </c>
      <c r="F5752" s="10" t="s">
        <v>17</v>
      </c>
      <c r="G5752" s="12">
        <v>20453.38</v>
      </c>
      <c r="H5752" s="12">
        <v>0</v>
      </c>
      <c r="I5752" s="12">
        <v>0</v>
      </c>
      <c r="J5752" s="12">
        <v>0</v>
      </c>
    </row>
    <row r="5753" spans="2:10" s="1" customFormat="1" ht="41.15" customHeight="1" x14ac:dyDescent="0.25">
      <c r="B5753" s="9" t="s">
        <v>35</v>
      </c>
      <c r="C5753" s="10" t="s">
        <v>16</v>
      </c>
      <c r="D5753" s="11">
        <v>40721</v>
      </c>
      <c r="E5753" s="11">
        <v>51697</v>
      </c>
      <c r="F5753" s="10" t="s">
        <v>17</v>
      </c>
      <c r="G5753" s="12">
        <v>424437.58</v>
      </c>
      <c r="H5753" s="12">
        <v>0</v>
      </c>
      <c r="I5753" s="12">
        <v>0</v>
      </c>
      <c r="J5753" s="12">
        <v>0</v>
      </c>
    </row>
    <row r="5754" spans="2:10" s="1" customFormat="1" ht="41.15" customHeight="1" x14ac:dyDescent="0.25">
      <c r="B5754" s="9" t="s">
        <v>35</v>
      </c>
      <c r="C5754" s="10" t="s">
        <v>16</v>
      </c>
      <c r="D5754" s="11">
        <v>40723</v>
      </c>
      <c r="E5754" s="11">
        <v>51669</v>
      </c>
      <c r="F5754" s="10" t="s">
        <v>17</v>
      </c>
      <c r="G5754" s="12">
        <v>432632.55</v>
      </c>
      <c r="H5754" s="12">
        <v>0</v>
      </c>
      <c r="I5754" s="12">
        <v>0</v>
      </c>
      <c r="J5754" s="12">
        <v>0</v>
      </c>
    </row>
    <row r="5755" spans="2:10" s="1" customFormat="1" ht="41.15" customHeight="1" x14ac:dyDescent="0.25">
      <c r="B5755" s="9" t="s">
        <v>35</v>
      </c>
      <c r="C5755" s="10" t="s">
        <v>16</v>
      </c>
      <c r="D5755" s="11">
        <v>40723</v>
      </c>
      <c r="E5755" s="11">
        <v>51681</v>
      </c>
      <c r="F5755" s="10" t="s">
        <v>17</v>
      </c>
      <c r="G5755" s="12">
        <v>682088.55</v>
      </c>
      <c r="H5755" s="12">
        <v>0</v>
      </c>
      <c r="I5755" s="12">
        <v>0</v>
      </c>
      <c r="J5755" s="12">
        <v>0</v>
      </c>
    </row>
    <row r="5756" spans="2:10" s="1" customFormat="1" ht="41.15" customHeight="1" x14ac:dyDescent="0.25">
      <c r="B5756" s="9" t="s">
        <v>35</v>
      </c>
      <c r="C5756" s="10" t="s">
        <v>16</v>
      </c>
      <c r="D5756" s="11">
        <v>40724</v>
      </c>
      <c r="E5756" s="11">
        <v>51714</v>
      </c>
      <c r="F5756" s="10" t="s">
        <v>17</v>
      </c>
      <c r="G5756" s="12">
        <v>64496.34</v>
      </c>
      <c r="H5756" s="12">
        <v>0</v>
      </c>
      <c r="I5756" s="12">
        <v>0</v>
      </c>
      <c r="J5756" s="12">
        <v>0</v>
      </c>
    </row>
    <row r="5757" spans="2:10" s="1" customFormat="1" ht="41.15" customHeight="1" x14ac:dyDescent="0.25">
      <c r="B5757" s="9" t="s">
        <v>35</v>
      </c>
      <c r="C5757" s="10" t="s">
        <v>16</v>
      </c>
      <c r="D5757" s="11">
        <v>40725</v>
      </c>
      <c r="E5757" s="11">
        <v>51682</v>
      </c>
      <c r="F5757" s="10" t="s">
        <v>17</v>
      </c>
      <c r="G5757" s="12">
        <v>442126.96</v>
      </c>
      <c r="H5757" s="12">
        <v>0</v>
      </c>
      <c r="I5757" s="12">
        <v>0</v>
      </c>
      <c r="J5757" s="12">
        <v>0</v>
      </c>
    </row>
    <row r="5758" spans="2:10" s="1" customFormat="1" ht="41.15" customHeight="1" x14ac:dyDescent="0.25">
      <c r="B5758" s="9" t="s">
        <v>35</v>
      </c>
      <c r="C5758" s="10" t="s">
        <v>16</v>
      </c>
      <c r="D5758" s="11">
        <v>40731</v>
      </c>
      <c r="E5758" s="11">
        <v>51689</v>
      </c>
      <c r="F5758" s="10" t="s">
        <v>17</v>
      </c>
      <c r="G5758" s="12">
        <v>31627.49</v>
      </c>
      <c r="H5758" s="12">
        <v>0</v>
      </c>
      <c r="I5758" s="12">
        <v>0</v>
      </c>
      <c r="J5758" s="12">
        <v>0</v>
      </c>
    </row>
    <row r="5759" spans="2:10" s="1" customFormat="1" ht="41.15" customHeight="1" x14ac:dyDescent="0.25">
      <c r="B5759" s="9" t="s">
        <v>35</v>
      </c>
      <c r="C5759" s="10" t="s">
        <v>16</v>
      </c>
      <c r="D5759" s="11">
        <v>40736</v>
      </c>
      <c r="E5759" s="11">
        <v>51694</v>
      </c>
      <c r="F5759" s="10" t="s">
        <v>17</v>
      </c>
      <c r="G5759" s="12">
        <v>581525.56999999995</v>
      </c>
      <c r="H5759" s="12">
        <v>0</v>
      </c>
      <c r="I5759" s="12">
        <v>90.76</v>
      </c>
      <c r="J5759" s="12">
        <v>0</v>
      </c>
    </row>
    <row r="5760" spans="2:10" s="1" customFormat="1" ht="41.15" customHeight="1" x14ac:dyDescent="0.25">
      <c r="B5760" s="9" t="s">
        <v>35</v>
      </c>
      <c r="C5760" s="10" t="s">
        <v>16</v>
      </c>
      <c r="D5760" s="11">
        <v>40739</v>
      </c>
      <c r="E5760" s="11">
        <v>51662</v>
      </c>
      <c r="F5760" s="10" t="s">
        <v>19</v>
      </c>
      <c r="G5760" s="12">
        <v>1092386.03</v>
      </c>
      <c r="H5760" s="12">
        <v>0</v>
      </c>
      <c r="I5760" s="12">
        <v>0</v>
      </c>
      <c r="J5760" s="12">
        <v>0</v>
      </c>
    </row>
    <row r="5761" spans="2:10" s="1" customFormat="1" ht="41.15" customHeight="1" x14ac:dyDescent="0.25">
      <c r="B5761" s="9" t="s">
        <v>35</v>
      </c>
      <c r="C5761" s="10" t="s">
        <v>16</v>
      </c>
      <c r="D5761" s="11">
        <v>40739</v>
      </c>
      <c r="E5761" s="11">
        <v>51697</v>
      </c>
      <c r="F5761" s="10" t="s">
        <v>17</v>
      </c>
      <c r="G5761" s="12">
        <v>460774.84</v>
      </c>
      <c r="H5761" s="12">
        <v>0</v>
      </c>
      <c r="I5761" s="12">
        <v>50.73</v>
      </c>
      <c r="J5761" s="12">
        <v>0</v>
      </c>
    </row>
    <row r="5762" spans="2:10" s="1" customFormat="1" ht="41.15" customHeight="1" x14ac:dyDescent="0.25">
      <c r="B5762" s="9" t="s">
        <v>35</v>
      </c>
      <c r="C5762" s="10" t="s">
        <v>16</v>
      </c>
      <c r="D5762" s="11">
        <v>40739</v>
      </c>
      <c r="E5762" s="11">
        <v>52490</v>
      </c>
      <c r="F5762" s="10" t="s">
        <v>17</v>
      </c>
      <c r="G5762" s="12">
        <v>401708.25</v>
      </c>
      <c r="H5762" s="12">
        <v>0</v>
      </c>
      <c r="I5762" s="12">
        <v>25.16</v>
      </c>
      <c r="J5762" s="12">
        <v>0</v>
      </c>
    </row>
    <row r="5763" spans="2:10" s="1" customFormat="1" ht="41.15" customHeight="1" x14ac:dyDescent="0.25">
      <c r="B5763" s="9" t="s">
        <v>35</v>
      </c>
      <c r="C5763" s="10" t="s">
        <v>16</v>
      </c>
      <c r="D5763" s="11">
        <v>40742</v>
      </c>
      <c r="E5763" s="11">
        <v>51700</v>
      </c>
      <c r="F5763" s="10" t="s">
        <v>17</v>
      </c>
      <c r="G5763" s="12">
        <v>94452.98</v>
      </c>
      <c r="H5763" s="12">
        <v>0</v>
      </c>
      <c r="I5763" s="12">
        <v>42.01</v>
      </c>
      <c r="J5763" s="12">
        <v>0</v>
      </c>
    </row>
    <row r="5764" spans="2:10" s="1" customFormat="1" ht="41.15" customHeight="1" x14ac:dyDescent="0.25">
      <c r="B5764" s="9" t="s">
        <v>35</v>
      </c>
      <c r="C5764" s="10" t="s">
        <v>16</v>
      </c>
      <c r="D5764" s="11">
        <v>40744</v>
      </c>
      <c r="E5764" s="11">
        <v>51702</v>
      </c>
      <c r="F5764" s="10" t="s">
        <v>17</v>
      </c>
      <c r="G5764" s="12">
        <v>147775.71</v>
      </c>
      <c r="H5764" s="12">
        <v>0</v>
      </c>
      <c r="I5764" s="12">
        <v>0</v>
      </c>
      <c r="J5764" s="12">
        <v>0</v>
      </c>
    </row>
    <row r="5765" spans="2:10" s="1" customFormat="1" ht="41.15" customHeight="1" x14ac:dyDescent="0.25">
      <c r="B5765" s="9" t="s">
        <v>35</v>
      </c>
      <c r="C5765" s="10" t="s">
        <v>16</v>
      </c>
      <c r="D5765" s="11">
        <v>40746</v>
      </c>
      <c r="E5765" s="11">
        <v>51704</v>
      </c>
      <c r="F5765" s="10" t="s">
        <v>17</v>
      </c>
      <c r="G5765" s="12">
        <v>158056.46</v>
      </c>
      <c r="H5765" s="12">
        <v>0</v>
      </c>
      <c r="I5765" s="12">
        <v>70.3</v>
      </c>
      <c r="J5765" s="12">
        <v>0</v>
      </c>
    </row>
    <row r="5766" spans="2:10" s="1" customFormat="1" ht="41.15" customHeight="1" x14ac:dyDescent="0.25">
      <c r="B5766" s="9" t="s">
        <v>35</v>
      </c>
      <c r="C5766" s="10" t="s">
        <v>16</v>
      </c>
      <c r="D5766" s="11">
        <v>40749</v>
      </c>
      <c r="E5766" s="11">
        <v>51713</v>
      </c>
      <c r="F5766" s="10" t="s">
        <v>17</v>
      </c>
      <c r="G5766" s="12">
        <v>235691.25</v>
      </c>
      <c r="H5766" s="12">
        <v>0</v>
      </c>
      <c r="I5766" s="12">
        <v>0</v>
      </c>
      <c r="J5766" s="12">
        <v>0</v>
      </c>
    </row>
    <row r="5767" spans="2:10" s="1" customFormat="1" ht="41.15" customHeight="1" x14ac:dyDescent="0.25">
      <c r="B5767" s="9" t="s">
        <v>35</v>
      </c>
      <c r="C5767" s="10" t="s">
        <v>16</v>
      </c>
      <c r="D5767" s="11">
        <v>40749</v>
      </c>
      <c r="E5767" s="11">
        <v>51728</v>
      </c>
      <c r="F5767" s="10" t="s">
        <v>17</v>
      </c>
      <c r="G5767" s="12">
        <v>490813.2</v>
      </c>
      <c r="H5767" s="12">
        <v>0</v>
      </c>
      <c r="I5767" s="12">
        <v>0</v>
      </c>
      <c r="J5767" s="12">
        <v>0</v>
      </c>
    </row>
    <row r="5768" spans="2:10" s="1" customFormat="1" ht="41.15" customHeight="1" x14ac:dyDescent="0.25">
      <c r="B5768" s="9" t="s">
        <v>35</v>
      </c>
      <c r="C5768" s="10" t="s">
        <v>16</v>
      </c>
      <c r="D5768" s="11">
        <v>40751</v>
      </c>
      <c r="E5768" s="11">
        <v>51697</v>
      </c>
      <c r="F5768" s="10" t="s">
        <v>17</v>
      </c>
      <c r="G5768" s="12">
        <v>316259.12</v>
      </c>
      <c r="H5768" s="12">
        <v>0</v>
      </c>
      <c r="I5768" s="12">
        <v>0</v>
      </c>
      <c r="J5768" s="12">
        <v>0</v>
      </c>
    </row>
    <row r="5769" spans="2:10" s="1" customFormat="1" ht="41.15" customHeight="1" x14ac:dyDescent="0.25">
      <c r="B5769" s="9" t="s">
        <v>35</v>
      </c>
      <c r="C5769" s="10" t="s">
        <v>16</v>
      </c>
      <c r="D5769" s="11">
        <v>40752</v>
      </c>
      <c r="E5769" s="11">
        <v>52072</v>
      </c>
      <c r="F5769" s="10" t="s">
        <v>17</v>
      </c>
      <c r="G5769" s="12">
        <v>177074.74</v>
      </c>
      <c r="H5769" s="12">
        <v>0</v>
      </c>
      <c r="I5769" s="12">
        <v>0</v>
      </c>
      <c r="J5769" s="12">
        <v>0</v>
      </c>
    </row>
    <row r="5770" spans="2:10" s="1" customFormat="1" ht="41.15" customHeight="1" x14ac:dyDescent="0.25">
      <c r="B5770" s="9" t="s">
        <v>35</v>
      </c>
      <c r="C5770" s="10" t="s">
        <v>16</v>
      </c>
      <c r="D5770" s="11">
        <v>40756</v>
      </c>
      <c r="E5770" s="11">
        <v>52078</v>
      </c>
      <c r="F5770" s="10" t="s">
        <v>17</v>
      </c>
      <c r="G5770" s="12">
        <v>150199.34</v>
      </c>
      <c r="H5770" s="12">
        <v>0</v>
      </c>
      <c r="I5770" s="12">
        <v>0</v>
      </c>
      <c r="J5770" s="12">
        <v>0</v>
      </c>
    </row>
    <row r="5771" spans="2:10" s="1" customFormat="1" ht="41.15" customHeight="1" x14ac:dyDescent="0.25">
      <c r="B5771" s="9" t="s">
        <v>35</v>
      </c>
      <c r="C5771" s="10" t="s">
        <v>16</v>
      </c>
      <c r="D5771" s="11">
        <v>40757</v>
      </c>
      <c r="E5771" s="11">
        <v>51735</v>
      </c>
      <c r="F5771" s="10" t="s">
        <v>17</v>
      </c>
      <c r="G5771" s="12">
        <v>411547.39</v>
      </c>
      <c r="H5771" s="12">
        <v>0</v>
      </c>
      <c r="I5771" s="12">
        <v>0</v>
      </c>
      <c r="J5771" s="12">
        <v>0</v>
      </c>
    </row>
    <row r="5772" spans="2:10" s="1" customFormat="1" ht="41.15" customHeight="1" x14ac:dyDescent="0.25">
      <c r="B5772" s="9" t="s">
        <v>35</v>
      </c>
      <c r="C5772" s="10" t="s">
        <v>16</v>
      </c>
      <c r="D5772" s="11">
        <v>40757</v>
      </c>
      <c r="E5772" s="11">
        <v>51759</v>
      </c>
      <c r="F5772" s="10" t="s">
        <v>17</v>
      </c>
      <c r="G5772" s="12">
        <v>307691</v>
      </c>
      <c r="H5772" s="12">
        <v>0</v>
      </c>
      <c r="I5772" s="12">
        <v>0</v>
      </c>
      <c r="J5772" s="12">
        <v>0</v>
      </c>
    </row>
    <row r="5773" spans="2:10" s="1" customFormat="1" ht="41.15" customHeight="1" x14ac:dyDescent="0.25">
      <c r="B5773" s="9" t="s">
        <v>35</v>
      </c>
      <c r="C5773" s="10" t="s">
        <v>16</v>
      </c>
      <c r="D5773" s="11">
        <v>40758</v>
      </c>
      <c r="E5773" s="11">
        <v>50236</v>
      </c>
      <c r="F5773" s="10" t="s">
        <v>17</v>
      </c>
      <c r="G5773" s="12">
        <v>174133.78</v>
      </c>
      <c r="H5773" s="12">
        <v>0</v>
      </c>
      <c r="I5773" s="12">
        <v>0</v>
      </c>
      <c r="J5773" s="12">
        <v>0</v>
      </c>
    </row>
    <row r="5774" spans="2:10" s="1" customFormat="1" ht="41.15" customHeight="1" x14ac:dyDescent="0.25">
      <c r="B5774" s="9" t="s">
        <v>35</v>
      </c>
      <c r="C5774" s="10" t="s">
        <v>16</v>
      </c>
      <c r="D5774" s="11">
        <v>40758</v>
      </c>
      <c r="E5774" s="11">
        <v>51716</v>
      </c>
      <c r="F5774" s="10" t="s">
        <v>17</v>
      </c>
      <c r="G5774" s="12">
        <v>154507.22</v>
      </c>
      <c r="H5774" s="12">
        <v>0</v>
      </c>
      <c r="I5774" s="12">
        <v>0</v>
      </c>
      <c r="J5774" s="12">
        <v>0</v>
      </c>
    </row>
    <row r="5775" spans="2:10" s="1" customFormat="1" ht="41.15" customHeight="1" x14ac:dyDescent="0.25">
      <c r="B5775" s="9" t="s">
        <v>35</v>
      </c>
      <c r="C5775" s="10" t="s">
        <v>16</v>
      </c>
      <c r="D5775" s="11">
        <v>40758</v>
      </c>
      <c r="E5775" s="11">
        <v>51727</v>
      </c>
      <c r="F5775" s="10" t="s">
        <v>17</v>
      </c>
      <c r="G5775" s="12">
        <v>695922.62</v>
      </c>
      <c r="H5775" s="12">
        <v>0</v>
      </c>
      <c r="I5775" s="12">
        <v>0</v>
      </c>
      <c r="J5775" s="12">
        <v>0</v>
      </c>
    </row>
    <row r="5776" spans="2:10" s="1" customFormat="1" ht="41.15" customHeight="1" x14ac:dyDescent="0.25">
      <c r="B5776" s="9" t="s">
        <v>35</v>
      </c>
      <c r="C5776" s="10" t="s">
        <v>16</v>
      </c>
      <c r="D5776" s="11">
        <v>40758</v>
      </c>
      <c r="E5776" s="11">
        <v>51728</v>
      </c>
      <c r="F5776" s="10" t="s">
        <v>17</v>
      </c>
      <c r="G5776" s="12">
        <v>283992.3</v>
      </c>
      <c r="H5776" s="12">
        <v>0</v>
      </c>
      <c r="I5776" s="12">
        <v>126.32</v>
      </c>
      <c r="J5776" s="12">
        <v>0</v>
      </c>
    </row>
    <row r="5777" spans="2:10" s="1" customFormat="1" ht="41.15" customHeight="1" x14ac:dyDescent="0.25">
      <c r="B5777" s="9" t="s">
        <v>35</v>
      </c>
      <c r="C5777" s="10" t="s">
        <v>16</v>
      </c>
      <c r="D5777" s="11">
        <v>40758</v>
      </c>
      <c r="E5777" s="11">
        <v>51820</v>
      </c>
      <c r="F5777" s="10" t="s">
        <v>17</v>
      </c>
      <c r="G5777" s="12">
        <v>36492.550000000003</v>
      </c>
      <c r="H5777" s="12">
        <v>0</v>
      </c>
      <c r="I5777" s="12">
        <v>0</v>
      </c>
      <c r="J5777" s="12">
        <v>0</v>
      </c>
    </row>
    <row r="5778" spans="2:10" s="1" customFormat="1" ht="41.15" customHeight="1" x14ac:dyDescent="0.25">
      <c r="B5778" s="9" t="s">
        <v>35</v>
      </c>
      <c r="C5778" s="10" t="s">
        <v>16</v>
      </c>
      <c r="D5778" s="11">
        <v>40760</v>
      </c>
      <c r="E5778" s="11">
        <v>51718</v>
      </c>
      <c r="F5778" s="10" t="s">
        <v>17</v>
      </c>
      <c r="G5778" s="12">
        <v>340237.79</v>
      </c>
      <c r="H5778" s="12">
        <v>0</v>
      </c>
      <c r="I5778" s="12">
        <v>151.34</v>
      </c>
      <c r="J5778" s="12">
        <v>0</v>
      </c>
    </row>
    <row r="5779" spans="2:10" s="1" customFormat="1" ht="41.15" customHeight="1" x14ac:dyDescent="0.25">
      <c r="B5779" s="9" t="s">
        <v>35</v>
      </c>
      <c r="C5779" s="10" t="s">
        <v>16</v>
      </c>
      <c r="D5779" s="11">
        <v>40761</v>
      </c>
      <c r="E5779" s="11">
        <v>51719</v>
      </c>
      <c r="F5779" s="10" t="s">
        <v>17</v>
      </c>
      <c r="G5779" s="12">
        <v>490291.72</v>
      </c>
      <c r="H5779" s="12">
        <v>0</v>
      </c>
      <c r="I5779" s="12">
        <v>218.08</v>
      </c>
      <c r="J5779" s="12">
        <v>0</v>
      </c>
    </row>
    <row r="5780" spans="2:10" s="1" customFormat="1" ht="41.15" customHeight="1" x14ac:dyDescent="0.25">
      <c r="B5780" s="9" t="s">
        <v>35</v>
      </c>
      <c r="C5780" s="10" t="s">
        <v>16</v>
      </c>
      <c r="D5780" s="11">
        <v>40770</v>
      </c>
      <c r="E5780" s="11">
        <v>51697</v>
      </c>
      <c r="F5780" s="10" t="s">
        <v>19</v>
      </c>
      <c r="G5780" s="12">
        <v>179048.41</v>
      </c>
      <c r="H5780" s="12">
        <v>0</v>
      </c>
      <c r="I5780" s="12">
        <v>0</v>
      </c>
      <c r="J5780" s="12">
        <v>0</v>
      </c>
    </row>
    <row r="5781" spans="2:10" s="1" customFormat="1" ht="41.15" customHeight="1" x14ac:dyDescent="0.25">
      <c r="B5781" s="9" t="s">
        <v>35</v>
      </c>
      <c r="C5781" s="10" t="s">
        <v>16</v>
      </c>
      <c r="D5781" s="11">
        <v>40771</v>
      </c>
      <c r="E5781" s="11">
        <v>51728</v>
      </c>
      <c r="F5781" s="10" t="s">
        <v>17</v>
      </c>
      <c r="G5781" s="12">
        <v>310738.03999999998</v>
      </c>
      <c r="H5781" s="12">
        <v>0</v>
      </c>
      <c r="I5781" s="12">
        <v>0</v>
      </c>
      <c r="J5781" s="12">
        <v>0</v>
      </c>
    </row>
    <row r="5782" spans="2:10" s="1" customFormat="1" ht="41.15" customHeight="1" x14ac:dyDescent="0.25">
      <c r="B5782" s="9" t="s">
        <v>35</v>
      </c>
      <c r="C5782" s="10" t="s">
        <v>16</v>
      </c>
      <c r="D5782" s="11">
        <v>40772</v>
      </c>
      <c r="E5782" s="11">
        <v>51777</v>
      </c>
      <c r="F5782" s="10" t="s">
        <v>17</v>
      </c>
      <c r="G5782" s="12">
        <v>411091.69</v>
      </c>
      <c r="H5782" s="12">
        <v>0</v>
      </c>
      <c r="I5782" s="12">
        <v>0</v>
      </c>
      <c r="J5782" s="12">
        <v>0</v>
      </c>
    </row>
    <row r="5783" spans="2:10" s="1" customFormat="1" ht="41.15" customHeight="1" x14ac:dyDescent="0.25">
      <c r="B5783" s="9" t="s">
        <v>35</v>
      </c>
      <c r="C5783" s="10" t="s">
        <v>16</v>
      </c>
      <c r="D5783" s="11">
        <v>40773</v>
      </c>
      <c r="E5783" s="11">
        <v>51866</v>
      </c>
      <c r="F5783" s="10" t="s">
        <v>17</v>
      </c>
      <c r="G5783" s="12">
        <v>267501.96000000002</v>
      </c>
      <c r="H5783" s="12">
        <v>0</v>
      </c>
      <c r="I5783" s="12">
        <v>0</v>
      </c>
      <c r="J5783" s="12">
        <v>0</v>
      </c>
    </row>
    <row r="5784" spans="2:10" s="1" customFormat="1" ht="41.15" customHeight="1" x14ac:dyDescent="0.25">
      <c r="B5784" s="9" t="s">
        <v>35</v>
      </c>
      <c r="C5784" s="10" t="s">
        <v>16</v>
      </c>
      <c r="D5784" s="11">
        <v>40775</v>
      </c>
      <c r="E5784" s="11">
        <v>51733</v>
      </c>
      <c r="F5784" s="10" t="s">
        <v>17</v>
      </c>
      <c r="G5784" s="12">
        <v>115387.21</v>
      </c>
      <c r="H5784" s="12">
        <v>0</v>
      </c>
      <c r="I5784" s="12">
        <v>0</v>
      </c>
      <c r="J5784" s="12">
        <v>0</v>
      </c>
    </row>
    <row r="5785" spans="2:10" s="1" customFormat="1" ht="41.15" customHeight="1" x14ac:dyDescent="0.25">
      <c r="B5785" s="9" t="s">
        <v>35</v>
      </c>
      <c r="C5785" s="10" t="s">
        <v>16</v>
      </c>
      <c r="D5785" s="11">
        <v>40776</v>
      </c>
      <c r="E5785" s="11">
        <v>51866</v>
      </c>
      <c r="F5785" s="10" t="s">
        <v>17</v>
      </c>
      <c r="G5785" s="12">
        <v>606302.66</v>
      </c>
      <c r="H5785" s="12">
        <v>0</v>
      </c>
      <c r="I5785" s="12">
        <v>0</v>
      </c>
      <c r="J5785" s="12">
        <v>0</v>
      </c>
    </row>
    <row r="5786" spans="2:10" s="1" customFormat="1" ht="41.15" customHeight="1" x14ac:dyDescent="0.25">
      <c r="B5786" s="9" t="s">
        <v>35</v>
      </c>
      <c r="C5786" s="10" t="s">
        <v>16</v>
      </c>
      <c r="D5786" s="11">
        <v>40777</v>
      </c>
      <c r="E5786" s="11">
        <v>51735</v>
      </c>
      <c r="F5786" s="10" t="s">
        <v>17</v>
      </c>
      <c r="G5786" s="12">
        <v>129649.31</v>
      </c>
      <c r="H5786" s="12">
        <v>0</v>
      </c>
      <c r="I5786" s="12">
        <v>57.67</v>
      </c>
      <c r="J5786" s="12">
        <v>0</v>
      </c>
    </row>
    <row r="5787" spans="2:10" s="1" customFormat="1" ht="41.15" customHeight="1" x14ac:dyDescent="0.25">
      <c r="B5787" s="9" t="s">
        <v>35</v>
      </c>
      <c r="C5787" s="10" t="s">
        <v>16</v>
      </c>
      <c r="D5787" s="11">
        <v>40778</v>
      </c>
      <c r="E5787" s="11">
        <v>51735</v>
      </c>
      <c r="F5787" s="10" t="s">
        <v>17</v>
      </c>
      <c r="G5787" s="12">
        <v>175123.49</v>
      </c>
      <c r="H5787" s="12">
        <v>0</v>
      </c>
      <c r="I5787" s="12">
        <v>0</v>
      </c>
      <c r="J5787" s="12">
        <v>0</v>
      </c>
    </row>
    <row r="5788" spans="2:10" s="1" customFormat="1" ht="41.15" customHeight="1" x14ac:dyDescent="0.25">
      <c r="B5788" s="9" t="s">
        <v>35</v>
      </c>
      <c r="C5788" s="10" t="s">
        <v>16</v>
      </c>
      <c r="D5788" s="11">
        <v>40779</v>
      </c>
      <c r="E5788" s="11">
        <v>51728</v>
      </c>
      <c r="F5788" s="10" t="s">
        <v>17</v>
      </c>
      <c r="G5788" s="12">
        <v>298470.51</v>
      </c>
      <c r="H5788" s="12">
        <v>0</v>
      </c>
      <c r="I5788" s="12">
        <v>0</v>
      </c>
      <c r="J5788" s="12">
        <v>0</v>
      </c>
    </row>
    <row r="5789" spans="2:10" s="1" customFormat="1" ht="41.15" customHeight="1" x14ac:dyDescent="0.25">
      <c r="B5789" s="9" t="s">
        <v>35</v>
      </c>
      <c r="C5789" s="10" t="s">
        <v>16</v>
      </c>
      <c r="D5789" s="11">
        <v>40779</v>
      </c>
      <c r="E5789" s="11">
        <v>51728</v>
      </c>
      <c r="F5789" s="10" t="s">
        <v>19</v>
      </c>
      <c r="G5789" s="12">
        <v>146951.78</v>
      </c>
      <c r="H5789" s="12">
        <v>0</v>
      </c>
      <c r="I5789" s="12">
        <v>0</v>
      </c>
      <c r="J5789" s="12">
        <v>0</v>
      </c>
    </row>
    <row r="5790" spans="2:10" s="1" customFormat="1" ht="41.15" customHeight="1" x14ac:dyDescent="0.25">
      <c r="B5790" s="9" t="s">
        <v>35</v>
      </c>
      <c r="C5790" s="10" t="s">
        <v>16</v>
      </c>
      <c r="D5790" s="11">
        <v>40779</v>
      </c>
      <c r="E5790" s="11">
        <v>51737</v>
      </c>
      <c r="F5790" s="10" t="s">
        <v>17</v>
      </c>
      <c r="G5790" s="12">
        <v>160261.21</v>
      </c>
      <c r="H5790" s="12">
        <v>0</v>
      </c>
      <c r="I5790" s="12">
        <v>0</v>
      </c>
      <c r="J5790" s="12">
        <v>0</v>
      </c>
    </row>
    <row r="5791" spans="2:10" s="1" customFormat="1" ht="41.15" customHeight="1" x14ac:dyDescent="0.25">
      <c r="B5791" s="9" t="s">
        <v>35</v>
      </c>
      <c r="C5791" s="10" t="s">
        <v>16</v>
      </c>
      <c r="D5791" s="11">
        <v>40781</v>
      </c>
      <c r="E5791" s="11">
        <v>48260</v>
      </c>
      <c r="F5791" s="10" t="s">
        <v>17</v>
      </c>
      <c r="G5791" s="12">
        <v>84183.34</v>
      </c>
      <c r="H5791" s="12">
        <v>0</v>
      </c>
      <c r="I5791" s="12">
        <v>0</v>
      </c>
      <c r="J5791" s="12">
        <v>0</v>
      </c>
    </row>
    <row r="5792" spans="2:10" s="1" customFormat="1" ht="41.15" customHeight="1" x14ac:dyDescent="0.25">
      <c r="B5792" s="9" t="s">
        <v>35</v>
      </c>
      <c r="C5792" s="10" t="s">
        <v>16</v>
      </c>
      <c r="D5792" s="11">
        <v>40785</v>
      </c>
      <c r="E5792" s="11">
        <v>51744</v>
      </c>
      <c r="F5792" s="10" t="s">
        <v>19</v>
      </c>
      <c r="G5792" s="12">
        <v>140377.46</v>
      </c>
      <c r="H5792" s="12">
        <v>0</v>
      </c>
      <c r="I5792" s="12">
        <v>0</v>
      </c>
      <c r="J5792" s="12">
        <v>0</v>
      </c>
    </row>
    <row r="5793" spans="2:10" s="1" customFormat="1" ht="41.15" customHeight="1" x14ac:dyDescent="0.25">
      <c r="B5793" s="9" t="s">
        <v>35</v>
      </c>
      <c r="C5793" s="10" t="s">
        <v>16</v>
      </c>
      <c r="D5793" s="11">
        <v>40786</v>
      </c>
      <c r="E5793" s="11">
        <v>51744</v>
      </c>
      <c r="F5793" s="10" t="s">
        <v>17</v>
      </c>
      <c r="G5793" s="12">
        <v>251060.86</v>
      </c>
      <c r="H5793" s="12">
        <v>0</v>
      </c>
      <c r="I5793" s="12">
        <v>0</v>
      </c>
      <c r="J5793" s="12">
        <v>0</v>
      </c>
    </row>
    <row r="5794" spans="2:10" s="1" customFormat="1" ht="41.15" customHeight="1" x14ac:dyDescent="0.25">
      <c r="B5794" s="9" t="s">
        <v>35</v>
      </c>
      <c r="C5794" s="10" t="s">
        <v>16</v>
      </c>
      <c r="D5794" s="11">
        <v>40786</v>
      </c>
      <c r="E5794" s="11">
        <v>51789</v>
      </c>
      <c r="F5794" s="10" t="s">
        <v>17</v>
      </c>
      <c r="G5794" s="12">
        <v>391061.82</v>
      </c>
      <c r="H5794" s="12">
        <v>0</v>
      </c>
      <c r="I5794" s="12">
        <v>0</v>
      </c>
      <c r="J5794" s="12">
        <v>0</v>
      </c>
    </row>
    <row r="5795" spans="2:10" s="1" customFormat="1" ht="41.15" customHeight="1" x14ac:dyDescent="0.25">
      <c r="B5795" s="9" t="s">
        <v>35</v>
      </c>
      <c r="C5795" s="10" t="s">
        <v>16</v>
      </c>
      <c r="D5795" s="11">
        <v>40788</v>
      </c>
      <c r="E5795" s="11">
        <v>51746</v>
      </c>
      <c r="F5795" s="10" t="s">
        <v>19</v>
      </c>
      <c r="G5795" s="12">
        <v>780012.41</v>
      </c>
      <c r="H5795" s="12">
        <v>0</v>
      </c>
      <c r="I5795" s="12">
        <v>0</v>
      </c>
      <c r="J5795" s="12">
        <v>0</v>
      </c>
    </row>
    <row r="5796" spans="2:10" s="1" customFormat="1" ht="41.15" customHeight="1" x14ac:dyDescent="0.25">
      <c r="B5796" s="9" t="s">
        <v>35</v>
      </c>
      <c r="C5796" s="10" t="s">
        <v>16</v>
      </c>
      <c r="D5796" s="11">
        <v>40789</v>
      </c>
      <c r="E5796" s="11">
        <v>51746</v>
      </c>
      <c r="F5796" s="10" t="s">
        <v>19</v>
      </c>
      <c r="G5796" s="12">
        <v>35125.78</v>
      </c>
      <c r="H5796" s="12">
        <v>0</v>
      </c>
      <c r="I5796" s="12">
        <v>0</v>
      </c>
      <c r="J5796" s="12">
        <v>0</v>
      </c>
    </row>
    <row r="5797" spans="2:10" s="1" customFormat="1" ht="41.15" customHeight="1" x14ac:dyDescent="0.25">
      <c r="B5797" s="9" t="s">
        <v>35</v>
      </c>
      <c r="C5797" s="10" t="s">
        <v>16</v>
      </c>
      <c r="D5797" s="11">
        <v>40791</v>
      </c>
      <c r="E5797" s="11">
        <v>52114</v>
      </c>
      <c r="F5797" s="10" t="s">
        <v>17</v>
      </c>
      <c r="G5797" s="12">
        <v>117191.57</v>
      </c>
      <c r="H5797" s="12">
        <v>0</v>
      </c>
      <c r="I5797" s="12">
        <v>0</v>
      </c>
      <c r="J5797" s="12">
        <v>0</v>
      </c>
    </row>
    <row r="5798" spans="2:10" s="1" customFormat="1" ht="41.15" customHeight="1" x14ac:dyDescent="0.25">
      <c r="B5798" s="9" t="s">
        <v>35</v>
      </c>
      <c r="C5798" s="10" t="s">
        <v>16</v>
      </c>
      <c r="D5798" s="11">
        <v>40792</v>
      </c>
      <c r="E5798" s="11">
        <v>48097</v>
      </c>
      <c r="F5798" s="10" t="s">
        <v>17</v>
      </c>
      <c r="G5798" s="12">
        <v>105218.88</v>
      </c>
      <c r="H5798" s="12">
        <v>0</v>
      </c>
      <c r="I5798" s="12">
        <v>0</v>
      </c>
      <c r="J5798" s="12">
        <v>0</v>
      </c>
    </row>
    <row r="5799" spans="2:10" s="1" customFormat="1" ht="41.15" customHeight="1" x14ac:dyDescent="0.25">
      <c r="B5799" s="9" t="s">
        <v>35</v>
      </c>
      <c r="C5799" s="10" t="s">
        <v>16</v>
      </c>
      <c r="D5799" s="11">
        <v>40795</v>
      </c>
      <c r="E5799" s="11">
        <v>51728</v>
      </c>
      <c r="F5799" s="10" t="s">
        <v>17</v>
      </c>
      <c r="G5799" s="12">
        <v>475945.57</v>
      </c>
      <c r="H5799" s="12">
        <v>0</v>
      </c>
      <c r="I5799" s="12">
        <v>211.7</v>
      </c>
      <c r="J5799" s="12">
        <v>0</v>
      </c>
    </row>
    <row r="5800" spans="2:10" s="1" customFormat="1" ht="41.15" customHeight="1" x14ac:dyDescent="0.25">
      <c r="B5800" s="9" t="s">
        <v>35</v>
      </c>
      <c r="C5800" s="10" t="s">
        <v>16</v>
      </c>
      <c r="D5800" s="11">
        <v>40801</v>
      </c>
      <c r="E5800" s="11">
        <v>51759</v>
      </c>
      <c r="F5800" s="10" t="s">
        <v>19</v>
      </c>
      <c r="G5800" s="12">
        <v>113423.08</v>
      </c>
      <c r="H5800" s="12">
        <v>0</v>
      </c>
      <c r="I5800" s="12">
        <v>11044.7</v>
      </c>
      <c r="J5800" s="12">
        <v>0</v>
      </c>
    </row>
    <row r="5801" spans="2:10" s="1" customFormat="1" ht="41.15" customHeight="1" x14ac:dyDescent="0.25">
      <c r="B5801" s="9" t="s">
        <v>35</v>
      </c>
      <c r="C5801" s="10" t="s">
        <v>16</v>
      </c>
      <c r="D5801" s="11">
        <v>40805</v>
      </c>
      <c r="E5801" s="11">
        <v>51763</v>
      </c>
      <c r="F5801" s="10" t="s">
        <v>17</v>
      </c>
      <c r="G5801" s="12">
        <v>555202.15</v>
      </c>
      <c r="H5801" s="12">
        <v>0</v>
      </c>
      <c r="I5801" s="12">
        <v>0</v>
      </c>
      <c r="J5801" s="12">
        <v>0</v>
      </c>
    </row>
    <row r="5802" spans="2:10" s="1" customFormat="1" ht="41.15" customHeight="1" x14ac:dyDescent="0.25">
      <c r="B5802" s="9" t="s">
        <v>35</v>
      </c>
      <c r="C5802" s="10" t="s">
        <v>16</v>
      </c>
      <c r="D5802" s="11">
        <v>40815</v>
      </c>
      <c r="E5802" s="11">
        <v>51743</v>
      </c>
      <c r="F5802" s="10" t="s">
        <v>17</v>
      </c>
      <c r="G5802" s="12">
        <v>127312.6</v>
      </c>
      <c r="H5802" s="12">
        <v>0</v>
      </c>
      <c r="I5802" s="12">
        <v>0</v>
      </c>
      <c r="J5802" s="12">
        <v>0</v>
      </c>
    </row>
    <row r="5803" spans="2:10" s="1" customFormat="1" ht="41.15" customHeight="1" x14ac:dyDescent="0.25">
      <c r="B5803" s="9" t="s">
        <v>35</v>
      </c>
      <c r="C5803" s="10" t="s">
        <v>16</v>
      </c>
      <c r="D5803" s="11">
        <v>40816</v>
      </c>
      <c r="E5803" s="11">
        <v>51728</v>
      </c>
      <c r="F5803" s="10" t="s">
        <v>19</v>
      </c>
      <c r="G5803" s="12">
        <v>88747.47</v>
      </c>
      <c r="H5803" s="12">
        <v>0</v>
      </c>
      <c r="I5803" s="12">
        <v>0</v>
      </c>
      <c r="J5803" s="12">
        <v>0</v>
      </c>
    </row>
    <row r="5804" spans="2:10" s="1" customFormat="1" ht="41.15" customHeight="1" x14ac:dyDescent="0.25">
      <c r="B5804" s="9" t="s">
        <v>35</v>
      </c>
      <c r="C5804" s="10" t="s">
        <v>16</v>
      </c>
      <c r="D5804" s="11">
        <v>40817</v>
      </c>
      <c r="E5804" s="11">
        <v>51775</v>
      </c>
      <c r="F5804" s="10" t="s">
        <v>19</v>
      </c>
      <c r="G5804" s="12">
        <v>117273.44</v>
      </c>
      <c r="H5804" s="12">
        <v>0</v>
      </c>
      <c r="I5804" s="12">
        <v>0</v>
      </c>
      <c r="J5804" s="12">
        <v>0</v>
      </c>
    </row>
    <row r="5805" spans="2:10" s="1" customFormat="1" ht="41.15" customHeight="1" x14ac:dyDescent="0.25">
      <c r="B5805" s="9" t="s">
        <v>35</v>
      </c>
      <c r="C5805" s="10" t="s">
        <v>16</v>
      </c>
      <c r="D5805" s="11">
        <v>40817</v>
      </c>
      <c r="E5805" s="11">
        <v>51866</v>
      </c>
      <c r="F5805" s="10" t="s">
        <v>17</v>
      </c>
      <c r="G5805" s="12">
        <v>112891.68</v>
      </c>
      <c r="H5805" s="12">
        <v>0</v>
      </c>
      <c r="I5805" s="12">
        <v>0</v>
      </c>
      <c r="J5805" s="12">
        <v>0</v>
      </c>
    </row>
    <row r="5806" spans="2:10" s="1" customFormat="1" ht="41.15" customHeight="1" x14ac:dyDescent="0.25">
      <c r="B5806" s="9" t="s">
        <v>35</v>
      </c>
      <c r="C5806" s="10" t="s">
        <v>16</v>
      </c>
      <c r="D5806" s="11">
        <v>40819</v>
      </c>
      <c r="E5806" s="11">
        <v>51788</v>
      </c>
      <c r="F5806" s="10" t="s">
        <v>17</v>
      </c>
      <c r="G5806" s="12">
        <v>248828.55</v>
      </c>
      <c r="H5806" s="12">
        <v>0</v>
      </c>
      <c r="I5806" s="12">
        <v>0</v>
      </c>
      <c r="J5806" s="12">
        <v>0</v>
      </c>
    </row>
    <row r="5807" spans="2:10" s="1" customFormat="1" ht="41.15" customHeight="1" x14ac:dyDescent="0.25">
      <c r="B5807" s="9" t="s">
        <v>35</v>
      </c>
      <c r="C5807" s="10" t="s">
        <v>16</v>
      </c>
      <c r="D5807" s="11">
        <v>40820</v>
      </c>
      <c r="E5807" s="11">
        <v>51758</v>
      </c>
      <c r="F5807" s="10" t="s">
        <v>17</v>
      </c>
      <c r="G5807" s="12">
        <v>1035350.55</v>
      </c>
      <c r="H5807" s="12">
        <v>0</v>
      </c>
      <c r="I5807" s="12">
        <v>0</v>
      </c>
      <c r="J5807" s="12">
        <v>0</v>
      </c>
    </row>
    <row r="5808" spans="2:10" s="1" customFormat="1" ht="41.15" customHeight="1" x14ac:dyDescent="0.25">
      <c r="B5808" s="9" t="s">
        <v>35</v>
      </c>
      <c r="C5808" s="10" t="s">
        <v>16</v>
      </c>
      <c r="D5808" s="11">
        <v>40821</v>
      </c>
      <c r="E5808" s="11">
        <v>51776</v>
      </c>
      <c r="F5808" s="10" t="s">
        <v>17</v>
      </c>
      <c r="G5808" s="12">
        <v>139678.99</v>
      </c>
      <c r="H5808" s="12">
        <v>0</v>
      </c>
      <c r="I5808" s="12">
        <v>0</v>
      </c>
      <c r="J5808" s="12">
        <v>0</v>
      </c>
    </row>
    <row r="5809" spans="2:10" s="1" customFormat="1" ht="41.15" customHeight="1" x14ac:dyDescent="0.25">
      <c r="B5809" s="9" t="s">
        <v>35</v>
      </c>
      <c r="C5809" s="10" t="s">
        <v>16</v>
      </c>
      <c r="D5809" s="11">
        <v>40830</v>
      </c>
      <c r="E5809" s="11">
        <v>51746</v>
      </c>
      <c r="F5809" s="10" t="s">
        <v>17</v>
      </c>
      <c r="G5809" s="12">
        <v>397487.74</v>
      </c>
      <c r="H5809" s="12">
        <v>0</v>
      </c>
      <c r="I5809" s="12">
        <v>96.87</v>
      </c>
      <c r="J5809" s="12">
        <v>0</v>
      </c>
    </row>
    <row r="5810" spans="2:10" s="1" customFormat="1" ht="41.15" customHeight="1" x14ac:dyDescent="0.25">
      <c r="B5810" s="9" t="s">
        <v>35</v>
      </c>
      <c r="C5810" s="10" t="s">
        <v>16</v>
      </c>
      <c r="D5810" s="11">
        <v>40830</v>
      </c>
      <c r="E5810" s="11">
        <v>51820</v>
      </c>
      <c r="F5810" s="10" t="s">
        <v>17</v>
      </c>
      <c r="G5810" s="12">
        <v>406032.52</v>
      </c>
      <c r="H5810" s="12">
        <v>0</v>
      </c>
      <c r="I5810" s="12">
        <v>0</v>
      </c>
      <c r="J5810" s="12">
        <v>0</v>
      </c>
    </row>
    <row r="5811" spans="2:10" s="1" customFormat="1" ht="41.15" customHeight="1" x14ac:dyDescent="0.25">
      <c r="B5811" s="9" t="s">
        <v>35</v>
      </c>
      <c r="C5811" s="10" t="s">
        <v>16</v>
      </c>
      <c r="D5811" s="11">
        <v>40831</v>
      </c>
      <c r="E5811" s="11">
        <v>51759</v>
      </c>
      <c r="F5811" s="10" t="s">
        <v>17</v>
      </c>
      <c r="G5811" s="12">
        <v>127401.85</v>
      </c>
      <c r="H5811" s="12">
        <v>0</v>
      </c>
      <c r="I5811" s="12">
        <v>0</v>
      </c>
      <c r="J5811" s="12">
        <v>0</v>
      </c>
    </row>
    <row r="5812" spans="2:10" s="1" customFormat="1" ht="41.15" customHeight="1" x14ac:dyDescent="0.25">
      <c r="B5812" s="9" t="s">
        <v>35</v>
      </c>
      <c r="C5812" s="10" t="s">
        <v>16</v>
      </c>
      <c r="D5812" s="11">
        <v>40831</v>
      </c>
      <c r="E5812" s="11">
        <v>51772</v>
      </c>
      <c r="F5812" s="10" t="s">
        <v>17</v>
      </c>
      <c r="G5812" s="12">
        <v>415258.55</v>
      </c>
      <c r="H5812" s="12">
        <v>0</v>
      </c>
      <c r="I5812" s="12">
        <v>184.71</v>
      </c>
      <c r="J5812" s="12">
        <v>0</v>
      </c>
    </row>
    <row r="5813" spans="2:10" s="1" customFormat="1" ht="41.15" customHeight="1" x14ac:dyDescent="0.25">
      <c r="B5813" s="9" t="s">
        <v>35</v>
      </c>
      <c r="C5813" s="10" t="s">
        <v>16</v>
      </c>
      <c r="D5813" s="11">
        <v>40833</v>
      </c>
      <c r="E5813" s="11">
        <v>51762</v>
      </c>
      <c r="F5813" s="10" t="s">
        <v>17</v>
      </c>
      <c r="G5813" s="12">
        <v>156808.28</v>
      </c>
      <c r="H5813" s="12">
        <v>0</v>
      </c>
      <c r="I5813" s="12">
        <v>0</v>
      </c>
      <c r="J5813" s="12">
        <v>0</v>
      </c>
    </row>
    <row r="5814" spans="2:10" s="1" customFormat="1" ht="41.15" customHeight="1" x14ac:dyDescent="0.25">
      <c r="B5814" s="9" t="s">
        <v>35</v>
      </c>
      <c r="C5814" s="10" t="s">
        <v>16</v>
      </c>
      <c r="D5814" s="11">
        <v>40833</v>
      </c>
      <c r="E5814" s="11">
        <v>51789</v>
      </c>
      <c r="F5814" s="10" t="s">
        <v>19</v>
      </c>
      <c r="G5814" s="12">
        <v>80195.38</v>
      </c>
      <c r="H5814" s="12">
        <v>0</v>
      </c>
      <c r="I5814" s="12">
        <v>0</v>
      </c>
      <c r="J5814" s="12">
        <v>0</v>
      </c>
    </row>
    <row r="5815" spans="2:10" s="1" customFormat="1" ht="41.15" customHeight="1" x14ac:dyDescent="0.25">
      <c r="B5815" s="9" t="s">
        <v>35</v>
      </c>
      <c r="C5815" s="10" t="s">
        <v>16</v>
      </c>
      <c r="D5815" s="11">
        <v>40837</v>
      </c>
      <c r="E5815" s="11">
        <v>51777</v>
      </c>
      <c r="F5815" s="10" t="s">
        <v>19</v>
      </c>
      <c r="G5815" s="12">
        <v>137259.53</v>
      </c>
      <c r="H5815" s="12">
        <v>0</v>
      </c>
      <c r="I5815" s="12">
        <v>0</v>
      </c>
      <c r="J5815" s="12">
        <v>0</v>
      </c>
    </row>
    <row r="5816" spans="2:10" s="1" customFormat="1" ht="41.15" customHeight="1" x14ac:dyDescent="0.25">
      <c r="B5816" s="9" t="s">
        <v>35</v>
      </c>
      <c r="C5816" s="10" t="s">
        <v>16</v>
      </c>
      <c r="D5816" s="11">
        <v>40841</v>
      </c>
      <c r="E5816" s="11">
        <v>51799</v>
      </c>
      <c r="F5816" s="10" t="s">
        <v>17</v>
      </c>
      <c r="G5816" s="12">
        <v>20093.89</v>
      </c>
      <c r="H5816" s="12">
        <v>0</v>
      </c>
      <c r="I5816" s="12">
        <v>0</v>
      </c>
      <c r="J5816" s="12">
        <v>0</v>
      </c>
    </row>
    <row r="5817" spans="2:10" s="1" customFormat="1" ht="41.15" customHeight="1" x14ac:dyDescent="0.25">
      <c r="B5817" s="9" t="s">
        <v>35</v>
      </c>
      <c r="C5817" s="10" t="s">
        <v>16</v>
      </c>
      <c r="D5817" s="11">
        <v>40843</v>
      </c>
      <c r="E5817" s="11">
        <v>51789</v>
      </c>
      <c r="F5817" s="10" t="s">
        <v>17</v>
      </c>
      <c r="G5817" s="12">
        <v>341759.22</v>
      </c>
      <c r="H5817" s="12">
        <v>0</v>
      </c>
      <c r="I5817" s="12">
        <v>152.02000000000001</v>
      </c>
      <c r="J5817" s="12">
        <v>0</v>
      </c>
    </row>
    <row r="5818" spans="2:10" s="1" customFormat="1" ht="41.15" customHeight="1" x14ac:dyDescent="0.25">
      <c r="B5818" s="9" t="s">
        <v>35</v>
      </c>
      <c r="C5818" s="10" t="s">
        <v>16</v>
      </c>
      <c r="D5818" s="11">
        <v>40848</v>
      </c>
      <c r="E5818" s="11">
        <v>51760</v>
      </c>
      <c r="F5818" s="10" t="s">
        <v>17</v>
      </c>
      <c r="G5818" s="12">
        <v>178820.38</v>
      </c>
      <c r="H5818" s="12">
        <v>0</v>
      </c>
      <c r="I5818" s="12">
        <v>0</v>
      </c>
      <c r="J5818" s="12">
        <v>0</v>
      </c>
    </row>
    <row r="5819" spans="2:10" s="1" customFormat="1" ht="41.15" customHeight="1" x14ac:dyDescent="0.25">
      <c r="B5819" s="9" t="s">
        <v>35</v>
      </c>
      <c r="C5819" s="10" t="s">
        <v>16</v>
      </c>
      <c r="D5819" s="11">
        <v>40848</v>
      </c>
      <c r="E5819" s="11">
        <v>51806</v>
      </c>
      <c r="F5819" s="10" t="s">
        <v>17</v>
      </c>
      <c r="G5819" s="12">
        <v>369958.38</v>
      </c>
      <c r="H5819" s="12">
        <v>0</v>
      </c>
      <c r="I5819" s="12">
        <v>54.87</v>
      </c>
      <c r="J5819" s="12">
        <v>0</v>
      </c>
    </row>
    <row r="5820" spans="2:10" s="1" customFormat="1" ht="41.15" customHeight="1" x14ac:dyDescent="0.25">
      <c r="B5820" s="9" t="s">
        <v>35</v>
      </c>
      <c r="C5820" s="10" t="s">
        <v>16</v>
      </c>
      <c r="D5820" s="11">
        <v>40849</v>
      </c>
      <c r="E5820" s="11">
        <v>51777</v>
      </c>
      <c r="F5820" s="10" t="s">
        <v>17</v>
      </c>
      <c r="G5820" s="12">
        <v>137882.45000000001</v>
      </c>
      <c r="H5820" s="12">
        <v>0</v>
      </c>
      <c r="I5820" s="12">
        <v>0</v>
      </c>
      <c r="J5820" s="12">
        <v>0</v>
      </c>
    </row>
    <row r="5821" spans="2:10" s="1" customFormat="1" ht="41.15" customHeight="1" x14ac:dyDescent="0.25">
      <c r="B5821" s="9" t="s">
        <v>35</v>
      </c>
      <c r="C5821" s="10" t="s">
        <v>16</v>
      </c>
      <c r="D5821" s="11">
        <v>40854</v>
      </c>
      <c r="E5821" s="11">
        <v>50997</v>
      </c>
      <c r="F5821" s="10" t="s">
        <v>17</v>
      </c>
      <c r="G5821" s="12">
        <v>282469.37</v>
      </c>
      <c r="H5821" s="12">
        <v>0</v>
      </c>
      <c r="I5821" s="12">
        <v>0</v>
      </c>
      <c r="J5821" s="12">
        <v>0</v>
      </c>
    </row>
    <row r="5822" spans="2:10" s="1" customFormat="1" ht="41.15" customHeight="1" x14ac:dyDescent="0.25">
      <c r="B5822" s="9" t="s">
        <v>35</v>
      </c>
      <c r="C5822" s="10" t="s">
        <v>16</v>
      </c>
      <c r="D5822" s="11">
        <v>40856</v>
      </c>
      <c r="E5822" s="11">
        <v>51866</v>
      </c>
      <c r="F5822" s="10" t="s">
        <v>17</v>
      </c>
      <c r="G5822" s="12">
        <v>197989.22</v>
      </c>
      <c r="H5822" s="12">
        <v>0</v>
      </c>
      <c r="I5822" s="12">
        <v>0</v>
      </c>
      <c r="J5822" s="12">
        <v>0</v>
      </c>
    </row>
    <row r="5823" spans="2:10" s="1" customFormat="1" ht="41.15" customHeight="1" x14ac:dyDescent="0.25">
      <c r="B5823" s="9" t="s">
        <v>35</v>
      </c>
      <c r="C5823" s="10" t="s">
        <v>16</v>
      </c>
      <c r="D5823" s="11">
        <v>40862</v>
      </c>
      <c r="E5823" s="11">
        <v>51820</v>
      </c>
      <c r="F5823" s="10" t="s">
        <v>17</v>
      </c>
      <c r="G5823" s="12">
        <v>674278.34</v>
      </c>
      <c r="H5823" s="12">
        <v>0</v>
      </c>
      <c r="I5823" s="12">
        <v>0</v>
      </c>
      <c r="J5823" s="12">
        <v>0</v>
      </c>
    </row>
    <row r="5824" spans="2:10" s="1" customFormat="1" ht="41.15" customHeight="1" x14ac:dyDescent="0.25">
      <c r="B5824" s="9" t="s">
        <v>35</v>
      </c>
      <c r="C5824" s="10" t="s">
        <v>16</v>
      </c>
      <c r="D5824" s="11">
        <v>40870</v>
      </c>
      <c r="E5824" s="11">
        <v>51854</v>
      </c>
      <c r="F5824" s="10" t="s">
        <v>17</v>
      </c>
      <c r="G5824" s="12">
        <v>904514.02</v>
      </c>
      <c r="H5824" s="12">
        <v>0</v>
      </c>
      <c r="I5824" s="12">
        <v>0</v>
      </c>
      <c r="J5824" s="12">
        <v>0</v>
      </c>
    </row>
    <row r="5825" spans="2:10" s="1" customFormat="1" ht="41.15" customHeight="1" x14ac:dyDescent="0.25">
      <c r="B5825" s="9" t="s">
        <v>35</v>
      </c>
      <c r="C5825" s="10" t="s">
        <v>16</v>
      </c>
      <c r="D5825" s="11">
        <v>40872</v>
      </c>
      <c r="E5825" s="11">
        <v>51830</v>
      </c>
      <c r="F5825" s="10" t="s">
        <v>17</v>
      </c>
      <c r="G5825" s="12">
        <v>162954.07</v>
      </c>
      <c r="H5825" s="12">
        <v>0</v>
      </c>
      <c r="I5825" s="12">
        <v>0</v>
      </c>
      <c r="J5825" s="12">
        <v>0</v>
      </c>
    </row>
    <row r="5826" spans="2:10" s="1" customFormat="1" ht="41.15" customHeight="1" x14ac:dyDescent="0.25">
      <c r="B5826" s="9" t="s">
        <v>35</v>
      </c>
      <c r="C5826" s="10" t="s">
        <v>16</v>
      </c>
      <c r="D5826" s="11">
        <v>40877</v>
      </c>
      <c r="E5826" s="11">
        <v>51835</v>
      </c>
      <c r="F5826" s="10" t="s">
        <v>17</v>
      </c>
      <c r="G5826" s="12">
        <v>124235.29</v>
      </c>
      <c r="H5826" s="12">
        <v>0</v>
      </c>
      <c r="I5826" s="12">
        <v>0</v>
      </c>
      <c r="J5826" s="12">
        <v>0</v>
      </c>
    </row>
    <row r="5827" spans="2:10" s="1" customFormat="1" ht="41.15" customHeight="1" x14ac:dyDescent="0.25">
      <c r="B5827" s="9" t="s">
        <v>35</v>
      </c>
      <c r="C5827" s="10" t="s">
        <v>16</v>
      </c>
      <c r="D5827" s="11">
        <v>40877</v>
      </c>
      <c r="E5827" s="11">
        <v>55487</v>
      </c>
      <c r="F5827" s="10" t="s">
        <v>17</v>
      </c>
      <c r="G5827" s="12">
        <v>166926.53</v>
      </c>
      <c r="H5827" s="12">
        <v>0</v>
      </c>
      <c r="I5827" s="12">
        <v>0</v>
      </c>
      <c r="J5827" s="12">
        <v>0</v>
      </c>
    </row>
    <row r="5828" spans="2:10" s="1" customFormat="1" ht="41.15" customHeight="1" x14ac:dyDescent="0.25">
      <c r="B5828" s="9" t="s">
        <v>35</v>
      </c>
      <c r="C5828" s="10" t="s">
        <v>16</v>
      </c>
      <c r="D5828" s="11">
        <v>40892</v>
      </c>
      <c r="E5828" s="11">
        <v>51850</v>
      </c>
      <c r="F5828" s="10" t="s">
        <v>19</v>
      </c>
      <c r="G5828" s="12">
        <v>213337.85</v>
      </c>
      <c r="H5828" s="12">
        <v>0</v>
      </c>
      <c r="I5828" s="12">
        <v>94.89</v>
      </c>
      <c r="J5828" s="12">
        <v>0</v>
      </c>
    </row>
    <row r="5829" spans="2:10" s="1" customFormat="1" ht="41.15" customHeight="1" x14ac:dyDescent="0.25">
      <c r="B5829" s="9" t="s">
        <v>35</v>
      </c>
      <c r="C5829" s="10" t="s">
        <v>16</v>
      </c>
      <c r="D5829" s="11">
        <v>40897</v>
      </c>
      <c r="E5829" s="11">
        <v>51840</v>
      </c>
      <c r="F5829" s="10" t="s">
        <v>17</v>
      </c>
      <c r="G5829" s="12">
        <v>141967.6</v>
      </c>
      <c r="H5829" s="12">
        <v>0</v>
      </c>
      <c r="I5829" s="12">
        <v>0</v>
      </c>
      <c r="J5829" s="12">
        <v>0</v>
      </c>
    </row>
    <row r="5830" spans="2:10" s="1" customFormat="1" ht="41.15" customHeight="1" x14ac:dyDescent="0.25">
      <c r="B5830" s="9" t="s">
        <v>35</v>
      </c>
      <c r="C5830" s="10" t="s">
        <v>16</v>
      </c>
      <c r="D5830" s="11">
        <v>40908</v>
      </c>
      <c r="E5830" s="11">
        <v>51866</v>
      </c>
      <c r="F5830" s="10" t="s">
        <v>17</v>
      </c>
      <c r="G5830" s="12">
        <v>129605.77</v>
      </c>
      <c r="H5830" s="12">
        <v>0</v>
      </c>
      <c r="I5830" s="12">
        <v>0</v>
      </c>
      <c r="J5830" s="12">
        <v>0</v>
      </c>
    </row>
    <row r="5831" spans="2:10" s="1" customFormat="1" ht="41.15" customHeight="1" x14ac:dyDescent="0.25">
      <c r="B5831" s="9" t="s">
        <v>35</v>
      </c>
      <c r="C5831" s="10" t="s">
        <v>16</v>
      </c>
      <c r="D5831" s="11">
        <v>40908</v>
      </c>
      <c r="E5831" s="11">
        <v>52231</v>
      </c>
      <c r="F5831" s="10" t="s">
        <v>17</v>
      </c>
      <c r="G5831" s="12">
        <v>141031.41</v>
      </c>
      <c r="H5831" s="12">
        <v>0</v>
      </c>
      <c r="I5831" s="12">
        <v>0</v>
      </c>
      <c r="J5831" s="12">
        <v>0</v>
      </c>
    </row>
    <row r="5832" spans="2:10" s="1" customFormat="1" ht="41.15" customHeight="1" x14ac:dyDescent="0.25">
      <c r="B5832" s="9" t="s">
        <v>35</v>
      </c>
      <c r="C5832" s="10" t="s">
        <v>16</v>
      </c>
      <c r="D5832" s="11">
        <v>40909</v>
      </c>
      <c r="E5832" s="11">
        <v>52231</v>
      </c>
      <c r="F5832" s="10" t="s">
        <v>17</v>
      </c>
      <c r="G5832" s="12">
        <v>2829825.83</v>
      </c>
      <c r="H5832" s="12">
        <v>0</v>
      </c>
      <c r="I5832" s="12">
        <v>115.66</v>
      </c>
      <c r="J5832" s="12">
        <v>0</v>
      </c>
    </row>
    <row r="5833" spans="2:10" s="1" customFormat="1" ht="41.15" customHeight="1" x14ac:dyDescent="0.25">
      <c r="B5833" s="9" t="s">
        <v>35</v>
      </c>
      <c r="C5833" s="10" t="s">
        <v>16</v>
      </c>
      <c r="D5833" s="11">
        <v>40913</v>
      </c>
      <c r="E5833" s="11">
        <v>51891</v>
      </c>
      <c r="F5833" s="10" t="s">
        <v>17</v>
      </c>
      <c r="G5833" s="12">
        <v>556695.05000000005</v>
      </c>
      <c r="H5833" s="12">
        <v>0</v>
      </c>
      <c r="I5833" s="12">
        <v>0</v>
      </c>
      <c r="J5833" s="12">
        <v>0</v>
      </c>
    </row>
    <row r="5834" spans="2:10" s="1" customFormat="1" ht="41.15" customHeight="1" x14ac:dyDescent="0.25">
      <c r="B5834" s="9" t="s">
        <v>35</v>
      </c>
      <c r="C5834" s="10" t="s">
        <v>16</v>
      </c>
      <c r="D5834" s="11">
        <v>40917</v>
      </c>
      <c r="E5834" s="11">
        <v>51845</v>
      </c>
      <c r="F5834" s="10" t="s">
        <v>19</v>
      </c>
      <c r="G5834" s="12">
        <v>276353.24</v>
      </c>
      <c r="H5834" s="12">
        <v>0</v>
      </c>
      <c r="I5834" s="12">
        <v>0</v>
      </c>
      <c r="J5834" s="12">
        <v>0</v>
      </c>
    </row>
    <row r="5835" spans="2:10" s="1" customFormat="1" ht="41.15" customHeight="1" x14ac:dyDescent="0.25">
      <c r="B5835" s="9" t="s">
        <v>35</v>
      </c>
      <c r="C5835" s="10" t="s">
        <v>16</v>
      </c>
      <c r="D5835" s="11">
        <v>40954</v>
      </c>
      <c r="E5835" s="11">
        <v>51759</v>
      </c>
      <c r="F5835" s="10" t="s">
        <v>17</v>
      </c>
      <c r="G5835" s="12">
        <v>153894.04999999999</v>
      </c>
      <c r="H5835" s="12">
        <v>0</v>
      </c>
      <c r="I5835" s="12">
        <v>0</v>
      </c>
      <c r="J5835" s="12">
        <v>0</v>
      </c>
    </row>
    <row r="5836" spans="2:10" s="1" customFormat="1" ht="41.15" customHeight="1" x14ac:dyDescent="0.25">
      <c r="B5836" s="9" t="s">
        <v>35</v>
      </c>
      <c r="C5836" s="10" t="s">
        <v>16</v>
      </c>
      <c r="D5836" s="11">
        <v>40982</v>
      </c>
      <c r="E5836" s="11">
        <v>51938</v>
      </c>
      <c r="F5836" s="10" t="s">
        <v>17</v>
      </c>
      <c r="G5836" s="12">
        <v>109538.79</v>
      </c>
      <c r="H5836" s="12">
        <v>0</v>
      </c>
      <c r="I5836" s="12">
        <v>0</v>
      </c>
      <c r="J5836" s="12">
        <v>0</v>
      </c>
    </row>
    <row r="5837" spans="2:10" s="1" customFormat="1" ht="41.15" customHeight="1" x14ac:dyDescent="0.25">
      <c r="B5837" s="9" t="s">
        <v>35</v>
      </c>
      <c r="C5837" s="10" t="s">
        <v>16</v>
      </c>
      <c r="D5837" s="11">
        <v>41047</v>
      </c>
      <c r="E5837" s="11">
        <v>51639</v>
      </c>
      <c r="F5837" s="10" t="s">
        <v>17</v>
      </c>
      <c r="G5837" s="12">
        <v>19545.73</v>
      </c>
      <c r="H5837" s="12">
        <v>0</v>
      </c>
      <c r="I5837" s="12">
        <v>8.69</v>
      </c>
      <c r="J5837" s="12">
        <v>0</v>
      </c>
    </row>
    <row r="5838" spans="2:10" s="1" customFormat="1" ht="41.15" customHeight="1" x14ac:dyDescent="0.25">
      <c r="B5838" s="9" t="s">
        <v>35</v>
      </c>
      <c r="C5838" s="10" t="s">
        <v>16</v>
      </c>
      <c r="D5838" s="11">
        <v>41047</v>
      </c>
      <c r="E5838" s="11">
        <v>52062</v>
      </c>
      <c r="F5838" s="10" t="s">
        <v>17</v>
      </c>
      <c r="G5838" s="12">
        <v>186656.92</v>
      </c>
      <c r="H5838" s="12">
        <v>0</v>
      </c>
      <c r="I5838" s="12">
        <v>83.03</v>
      </c>
      <c r="J5838" s="12">
        <v>0</v>
      </c>
    </row>
    <row r="5839" spans="2:10" s="1" customFormat="1" ht="41.15" customHeight="1" x14ac:dyDescent="0.25">
      <c r="B5839" s="9" t="s">
        <v>35</v>
      </c>
      <c r="C5839" s="10" t="s">
        <v>16</v>
      </c>
      <c r="D5839" s="11">
        <v>41054</v>
      </c>
      <c r="E5839" s="11">
        <v>52352</v>
      </c>
      <c r="F5839" s="10" t="s">
        <v>17</v>
      </c>
      <c r="G5839" s="12">
        <v>462701.2</v>
      </c>
      <c r="H5839" s="12">
        <v>0</v>
      </c>
      <c r="I5839" s="12">
        <v>0</v>
      </c>
      <c r="J5839" s="12">
        <v>0</v>
      </c>
    </row>
    <row r="5840" spans="2:10" s="1" customFormat="1" ht="41.15" customHeight="1" x14ac:dyDescent="0.25">
      <c r="B5840" s="9" t="s">
        <v>35</v>
      </c>
      <c r="C5840" s="10" t="s">
        <v>16</v>
      </c>
      <c r="D5840" s="11">
        <v>41057</v>
      </c>
      <c r="E5840" s="11">
        <v>52013</v>
      </c>
      <c r="F5840" s="10" t="s">
        <v>17</v>
      </c>
      <c r="G5840" s="12">
        <v>84461.3</v>
      </c>
      <c r="H5840" s="12">
        <v>0</v>
      </c>
      <c r="I5840" s="12">
        <v>0</v>
      </c>
      <c r="J5840" s="12">
        <v>0</v>
      </c>
    </row>
    <row r="5841" spans="2:10" s="1" customFormat="1" ht="41.15" customHeight="1" x14ac:dyDescent="0.25">
      <c r="B5841" s="9" t="s">
        <v>35</v>
      </c>
      <c r="C5841" s="10" t="s">
        <v>16</v>
      </c>
      <c r="D5841" s="11">
        <v>41059</v>
      </c>
      <c r="E5841" s="11">
        <v>52016</v>
      </c>
      <c r="F5841" s="10" t="s">
        <v>17</v>
      </c>
      <c r="G5841" s="12">
        <v>923395.23</v>
      </c>
      <c r="H5841" s="12">
        <v>0</v>
      </c>
      <c r="I5841" s="12">
        <v>0</v>
      </c>
      <c r="J5841" s="12">
        <v>0</v>
      </c>
    </row>
    <row r="5842" spans="2:10" s="1" customFormat="1" ht="41.15" customHeight="1" x14ac:dyDescent="0.25">
      <c r="B5842" s="9" t="s">
        <v>35</v>
      </c>
      <c r="C5842" s="10" t="s">
        <v>16</v>
      </c>
      <c r="D5842" s="11">
        <v>41079</v>
      </c>
      <c r="E5842" s="11">
        <v>51368</v>
      </c>
      <c r="F5842" s="10" t="s">
        <v>17</v>
      </c>
      <c r="G5842" s="12">
        <v>88707.83</v>
      </c>
      <c r="H5842" s="12">
        <v>0</v>
      </c>
      <c r="I5842" s="12">
        <v>0</v>
      </c>
      <c r="J5842" s="12">
        <v>0</v>
      </c>
    </row>
    <row r="5843" spans="2:10" s="1" customFormat="1" ht="41.15" customHeight="1" x14ac:dyDescent="0.25">
      <c r="B5843" s="9" t="s">
        <v>35</v>
      </c>
      <c r="C5843" s="10" t="s">
        <v>16</v>
      </c>
      <c r="D5843" s="11">
        <v>41079</v>
      </c>
      <c r="E5843" s="11">
        <v>52036</v>
      </c>
      <c r="F5843" s="10" t="s">
        <v>17</v>
      </c>
      <c r="G5843" s="12">
        <v>415747.83</v>
      </c>
      <c r="H5843" s="12">
        <v>0</v>
      </c>
      <c r="I5843" s="12">
        <v>0</v>
      </c>
      <c r="J5843" s="12">
        <v>0</v>
      </c>
    </row>
    <row r="5844" spans="2:10" s="1" customFormat="1" ht="41.15" customHeight="1" x14ac:dyDescent="0.25">
      <c r="B5844" s="9" t="s">
        <v>35</v>
      </c>
      <c r="C5844" s="10" t="s">
        <v>16</v>
      </c>
      <c r="D5844" s="11">
        <v>41086</v>
      </c>
      <c r="E5844" s="11">
        <v>52042</v>
      </c>
      <c r="F5844" s="10" t="s">
        <v>17</v>
      </c>
      <c r="G5844" s="12">
        <v>237214.49</v>
      </c>
      <c r="H5844" s="12">
        <v>0</v>
      </c>
      <c r="I5844" s="12">
        <v>0</v>
      </c>
      <c r="J5844" s="12">
        <v>0</v>
      </c>
    </row>
    <row r="5845" spans="2:10" s="1" customFormat="1" ht="41.15" customHeight="1" x14ac:dyDescent="0.25">
      <c r="B5845" s="9" t="s">
        <v>35</v>
      </c>
      <c r="C5845" s="10" t="s">
        <v>16</v>
      </c>
      <c r="D5845" s="11">
        <v>41091</v>
      </c>
      <c r="E5845" s="11">
        <v>52048</v>
      </c>
      <c r="F5845" s="10" t="s">
        <v>17</v>
      </c>
      <c r="G5845" s="12">
        <v>237877.98</v>
      </c>
      <c r="H5845" s="12">
        <v>0</v>
      </c>
      <c r="I5845" s="12">
        <v>0</v>
      </c>
      <c r="J5845" s="12">
        <v>0</v>
      </c>
    </row>
    <row r="5846" spans="2:10" s="1" customFormat="1" ht="41.15" customHeight="1" x14ac:dyDescent="0.25">
      <c r="B5846" s="9" t="s">
        <v>35</v>
      </c>
      <c r="C5846" s="10" t="s">
        <v>16</v>
      </c>
      <c r="D5846" s="11">
        <v>41092</v>
      </c>
      <c r="E5846" s="11">
        <v>52062</v>
      </c>
      <c r="F5846" s="10" t="s">
        <v>17</v>
      </c>
      <c r="G5846" s="12">
        <v>313222.53000000003</v>
      </c>
      <c r="H5846" s="12">
        <v>0</v>
      </c>
      <c r="I5846" s="12">
        <v>0</v>
      </c>
      <c r="J5846" s="12">
        <v>0</v>
      </c>
    </row>
    <row r="5847" spans="2:10" s="1" customFormat="1" ht="41.15" customHeight="1" x14ac:dyDescent="0.25">
      <c r="B5847" s="9" t="s">
        <v>35</v>
      </c>
      <c r="C5847" s="10" t="s">
        <v>16</v>
      </c>
      <c r="D5847" s="11">
        <v>41105</v>
      </c>
      <c r="E5847" s="11">
        <v>52062</v>
      </c>
      <c r="F5847" s="10" t="s">
        <v>17</v>
      </c>
      <c r="G5847" s="12">
        <v>332772.05</v>
      </c>
      <c r="H5847" s="12">
        <v>0</v>
      </c>
      <c r="I5847" s="12">
        <v>0</v>
      </c>
      <c r="J5847" s="12">
        <v>0</v>
      </c>
    </row>
    <row r="5848" spans="2:10" s="1" customFormat="1" ht="41.15" customHeight="1" x14ac:dyDescent="0.25">
      <c r="B5848" s="9" t="s">
        <v>35</v>
      </c>
      <c r="C5848" s="10" t="s">
        <v>16</v>
      </c>
      <c r="D5848" s="11">
        <v>41109</v>
      </c>
      <c r="E5848" s="11">
        <v>52066</v>
      </c>
      <c r="F5848" s="10" t="s">
        <v>17</v>
      </c>
      <c r="G5848" s="12">
        <v>36348.54</v>
      </c>
      <c r="H5848" s="12">
        <v>0</v>
      </c>
      <c r="I5848" s="12">
        <v>0</v>
      </c>
      <c r="J5848" s="12">
        <v>0</v>
      </c>
    </row>
    <row r="5849" spans="2:10" s="1" customFormat="1" ht="41.15" customHeight="1" x14ac:dyDescent="0.25">
      <c r="B5849" s="9" t="s">
        <v>35</v>
      </c>
      <c r="C5849" s="10" t="s">
        <v>16</v>
      </c>
      <c r="D5849" s="11">
        <v>41113</v>
      </c>
      <c r="E5849" s="11">
        <v>52070</v>
      </c>
      <c r="F5849" s="10" t="s">
        <v>17</v>
      </c>
      <c r="G5849" s="12">
        <v>99810.99</v>
      </c>
      <c r="H5849" s="12">
        <v>0</v>
      </c>
      <c r="I5849" s="12">
        <v>0</v>
      </c>
      <c r="J5849" s="12">
        <v>0</v>
      </c>
    </row>
    <row r="5850" spans="2:10" s="1" customFormat="1" ht="41.15" customHeight="1" x14ac:dyDescent="0.25">
      <c r="B5850" s="9" t="s">
        <v>35</v>
      </c>
      <c r="C5850" s="10" t="s">
        <v>16</v>
      </c>
      <c r="D5850" s="11">
        <v>41114</v>
      </c>
      <c r="E5850" s="11">
        <v>52056</v>
      </c>
      <c r="F5850" s="10" t="s">
        <v>17</v>
      </c>
      <c r="G5850" s="12">
        <v>569071.66</v>
      </c>
      <c r="H5850" s="12">
        <v>0</v>
      </c>
      <c r="I5850" s="12">
        <v>253.13</v>
      </c>
      <c r="J5850" s="12">
        <v>0</v>
      </c>
    </row>
    <row r="5851" spans="2:10" s="1" customFormat="1" ht="41.15" customHeight="1" x14ac:dyDescent="0.25">
      <c r="B5851" s="9" t="s">
        <v>35</v>
      </c>
      <c r="C5851" s="10" t="s">
        <v>16</v>
      </c>
      <c r="D5851" s="11">
        <v>41114</v>
      </c>
      <c r="E5851" s="11">
        <v>52071</v>
      </c>
      <c r="F5851" s="10" t="s">
        <v>17</v>
      </c>
      <c r="G5851" s="12">
        <v>221973.8</v>
      </c>
      <c r="H5851" s="12">
        <v>0</v>
      </c>
      <c r="I5851" s="12">
        <v>0</v>
      </c>
      <c r="J5851" s="12">
        <v>0</v>
      </c>
    </row>
    <row r="5852" spans="2:10" s="1" customFormat="1" ht="41.15" customHeight="1" x14ac:dyDescent="0.25">
      <c r="B5852" s="9" t="s">
        <v>35</v>
      </c>
      <c r="C5852" s="10" t="s">
        <v>16</v>
      </c>
      <c r="D5852" s="11">
        <v>41122</v>
      </c>
      <c r="E5852" s="11">
        <v>52093</v>
      </c>
      <c r="F5852" s="10" t="s">
        <v>17</v>
      </c>
      <c r="G5852" s="12">
        <v>327946.78000000003</v>
      </c>
      <c r="H5852" s="12">
        <v>0</v>
      </c>
      <c r="I5852" s="12">
        <v>145.87</v>
      </c>
      <c r="J5852" s="12">
        <v>0</v>
      </c>
    </row>
    <row r="5853" spans="2:10" s="1" customFormat="1" ht="41.15" customHeight="1" x14ac:dyDescent="0.25">
      <c r="B5853" s="9" t="s">
        <v>35</v>
      </c>
      <c r="C5853" s="10" t="s">
        <v>16</v>
      </c>
      <c r="D5853" s="11">
        <v>41127</v>
      </c>
      <c r="E5853" s="11">
        <v>52215</v>
      </c>
      <c r="F5853" s="10" t="s">
        <v>17</v>
      </c>
      <c r="G5853" s="12">
        <v>302112.71000000002</v>
      </c>
      <c r="H5853" s="12">
        <v>0</v>
      </c>
      <c r="I5853" s="12">
        <v>0</v>
      </c>
      <c r="J5853" s="12">
        <v>0</v>
      </c>
    </row>
    <row r="5854" spans="2:10" s="1" customFormat="1" ht="41.15" customHeight="1" x14ac:dyDescent="0.25">
      <c r="B5854" s="9" t="s">
        <v>35</v>
      </c>
      <c r="C5854" s="10" t="s">
        <v>16</v>
      </c>
      <c r="D5854" s="11">
        <v>41128</v>
      </c>
      <c r="E5854" s="11">
        <v>52062</v>
      </c>
      <c r="F5854" s="10" t="s">
        <v>17</v>
      </c>
      <c r="G5854" s="12">
        <v>339163.47</v>
      </c>
      <c r="H5854" s="12">
        <v>0</v>
      </c>
      <c r="I5854" s="12">
        <v>0</v>
      </c>
      <c r="J5854" s="12">
        <v>0</v>
      </c>
    </row>
    <row r="5855" spans="2:10" s="1" customFormat="1" ht="41.15" customHeight="1" x14ac:dyDescent="0.25">
      <c r="B5855" s="9" t="s">
        <v>35</v>
      </c>
      <c r="C5855" s="10" t="s">
        <v>16</v>
      </c>
      <c r="D5855" s="11">
        <v>41128</v>
      </c>
      <c r="E5855" s="11">
        <v>52084</v>
      </c>
      <c r="F5855" s="10" t="s">
        <v>19</v>
      </c>
      <c r="G5855" s="12">
        <v>577522.79</v>
      </c>
      <c r="H5855" s="12">
        <v>0</v>
      </c>
      <c r="I5855" s="12">
        <v>0</v>
      </c>
      <c r="J5855" s="12">
        <v>0</v>
      </c>
    </row>
    <row r="5856" spans="2:10" s="1" customFormat="1" ht="41.15" customHeight="1" x14ac:dyDescent="0.25">
      <c r="B5856" s="9" t="s">
        <v>35</v>
      </c>
      <c r="C5856" s="10" t="s">
        <v>16</v>
      </c>
      <c r="D5856" s="11">
        <v>41128</v>
      </c>
      <c r="E5856" s="11">
        <v>52085</v>
      </c>
      <c r="F5856" s="10" t="s">
        <v>17</v>
      </c>
      <c r="G5856" s="12">
        <v>55905.02</v>
      </c>
      <c r="H5856" s="12">
        <v>0</v>
      </c>
      <c r="I5856" s="12">
        <v>0</v>
      </c>
      <c r="J5856" s="12">
        <v>0</v>
      </c>
    </row>
    <row r="5857" spans="2:10" s="1" customFormat="1" ht="41.15" customHeight="1" x14ac:dyDescent="0.25">
      <c r="B5857" s="9" t="s">
        <v>35</v>
      </c>
      <c r="C5857" s="10" t="s">
        <v>16</v>
      </c>
      <c r="D5857" s="11">
        <v>41129</v>
      </c>
      <c r="E5857" s="11">
        <v>52093</v>
      </c>
      <c r="F5857" s="10" t="s">
        <v>17</v>
      </c>
      <c r="G5857" s="12">
        <v>18268.189999999999</v>
      </c>
      <c r="H5857" s="12">
        <v>0</v>
      </c>
      <c r="I5857" s="12">
        <v>0</v>
      </c>
      <c r="J5857" s="12">
        <v>0</v>
      </c>
    </row>
    <row r="5858" spans="2:10" s="1" customFormat="1" ht="41.15" customHeight="1" x14ac:dyDescent="0.25">
      <c r="B5858" s="9" t="s">
        <v>35</v>
      </c>
      <c r="C5858" s="10" t="s">
        <v>16</v>
      </c>
      <c r="D5858" s="11">
        <v>41129</v>
      </c>
      <c r="E5858" s="11">
        <v>52102</v>
      </c>
      <c r="F5858" s="10" t="s">
        <v>19</v>
      </c>
      <c r="G5858" s="12">
        <v>571998.28</v>
      </c>
      <c r="H5858" s="12">
        <v>0</v>
      </c>
      <c r="I5858" s="12">
        <v>0</v>
      </c>
      <c r="J5858" s="12">
        <v>0</v>
      </c>
    </row>
    <row r="5859" spans="2:10" s="1" customFormat="1" ht="41.15" customHeight="1" x14ac:dyDescent="0.25">
      <c r="B5859" s="9" t="s">
        <v>35</v>
      </c>
      <c r="C5859" s="10" t="s">
        <v>16</v>
      </c>
      <c r="D5859" s="11">
        <v>41134</v>
      </c>
      <c r="E5859" s="11">
        <v>52062</v>
      </c>
      <c r="F5859" s="10" t="s">
        <v>17</v>
      </c>
      <c r="G5859" s="12">
        <v>440072.61</v>
      </c>
      <c r="H5859" s="12">
        <v>0</v>
      </c>
      <c r="I5859" s="12">
        <v>0</v>
      </c>
      <c r="J5859" s="12">
        <v>0</v>
      </c>
    </row>
    <row r="5860" spans="2:10" s="1" customFormat="1" ht="41.15" customHeight="1" x14ac:dyDescent="0.25">
      <c r="B5860" s="9" t="s">
        <v>35</v>
      </c>
      <c r="C5860" s="10" t="s">
        <v>16</v>
      </c>
      <c r="D5860" s="11">
        <v>41134</v>
      </c>
      <c r="E5860" s="11">
        <v>52092</v>
      </c>
      <c r="F5860" s="10" t="s">
        <v>17</v>
      </c>
      <c r="G5860" s="12">
        <v>1281525.07</v>
      </c>
      <c r="H5860" s="12">
        <v>0</v>
      </c>
      <c r="I5860" s="12">
        <v>0</v>
      </c>
      <c r="J5860" s="12">
        <v>0</v>
      </c>
    </row>
    <row r="5861" spans="2:10" s="1" customFormat="1" ht="41.15" customHeight="1" x14ac:dyDescent="0.25">
      <c r="B5861" s="9" t="s">
        <v>35</v>
      </c>
      <c r="C5861" s="10" t="s">
        <v>16</v>
      </c>
      <c r="D5861" s="11">
        <v>41136</v>
      </c>
      <c r="E5861" s="11">
        <v>51925</v>
      </c>
      <c r="F5861" s="10" t="s">
        <v>17</v>
      </c>
      <c r="G5861" s="12">
        <v>375047.48</v>
      </c>
      <c r="H5861" s="12">
        <v>0</v>
      </c>
      <c r="I5861" s="12">
        <v>0</v>
      </c>
      <c r="J5861" s="12">
        <v>0</v>
      </c>
    </row>
    <row r="5862" spans="2:10" s="1" customFormat="1" ht="41.15" customHeight="1" x14ac:dyDescent="0.25">
      <c r="B5862" s="9" t="s">
        <v>35</v>
      </c>
      <c r="C5862" s="10" t="s">
        <v>16</v>
      </c>
      <c r="D5862" s="11">
        <v>41148</v>
      </c>
      <c r="E5862" s="11">
        <v>52093</v>
      </c>
      <c r="F5862" s="10" t="s">
        <v>17</v>
      </c>
      <c r="G5862" s="12">
        <v>23882.26</v>
      </c>
      <c r="H5862" s="12">
        <v>0</v>
      </c>
      <c r="I5862" s="12">
        <v>0</v>
      </c>
      <c r="J5862" s="12">
        <v>0</v>
      </c>
    </row>
    <row r="5863" spans="2:10" s="1" customFormat="1" ht="41.15" customHeight="1" x14ac:dyDescent="0.25">
      <c r="B5863" s="9" t="s">
        <v>35</v>
      </c>
      <c r="C5863" s="10" t="s">
        <v>16</v>
      </c>
      <c r="D5863" s="11">
        <v>41148</v>
      </c>
      <c r="E5863" s="11">
        <v>52105</v>
      </c>
      <c r="F5863" s="10" t="s">
        <v>17</v>
      </c>
      <c r="G5863" s="12">
        <v>71694.31</v>
      </c>
      <c r="H5863" s="12">
        <v>0</v>
      </c>
      <c r="I5863" s="12">
        <v>0</v>
      </c>
      <c r="J5863" s="12">
        <v>0</v>
      </c>
    </row>
    <row r="5864" spans="2:10" s="1" customFormat="1" ht="41.15" customHeight="1" x14ac:dyDescent="0.25">
      <c r="B5864" s="9" t="s">
        <v>35</v>
      </c>
      <c r="C5864" s="10" t="s">
        <v>16</v>
      </c>
      <c r="D5864" s="11">
        <v>41148</v>
      </c>
      <c r="E5864" s="11">
        <v>52125</v>
      </c>
      <c r="F5864" s="10" t="s">
        <v>17</v>
      </c>
      <c r="G5864" s="12">
        <v>199314.39</v>
      </c>
      <c r="H5864" s="12">
        <v>0</v>
      </c>
      <c r="I5864" s="12">
        <v>0</v>
      </c>
      <c r="J5864" s="12">
        <v>0</v>
      </c>
    </row>
    <row r="5865" spans="2:10" s="1" customFormat="1" ht="41.15" customHeight="1" x14ac:dyDescent="0.25">
      <c r="B5865" s="9" t="s">
        <v>35</v>
      </c>
      <c r="C5865" s="10" t="s">
        <v>16</v>
      </c>
      <c r="D5865" s="11">
        <v>41156</v>
      </c>
      <c r="E5865" s="11">
        <v>52112</v>
      </c>
      <c r="F5865" s="10" t="s">
        <v>17</v>
      </c>
      <c r="G5865" s="12">
        <v>50612.3</v>
      </c>
      <c r="H5865" s="12">
        <v>0</v>
      </c>
      <c r="I5865" s="12">
        <v>22.51</v>
      </c>
      <c r="J5865" s="12">
        <v>0</v>
      </c>
    </row>
    <row r="5866" spans="2:10" s="1" customFormat="1" ht="41.15" customHeight="1" x14ac:dyDescent="0.25">
      <c r="B5866" s="9" t="s">
        <v>35</v>
      </c>
      <c r="C5866" s="10" t="s">
        <v>16</v>
      </c>
      <c r="D5866" s="11">
        <v>41162</v>
      </c>
      <c r="E5866" s="11">
        <v>52119</v>
      </c>
      <c r="F5866" s="10" t="s">
        <v>17</v>
      </c>
      <c r="G5866" s="12">
        <v>172899.24</v>
      </c>
      <c r="H5866" s="12">
        <v>0</v>
      </c>
      <c r="I5866" s="12">
        <v>0</v>
      </c>
      <c r="J5866" s="12">
        <v>0</v>
      </c>
    </row>
    <row r="5867" spans="2:10" s="1" customFormat="1" ht="41.15" customHeight="1" x14ac:dyDescent="0.25">
      <c r="B5867" s="9" t="s">
        <v>35</v>
      </c>
      <c r="C5867" s="10" t="s">
        <v>16</v>
      </c>
      <c r="D5867" s="11">
        <v>41162</v>
      </c>
      <c r="E5867" s="11">
        <v>52119</v>
      </c>
      <c r="F5867" s="10" t="s">
        <v>19</v>
      </c>
      <c r="G5867" s="12">
        <v>21278.89</v>
      </c>
      <c r="H5867" s="12">
        <v>0</v>
      </c>
      <c r="I5867" s="12">
        <v>9.4700000000000006</v>
      </c>
      <c r="J5867" s="12">
        <v>0</v>
      </c>
    </row>
    <row r="5868" spans="2:10" s="1" customFormat="1" ht="41.15" customHeight="1" x14ac:dyDescent="0.25">
      <c r="B5868" s="9" t="s">
        <v>35</v>
      </c>
      <c r="C5868" s="10" t="s">
        <v>16</v>
      </c>
      <c r="D5868" s="11">
        <v>41162</v>
      </c>
      <c r="E5868" s="11">
        <v>52125</v>
      </c>
      <c r="F5868" s="10" t="s">
        <v>17</v>
      </c>
      <c r="G5868" s="12">
        <v>110596.76</v>
      </c>
      <c r="H5868" s="12">
        <v>0</v>
      </c>
      <c r="I5868" s="12">
        <v>49.19</v>
      </c>
      <c r="J5868" s="12">
        <v>0</v>
      </c>
    </row>
    <row r="5869" spans="2:10" s="1" customFormat="1" ht="41.15" customHeight="1" x14ac:dyDescent="0.25">
      <c r="B5869" s="9" t="s">
        <v>35</v>
      </c>
      <c r="C5869" s="10" t="s">
        <v>16</v>
      </c>
      <c r="D5869" s="11">
        <v>41167</v>
      </c>
      <c r="E5869" s="11">
        <v>52093</v>
      </c>
      <c r="F5869" s="10" t="s">
        <v>17</v>
      </c>
      <c r="G5869" s="12">
        <v>317172.28000000003</v>
      </c>
      <c r="H5869" s="12">
        <v>0</v>
      </c>
      <c r="I5869" s="12">
        <v>141.08000000000001</v>
      </c>
      <c r="J5869" s="12">
        <v>0</v>
      </c>
    </row>
    <row r="5870" spans="2:10" s="1" customFormat="1" ht="41.15" customHeight="1" x14ac:dyDescent="0.25">
      <c r="B5870" s="9" t="s">
        <v>35</v>
      </c>
      <c r="C5870" s="10" t="s">
        <v>16</v>
      </c>
      <c r="D5870" s="11">
        <v>41167</v>
      </c>
      <c r="E5870" s="11">
        <v>52123</v>
      </c>
      <c r="F5870" s="10" t="s">
        <v>17</v>
      </c>
      <c r="G5870" s="12">
        <v>131627.54</v>
      </c>
      <c r="H5870" s="12">
        <v>0</v>
      </c>
      <c r="I5870" s="12">
        <v>0</v>
      </c>
      <c r="J5870" s="12">
        <v>0</v>
      </c>
    </row>
    <row r="5871" spans="2:10" s="1" customFormat="1" ht="41.15" customHeight="1" x14ac:dyDescent="0.25">
      <c r="B5871" s="9" t="s">
        <v>35</v>
      </c>
      <c r="C5871" s="10" t="s">
        <v>16</v>
      </c>
      <c r="D5871" s="11">
        <v>41169</v>
      </c>
      <c r="E5871" s="11">
        <v>52095</v>
      </c>
      <c r="F5871" s="10" t="s">
        <v>19</v>
      </c>
      <c r="G5871" s="12">
        <v>1139156.8500000001</v>
      </c>
      <c r="H5871" s="12">
        <v>0</v>
      </c>
      <c r="I5871" s="12">
        <v>0</v>
      </c>
      <c r="J5871" s="12">
        <v>0</v>
      </c>
    </row>
    <row r="5872" spans="2:10" s="1" customFormat="1" ht="41.15" customHeight="1" x14ac:dyDescent="0.25">
      <c r="B5872" s="9" t="s">
        <v>35</v>
      </c>
      <c r="C5872" s="10" t="s">
        <v>16</v>
      </c>
      <c r="D5872" s="11">
        <v>41176</v>
      </c>
      <c r="E5872" s="11">
        <v>52133</v>
      </c>
      <c r="F5872" s="10" t="s">
        <v>17</v>
      </c>
      <c r="G5872" s="12">
        <v>25134.639999999999</v>
      </c>
      <c r="H5872" s="12">
        <v>0</v>
      </c>
      <c r="I5872" s="12">
        <v>0</v>
      </c>
      <c r="J5872" s="12">
        <v>0</v>
      </c>
    </row>
    <row r="5873" spans="2:10" s="1" customFormat="1" ht="41.15" customHeight="1" x14ac:dyDescent="0.25">
      <c r="B5873" s="9" t="s">
        <v>35</v>
      </c>
      <c r="C5873" s="10" t="s">
        <v>16</v>
      </c>
      <c r="D5873" s="11">
        <v>41177</v>
      </c>
      <c r="E5873" s="11">
        <v>52124</v>
      </c>
      <c r="F5873" s="10" t="s">
        <v>17</v>
      </c>
      <c r="G5873" s="12">
        <v>177319.39</v>
      </c>
      <c r="H5873" s="12">
        <v>0</v>
      </c>
      <c r="I5873" s="12">
        <v>0</v>
      </c>
      <c r="J5873" s="12">
        <v>0</v>
      </c>
    </row>
    <row r="5874" spans="2:10" s="1" customFormat="1" ht="41.15" customHeight="1" x14ac:dyDescent="0.25">
      <c r="B5874" s="9" t="s">
        <v>35</v>
      </c>
      <c r="C5874" s="10" t="s">
        <v>16</v>
      </c>
      <c r="D5874" s="11">
        <v>41183</v>
      </c>
      <c r="E5874" s="11">
        <v>52140</v>
      </c>
      <c r="F5874" s="10" t="s">
        <v>17</v>
      </c>
      <c r="G5874" s="12">
        <v>191736.37</v>
      </c>
      <c r="H5874" s="12">
        <v>0</v>
      </c>
      <c r="I5874" s="12">
        <v>0</v>
      </c>
      <c r="J5874" s="12">
        <v>0</v>
      </c>
    </row>
    <row r="5875" spans="2:10" s="1" customFormat="1" ht="41.15" customHeight="1" x14ac:dyDescent="0.25">
      <c r="B5875" s="9" t="s">
        <v>35</v>
      </c>
      <c r="C5875" s="10" t="s">
        <v>16</v>
      </c>
      <c r="D5875" s="11">
        <v>41185</v>
      </c>
      <c r="E5875" s="11">
        <v>46387</v>
      </c>
      <c r="F5875" s="10" t="s">
        <v>17</v>
      </c>
      <c r="G5875" s="12">
        <v>24528.75</v>
      </c>
      <c r="H5875" s="12">
        <v>0</v>
      </c>
      <c r="I5875" s="12">
        <v>0</v>
      </c>
      <c r="J5875" s="12">
        <v>0</v>
      </c>
    </row>
    <row r="5876" spans="2:10" s="1" customFormat="1" ht="41.15" customHeight="1" x14ac:dyDescent="0.25">
      <c r="B5876" s="9" t="s">
        <v>35</v>
      </c>
      <c r="C5876" s="10" t="s">
        <v>16</v>
      </c>
      <c r="D5876" s="11">
        <v>41185</v>
      </c>
      <c r="E5876" s="11">
        <v>52336</v>
      </c>
      <c r="F5876" s="10" t="s">
        <v>17</v>
      </c>
      <c r="G5876" s="12">
        <v>420720.86</v>
      </c>
      <c r="H5876" s="12">
        <v>0</v>
      </c>
      <c r="I5876" s="12">
        <v>0</v>
      </c>
      <c r="J5876" s="12">
        <v>0</v>
      </c>
    </row>
    <row r="5877" spans="2:10" s="1" customFormat="1" ht="41.15" customHeight="1" x14ac:dyDescent="0.25">
      <c r="B5877" s="9" t="s">
        <v>35</v>
      </c>
      <c r="C5877" s="10" t="s">
        <v>16</v>
      </c>
      <c r="D5877" s="11">
        <v>41190</v>
      </c>
      <c r="E5877" s="11">
        <v>52124</v>
      </c>
      <c r="F5877" s="10" t="s">
        <v>17</v>
      </c>
      <c r="G5877" s="12">
        <v>372753.93</v>
      </c>
      <c r="H5877" s="12">
        <v>0</v>
      </c>
      <c r="I5877" s="12">
        <v>165.8</v>
      </c>
      <c r="J5877" s="12">
        <v>0</v>
      </c>
    </row>
    <row r="5878" spans="2:10" s="1" customFormat="1" ht="41.15" customHeight="1" x14ac:dyDescent="0.25">
      <c r="B5878" s="9" t="s">
        <v>35</v>
      </c>
      <c r="C5878" s="10" t="s">
        <v>16</v>
      </c>
      <c r="D5878" s="11">
        <v>41197</v>
      </c>
      <c r="E5878" s="11">
        <v>52093</v>
      </c>
      <c r="F5878" s="10" t="s">
        <v>17</v>
      </c>
      <c r="G5878" s="12">
        <v>136175.69</v>
      </c>
      <c r="H5878" s="12">
        <v>0</v>
      </c>
      <c r="I5878" s="12">
        <v>0</v>
      </c>
      <c r="J5878" s="12">
        <v>0</v>
      </c>
    </row>
    <row r="5879" spans="2:10" s="1" customFormat="1" ht="41.15" customHeight="1" x14ac:dyDescent="0.25">
      <c r="B5879" s="9" t="s">
        <v>35</v>
      </c>
      <c r="C5879" s="10" t="s">
        <v>16</v>
      </c>
      <c r="D5879" s="11">
        <v>41197</v>
      </c>
      <c r="E5879" s="11">
        <v>52154</v>
      </c>
      <c r="F5879" s="10" t="s">
        <v>17</v>
      </c>
      <c r="G5879" s="12">
        <v>189713.36</v>
      </c>
      <c r="H5879" s="12">
        <v>0</v>
      </c>
      <c r="I5879" s="12">
        <v>0</v>
      </c>
      <c r="J5879" s="12">
        <v>0</v>
      </c>
    </row>
    <row r="5880" spans="2:10" s="1" customFormat="1" ht="41.15" customHeight="1" x14ac:dyDescent="0.25">
      <c r="B5880" s="9" t="s">
        <v>35</v>
      </c>
      <c r="C5880" s="10" t="s">
        <v>16</v>
      </c>
      <c r="D5880" s="11">
        <v>41197</v>
      </c>
      <c r="E5880" s="11">
        <v>52154</v>
      </c>
      <c r="F5880" s="10" t="s">
        <v>19</v>
      </c>
      <c r="G5880" s="12">
        <v>453746.51</v>
      </c>
      <c r="H5880" s="12">
        <v>0</v>
      </c>
      <c r="I5880" s="12">
        <v>0</v>
      </c>
      <c r="J5880" s="12">
        <v>0</v>
      </c>
    </row>
    <row r="5881" spans="2:10" s="1" customFormat="1" ht="41.15" customHeight="1" x14ac:dyDescent="0.25">
      <c r="B5881" s="9" t="s">
        <v>35</v>
      </c>
      <c r="C5881" s="10" t="s">
        <v>16</v>
      </c>
      <c r="D5881" s="11">
        <v>41212</v>
      </c>
      <c r="E5881" s="11">
        <v>52124</v>
      </c>
      <c r="F5881" s="10" t="s">
        <v>17</v>
      </c>
      <c r="G5881" s="12">
        <v>83676.39</v>
      </c>
      <c r="H5881" s="12">
        <v>0</v>
      </c>
      <c r="I5881" s="12">
        <v>0</v>
      </c>
      <c r="J5881" s="12">
        <v>0</v>
      </c>
    </row>
    <row r="5882" spans="2:10" s="1" customFormat="1" ht="41.15" customHeight="1" x14ac:dyDescent="0.25">
      <c r="B5882" s="9" t="s">
        <v>35</v>
      </c>
      <c r="C5882" s="10" t="s">
        <v>16</v>
      </c>
      <c r="D5882" s="11">
        <v>41218</v>
      </c>
      <c r="E5882" s="11">
        <v>52543</v>
      </c>
      <c r="F5882" s="10" t="s">
        <v>17</v>
      </c>
      <c r="G5882" s="12">
        <v>166792.68</v>
      </c>
      <c r="H5882" s="12">
        <v>0</v>
      </c>
      <c r="I5882" s="12">
        <v>0</v>
      </c>
      <c r="J5882" s="12">
        <v>0</v>
      </c>
    </row>
    <row r="5883" spans="2:10" s="1" customFormat="1" ht="41.15" customHeight="1" x14ac:dyDescent="0.25">
      <c r="B5883" s="9" t="s">
        <v>35</v>
      </c>
      <c r="C5883" s="10" t="s">
        <v>16</v>
      </c>
      <c r="D5883" s="11">
        <v>41223</v>
      </c>
      <c r="E5883" s="11">
        <v>52180</v>
      </c>
      <c r="F5883" s="10" t="s">
        <v>17</v>
      </c>
      <c r="G5883" s="12">
        <v>99080.09</v>
      </c>
      <c r="H5883" s="12">
        <v>0</v>
      </c>
      <c r="I5883" s="12">
        <v>0</v>
      </c>
      <c r="J5883" s="12">
        <v>0</v>
      </c>
    </row>
    <row r="5884" spans="2:10" s="1" customFormat="1" ht="41.15" customHeight="1" x14ac:dyDescent="0.25">
      <c r="B5884" s="9" t="s">
        <v>35</v>
      </c>
      <c r="C5884" s="10" t="s">
        <v>16</v>
      </c>
      <c r="D5884" s="11">
        <v>41228</v>
      </c>
      <c r="E5884" s="11">
        <v>52185</v>
      </c>
      <c r="F5884" s="10" t="s">
        <v>17</v>
      </c>
      <c r="G5884" s="12">
        <v>685256.52</v>
      </c>
      <c r="H5884" s="12">
        <v>0</v>
      </c>
      <c r="I5884" s="12">
        <v>0</v>
      </c>
      <c r="J5884" s="12">
        <v>0</v>
      </c>
    </row>
    <row r="5885" spans="2:10" s="1" customFormat="1" ht="41.15" customHeight="1" x14ac:dyDescent="0.25">
      <c r="B5885" s="9" t="s">
        <v>35</v>
      </c>
      <c r="C5885" s="10" t="s">
        <v>16</v>
      </c>
      <c r="D5885" s="11">
        <v>41236</v>
      </c>
      <c r="E5885" s="11">
        <v>52193</v>
      </c>
      <c r="F5885" s="10" t="s">
        <v>19</v>
      </c>
      <c r="G5885" s="12">
        <v>269383.88</v>
      </c>
      <c r="H5885" s="12">
        <v>0</v>
      </c>
      <c r="I5885" s="12">
        <v>0</v>
      </c>
      <c r="J5885" s="12">
        <v>0</v>
      </c>
    </row>
    <row r="5886" spans="2:10" s="1" customFormat="1" ht="41.15" customHeight="1" x14ac:dyDescent="0.25">
      <c r="B5886" s="9" t="s">
        <v>35</v>
      </c>
      <c r="C5886" s="10" t="s">
        <v>16</v>
      </c>
      <c r="D5886" s="11">
        <v>41244</v>
      </c>
      <c r="E5886" s="11">
        <v>52201</v>
      </c>
      <c r="F5886" s="10" t="s">
        <v>17</v>
      </c>
      <c r="G5886" s="12">
        <v>134094.89000000001</v>
      </c>
      <c r="H5886" s="12">
        <v>0</v>
      </c>
      <c r="I5886" s="12">
        <v>0</v>
      </c>
      <c r="J5886" s="12">
        <v>0</v>
      </c>
    </row>
    <row r="5887" spans="2:10" s="1" customFormat="1" ht="41.15" customHeight="1" x14ac:dyDescent="0.25">
      <c r="B5887" s="9" t="s">
        <v>35</v>
      </c>
      <c r="C5887" s="10" t="s">
        <v>16</v>
      </c>
      <c r="D5887" s="11">
        <v>41254</v>
      </c>
      <c r="E5887" s="11">
        <v>51536</v>
      </c>
      <c r="F5887" s="10" t="s">
        <v>17</v>
      </c>
      <c r="G5887" s="12">
        <v>99626.44</v>
      </c>
      <c r="H5887" s="12">
        <v>0</v>
      </c>
      <c r="I5887" s="12">
        <v>0</v>
      </c>
      <c r="J5887" s="12">
        <v>0</v>
      </c>
    </row>
    <row r="5888" spans="2:10" s="1" customFormat="1" ht="41.15" customHeight="1" x14ac:dyDescent="0.25">
      <c r="B5888" s="9" t="s">
        <v>35</v>
      </c>
      <c r="C5888" s="10" t="s">
        <v>16</v>
      </c>
      <c r="D5888" s="11">
        <v>41260</v>
      </c>
      <c r="E5888" s="11">
        <v>52187</v>
      </c>
      <c r="F5888" s="10" t="s">
        <v>17</v>
      </c>
      <c r="G5888" s="12">
        <v>379238.2</v>
      </c>
      <c r="H5888" s="12">
        <v>0</v>
      </c>
      <c r="I5888" s="12">
        <v>0</v>
      </c>
      <c r="J5888" s="12">
        <v>0</v>
      </c>
    </row>
    <row r="5889" spans="2:10" s="1" customFormat="1" ht="41.15" customHeight="1" x14ac:dyDescent="0.25">
      <c r="B5889" s="9" t="s">
        <v>35</v>
      </c>
      <c r="C5889" s="10" t="s">
        <v>16</v>
      </c>
      <c r="D5889" s="11">
        <v>41263</v>
      </c>
      <c r="E5889" s="11">
        <v>52121</v>
      </c>
      <c r="F5889" s="10" t="s">
        <v>19</v>
      </c>
      <c r="G5889" s="12">
        <v>166589.32</v>
      </c>
      <c r="H5889" s="12">
        <v>0</v>
      </c>
      <c r="I5889" s="12">
        <v>0</v>
      </c>
      <c r="J5889" s="12">
        <v>0</v>
      </c>
    </row>
    <row r="5890" spans="2:10" s="1" customFormat="1" ht="41.15" customHeight="1" x14ac:dyDescent="0.25">
      <c r="B5890" s="9" t="s">
        <v>35</v>
      </c>
      <c r="C5890" s="10" t="s">
        <v>16</v>
      </c>
      <c r="D5890" s="11">
        <v>41263</v>
      </c>
      <c r="E5890" s="11">
        <v>52220</v>
      </c>
      <c r="F5890" s="10" t="s">
        <v>17</v>
      </c>
      <c r="G5890" s="12">
        <v>198110.07</v>
      </c>
      <c r="H5890" s="12">
        <v>0</v>
      </c>
      <c r="I5890" s="12">
        <v>0</v>
      </c>
      <c r="J5890" s="12">
        <v>0</v>
      </c>
    </row>
    <row r="5891" spans="2:10" s="1" customFormat="1" ht="41.15" customHeight="1" x14ac:dyDescent="0.25">
      <c r="B5891" s="9" t="s">
        <v>35</v>
      </c>
      <c r="C5891" s="10" t="s">
        <v>16</v>
      </c>
      <c r="D5891" s="11">
        <v>41274</v>
      </c>
      <c r="E5891" s="11">
        <v>52231</v>
      </c>
      <c r="F5891" s="10" t="s">
        <v>17</v>
      </c>
      <c r="G5891" s="12">
        <v>141146</v>
      </c>
      <c r="H5891" s="12">
        <v>0</v>
      </c>
      <c r="I5891" s="12">
        <v>0</v>
      </c>
      <c r="J5891" s="12">
        <v>0</v>
      </c>
    </row>
    <row r="5892" spans="2:10" s="1" customFormat="1" ht="41.15" customHeight="1" x14ac:dyDescent="0.25">
      <c r="B5892" s="9" t="s">
        <v>35</v>
      </c>
      <c r="C5892" s="10" t="s">
        <v>16</v>
      </c>
      <c r="D5892" s="11">
        <v>41275</v>
      </c>
      <c r="E5892" s="11">
        <v>48596</v>
      </c>
      <c r="F5892" s="10" t="s">
        <v>17</v>
      </c>
      <c r="G5892" s="12">
        <v>64778.38</v>
      </c>
      <c r="H5892" s="12">
        <v>0</v>
      </c>
      <c r="I5892" s="12">
        <v>10666.08</v>
      </c>
      <c r="J5892" s="12">
        <v>0</v>
      </c>
    </row>
    <row r="5893" spans="2:10" s="1" customFormat="1" ht="41.15" customHeight="1" x14ac:dyDescent="0.25">
      <c r="B5893" s="9" t="s">
        <v>35</v>
      </c>
      <c r="C5893" s="10" t="s">
        <v>16</v>
      </c>
      <c r="D5893" s="11">
        <v>41289</v>
      </c>
      <c r="E5893" s="11">
        <v>52246</v>
      </c>
      <c r="F5893" s="10" t="s">
        <v>17</v>
      </c>
      <c r="G5893" s="12">
        <v>162221.59</v>
      </c>
      <c r="H5893" s="12">
        <v>0</v>
      </c>
      <c r="I5893" s="12">
        <v>0</v>
      </c>
      <c r="J5893" s="12">
        <v>0</v>
      </c>
    </row>
    <row r="5894" spans="2:10" s="1" customFormat="1" ht="41.15" customHeight="1" x14ac:dyDescent="0.25">
      <c r="B5894" s="9" t="s">
        <v>35</v>
      </c>
      <c r="C5894" s="10" t="s">
        <v>16</v>
      </c>
      <c r="D5894" s="11">
        <v>41353</v>
      </c>
      <c r="E5894" s="11">
        <v>52006</v>
      </c>
      <c r="F5894" s="10" t="s">
        <v>17</v>
      </c>
      <c r="G5894" s="12">
        <v>205350.85</v>
      </c>
      <c r="H5894" s="12">
        <v>0</v>
      </c>
      <c r="I5894" s="12">
        <v>0</v>
      </c>
      <c r="J5894" s="12">
        <v>0</v>
      </c>
    </row>
    <row r="5895" spans="2:10" s="1" customFormat="1" ht="41.15" customHeight="1" x14ac:dyDescent="0.25">
      <c r="B5895" s="9" t="s">
        <v>35</v>
      </c>
      <c r="C5895" s="10" t="s">
        <v>16</v>
      </c>
      <c r="D5895" s="11">
        <v>41380</v>
      </c>
      <c r="E5895" s="11">
        <v>52124</v>
      </c>
      <c r="F5895" s="10" t="s">
        <v>17</v>
      </c>
      <c r="G5895" s="12">
        <v>145897.62</v>
      </c>
      <c r="H5895" s="12">
        <v>0</v>
      </c>
      <c r="I5895" s="12">
        <v>0</v>
      </c>
      <c r="J5895" s="12">
        <v>0</v>
      </c>
    </row>
    <row r="5896" spans="2:10" s="1" customFormat="1" ht="41.15" customHeight="1" x14ac:dyDescent="0.25">
      <c r="B5896" s="9" t="s">
        <v>35</v>
      </c>
      <c r="C5896" s="10" t="s">
        <v>16</v>
      </c>
      <c r="D5896" s="11">
        <v>41408</v>
      </c>
      <c r="E5896" s="11">
        <v>52125</v>
      </c>
      <c r="F5896" s="10" t="s">
        <v>19</v>
      </c>
      <c r="G5896" s="12">
        <v>385760.69</v>
      </c>
      <c r="H5896" s="12">
        <v>0</v>
      </c>
      <c r="I5896" s="12">
        <v>171.59</v>
      </c>
      <c r="J5896" s="12">
        <v>0</v>
      </c>
    </row>
    <row r="5897" spans="2:10" s="1" customFormat="1" ht="41.15" customHeight="1" x14ac:dyDescent="0.25">
      <c r="B5897" s="9" t="s">
        <v>35</v>
      </c>
      <c r="C5897" s="10" t="s">
        <v>16</v>
      </c>
      <c r="D5897" s="11">
        <v>41410</v>
      </c>
      <c r="E5897" s="11">
        <v>52215</v>
      </c>
      <c r="F5897" s="10" t="s">
        <v>19</v>
      </c>
      <c r="G5897" s="12">
        <v>391225.12</v>
      </c>
      <c r="H5897" s="12">
        <v>0</v>
      </c>
      <c r="I5897" s="12">
        <v>174.02</v>
      </c>
      <c r="J5897" s="12">
        <v>0</v>
      </c>
    </row>
    <row r="5898" spans="2:10" s="1" customFormat="1" ht="41.15" customHeight="1" x14ac:dyDescent="0.25">
      <c r="B5898" s="9" t="s">
        <v>35</v>
      </c>
      <c r="C5898" s="10" t="s">
        <v>16</v>
      </c>
      <c r="D5898" s="11">
        <v>41414</v>
      </c>
      <c r="E5898" s="11">
        <v>52596</v>
      </c>
      <c r="F5898" s="10" t="s">
        <v>17</v>
      </c>
      <c r="G5898" s="12">
        <v>519486.63</v>
      </c>
      <c r="H5898" s="12">
        <v>0</v>
      </c>
      <c r="I5898" s="12">
        <v>0</v>
      </c>
      <c r="J5898" s="12">
        <v>0</v>
      </c>
    </row>
    <row r="5899" spans="2:10" s="1" customFormat="1" ht="41.15" customHeight="1" x14ac:dyDescent="0.25">
      <c r="B5899" s="9" t="s">
        <v>35</v>
      </c>
      <c r="C5899" s="10" t="s">
        <v>16</v>
      </c>
      <c r="D5899" s="11">
        <v>41425</v>
      </c>
      <c r="E5899" s="11">
        <v>51774</v>
      </c>
      <c r="F5899" s="10" t="s">
        <v>19</v>
      </c>
      <c r="G5899" s="12">
        <v>44142.34</v>
      </c>
      <c r="H5899" s="12">
        <v>0</v>
      </c>
      <c r="I5899" s="12">
        <v>0</v>
      </c>
      <c r="J5899" s="12">
        <v>0</v>
      </c>
    </row>
    <row r="5900" spans="2:10" s="1" customFormat="1" ht="41.15" customHeight="1" x14ac:dyDescent="0.25">
      <c r="B5900" s="9" t="s">
        <v>35</v>
      </c>
      <c r="C5900" s="10" t="s">
        <v>16</v>
      </c>
      <c r="D5900" s="11">
        <v>41453</v>
      </c>
      <c r="E5900" s="11">
        <v>52093</v>
      </c>
      <c r="F5900" s="10" t="s">
        <v>17</v>
      </c>
      <c r="G5900" s="12">
        <v>232187.18</v>
      </c>
      <c r="H5900" s="12">
        <v>0</v>
      </c>
      <c r="I5900" s="12">
        <v>0</v>
      </c>
      <c r="J5900" s="12">
        <v>0</v>
      </c>
    </row>
    <row r="5901" spans="2:10" s="1" customFormat="1" ht="41.15" customHeight="1" x14ac:dyDescent="0.25">
      <c r="B5901" s="9" t="s">
        <v>35</v>
      </c>
      <c r="C5901" s="10" t="s">
        <v>16</v>
      </c>
      <c r="D5901" s="11">
        <v>41463</v>
      </c>
      <c r="E5901" s="11">
        <v>52305</v>
      </c>
      <c r="F5901" s="10" t="s">
        <v>17</v>
      </c>
      <c r="G5901" s="12">
        <v>180077.41</v>
      </c>
      <c r="H5901" s="12">
        <v>0</v>
      </c>
      <c r="I5901" s="12">
        <v>80.099999999999994</v>
      </c>
      <c r="J5901" s="12">
        <v>0</v>
      </c>
    </row>
    <row r="5902" spans="2:10" s="1" customFormat="1" ht="41.15" customHeight="1" x14ac:dyDescent="0.25">
      <c r="B5902" s="9" t="s">
        <v>35</v>
      </c>
      <c r="C5902" s="10" t="s">
        <v>16</v>
      </c>
      <c r="D5902" s="11">
        <v>41467</v>
      </c>
      <c r="E5902" s="11">
        <v>52423</v>
      </c>
      <c r="F5902" s="10" t="s">
        <v>17</v>
      </c>
      <c r="G5902" s="12">
        <v>312932.78999999998</v>
      </c>
      <c r="H5902" s="12">
        <v>0</v>
      </c>
      <c r="I5902" s="12">
        <v>0</v>
      </c>
      <c r="J5902" s="12">
        <v>0</v>
      </c>
    </row>
    <row r="5903" spans="2:10" s="1" customFormat="1" ht="41.15" customHeight="1" x14ac:dyDescent="0.25">
      <c r="B5903" s="9" t="s">
        <v>35</v>
      </c>
      <c r="C5903" s="10" t="s">
        <v>16</v>
      </c>
      <c r="D5903" s="11">
        <v>41470</v>
      </c>
      <c r="E5903" s="11">
        <v>52427</v>
      </c>
      <c r="F5903" s="10" t="s">
        <v>17</v>
      </c>
      <c r="G5903" s="12">
        <v>351305.8</v>
      </c>
      <c r="H5903" s="12">
        <v>0</v>
      </c>
      <c r="I5903" s="12">
        <v>0</v>
      </c>
      <c r="J5903" s="12">
        <v>0</v>
      </c>
    </row>
    <row r="5904" spans="2:10" s="1" customFormat="1" ht="41.15" customHeight="1" x14ac:dyDescent="0.25">
      <c r="B5904" s="9" t="s">
        <v>35</v>
      </c>
      <c r="C5904" s="10" t="s">
        <v>16</v>
      </c>
      <c r="D5904" s="11">
        <v>41471</v>
      </c>
      <c r="E5904" s="11">
        <v>52461</v>
      </c>
      <c r="F5904" s="10" t="s">
        <v>17</v>
      </c>
      <c r="G5904" s="12">
        <v>51966</v>
      </c>
      <c r="H5904" s="12">
        <v>0</v>
      </c>
      <c r="I5904" s="12">
        <v>0</v>
      </c>
      <c r="J5904" s="12">
        <v>0</v>
      </c>
    </row>
    <row r="5905" spans="2:10" s="1" customFormat="1" ht="41.15" customHeight="1" x14ac:dyDescent="0.25">
      <c r="B5905" s="9" t="s">
        <v>35</v>
      </c>
      <c r="C5905" s="10" t="s">
        <v>16</v>
      </c>
      <c r="D5905" s="11">
        <v>41472</v>
      </c>
      <c r="E5905" s="11">
        <v>52430</v>
      </c>
      <c r="F5905" s="10" t="s">
        <v>17</v>
      </c>
      <c r="G5905" s="12">
        <v>251771.01</v>
      </c>
      <c r="H5905" s="12">
        <v>0</v>
      </c>
      <c r="I5905" s="12">
        <v>0</v>
      </c>
      <c r="J5905" s="12">
        <v>0</v>
      </c>
    </row>
    <row r="5906" spans="2:10" s="1" customFormat="1" ht="41.15" customHeight="1" x14ac:dyDescent="0.25">
      <c r="B5906" s="9" t="s">
        <v>35</v>
      </c>
      <c r="C5906" s="10" t="s">
        <v>16</v>
      </c>
      <c r="D5906" s="11">
        <v>41473</v>
      </c>
      <c r="E5906" s="11">
        <v>52427</v>
      </c>
      <c r="F5906" s="10" t="s">
        <v>17</v>
      </c>
      <c r="G5906" s="12">
        <v>314729.23</v>
      </c>
      <c r="H5906" s="12">
        <v>0</v>
      </c>
      <c r="I5906" s="12">
        <v>0</v>
      </c>
      <c r="J5906" s="12">
        <v>0</v>
      </c>
    </row>
    <row r="5907" spans="2:10" s="1" customFormat="1" ht="41.15" customHeight="1" x14ac:dyDescent="0.25">
      <c r="B5907" s="9" t="s">
        <v>35</v>
      </c>
      <c r="C5907" s="10" t="s">
        <v>16</v>
      </c>
      <c r="D5907" s="11">
        <v>41478</v>
      </c>
      <c r="E5907" s="11">
        <v>52458</v>
      </c>
      <c r="F5907" s="10" t="s">
        <v>17</v>
      </c>
      <c r="G5907" s="12">
        <v>170776.86</v>
      </c>
      <c r="H5907" s="12">
        <v>0</v>
      </c>
      <c r="I5907" s="12">
        <v>0</v>
      </c>
      <c r="J5907" s="12">
        <v>0</v>
      </c>
    </row>
    <row r="5908" spans="2:10" s="1" customFormat="1" ht="41.15" customHeight="1" x14ac:dyDescent="0.25">
      <c r="B5908" s="9" t="s">
        <v>35</v>
      </c>
      <c r="C5908" s="10" t="s">
        <v>16</v>
      </c>
      <c r="D5908" s="11">
        <v>41486</v>
      </c>
      <c r="E5908" s="11">
        <v>52443</v>
      </c>
      <c r="F5908" s="10" t="s">
        <v>17</v>
      </c>
      <c r="G5908" s="12">
        <v>279848.59000000003</v>
      </c>
      <c r="H5908" s="12">
        <v>0</v>
      </c>
      <c r="I5908" s="12">
        <v>0</v>
      </c>
      <c r="J5908" s="12">
        <v>0</v>
      </c>
    </row>
    <row r="5909" spans="2:10" s="1" customFormat="1" ht="41.15" customHeight="1" x14ac:dyDescent="0.25">
      <c r="B5909" s="9" t="s">
        <v>35</v>
      </c>
      <c r="C5909" s="10" t="s">
        <v>16</v>
      </c>
      <c r="D5909" s="11">
        <v>41487</v>
      </c>
      <c r="E5909" s="11">
        <v>52413</v>
      </c>
      <c r="F5909" s="10" t="s">
        <v>17</v>
      </c>
      <c r="G5909" s="12">
        <v>599933.1</v>
      </c>
      <c r="H5909" s="12">
        <v>0</v>
      </c>
      <c r="I5909" s="12">
        <v>0</v>
      </c>
      <c r="J5909" s="12">
        <v>0</v>
      </c>
    </row>
    <row r="5910" spans="2:10" s="1" customFormat="1" ht="41.15" customHeight="1" x14ac:dyDescent="0.25">
      <c r="B5910" s="9" t="s">
        <v>35</v>
      </c>
      <c r="C5910" s="10" t="s">
        <v>16</v>
      </c>
      <c r="D5910" s="11">
        <v>41492</v>
      </c>
      <c r="E5910" s="11">
        <v>52427</v>
      </c>
      <c r="F5910" s="10" t="s">
        <v>17</v>
      </c>
      <c r="G5910" s="12">
        <v>109705.83</v>
      </c>
      <c r="H5910" s="12">
        <v>0</v>
      </c>
      <c r="I5910" s="12">
        <v>48.8</v>
      </c>
      <c r="J5910" s="12">
        <v>0</v>
      </c>
    </row>
    <row r="5911" spans="2:10" s="1" customFormat="1" ht="41.15" customHeight="1" x14ac:dyDescent="0.25">
      <c r="B5911" s="9" t="s">
        <v>35</v>
      </c>
      <c r="C5911" s="10" t="s">
        <v>16</v>
      </c>
      <c r="D5911" s="11">
        <v>41493</v>
      </c>
      <c r="E5911" s="11">
        <v>52458</v>
      </c>
      <c r="F5911" s="10" t="s">
        <v>17</v>
      </c>
      <c r="G5911" s="12">
        <v>1681000.47</v>
      </c>
      <c r="H5911" s="12">
        <v>0</v>
      </c>
      <c r="I5911" s="12">
        <v>510.21</v>
      </c>
      <c r="J5911" s="12">
        <v>0</v>
      </c>
    </row>
    <row r="5912" spans="2:10" s="1" customFormat="1" ht="41.15" customHeight="1" x14ac:dyDescent="0.25">
      <c r="B5912" s="9" t="s">
        <v>35</v>
      </c>
      <c r="C5912" s="10" t="s">
        <v>16</v>
      </c>
      <c r="D5912" s="11">
        <v>41495</v>
      </c>
      <c r="E5912" s="11">
        <v>52460</v>
      </c>
      <c r="F5912" s="10" t="s">
        <v>17</v>
      </c>
      <c r="G5912" s="12">
        <v>87620.02</v>
      </c>
      <c r="H5912" s="12">
        <v>0</v>
      </c>
      <c r="I5912" s="12">
        <v>38.97</v>
      </c>
      <c r="J5912" s="12">
        <v>0</v>
      </c>
    </row>
    <row r="5913" spans="2:10" s="1" customFormat="1" ht="41.15" customHeight="1" x14ac:dyDescent="0.25">
      <c r="B5913" s="9" t="s">
        <v>35</v>
      </c>
      <c r="C5913" s="10" t="s">
        <v>16</v>
      </c>
      <c r="D5913" s="11">
        <v>41498</v>
      </c>
      <c r="E5913" s="11">
        <v>52455</v>
      </c>
      <c r="F5913" s="10" t="s">
        <v>17</v>
      </c>
      <c r="G5913" s="12">
        <v>151998.65</v>
      </c>
      <c r="H5913" s="12">
        <v>0</v>
      </c>
      <c r="I5913" s="12">
        <v>0</v>
      </c>
      <c r="J5913" s="12">
        <v>0</v>
      </c>
    </row>
    <row r="5914" spans="2:10" s="1" customFormat="1" ht="41.15" customHeight="1" x14ac:dyDescent="0.25">
      <c r="B5914" s="9" t="s">
        <v>35</v>
      </c>
      <c r="C5914" s="10" t="s">
        <v>16</v>
      </c>
      <c r="D5914" s="11">
        <v>41501</v>
      </c>
      <c r="E5914" s="11">
        <v>52427</v>
      </c>
      <c r="F5914" s="10" t="s">
        <v>17</v>
      </c>
      <c r="G5914" s="12">
        <v>1277064.25</v>
      </c>
      <c r="H5914" s="12">
        <v>0</v>
      </c>
      <c r="I5914" s="12">
        <v>0</v>
      </c>
      <c r="J5914" s="12">
        <v>0</v>
      </c>
    </row>
    <row r="5915" spans="2:10" s="1" customFormat="1" ht="41.15" customHeight="1" x14ac:dyDescent="0.25">
      <c r="B5915" s="9" t="s">
        <v>35</v>
      </c>
      <c r="C5915" s="10" t="s">
        <v>16</v>
      </c>
      <c r="D5915" s="11">
        <v>41501</v>
      </c>
      <c r="E5915" s="11">
        <v>52458</v>
      </c>
      <c r="F5915" s="10" t="s">
        <v>17</v>
      </c>
      <c r="G5915" s="12">
        <v>194027.78</v>
      </c>
      <c r="H5915" s="12">
        <v>0</v>
      </c>
      <c r="I5915" s="12">
        <v>275.27</v>
      </c>
      <c r="J5915" s="12">
        <v>0</v>
      </c>
    </row>
    <row r="5916" spans="2:10" s="1" customFormat="1" ht="41.15" customHeight="1" x14ac:dyDescent="0.25">
      <c r="B5916" s="9" t="s">
        <v>35</v>
      </c>
      <c r="C5916" s="10" t="s">
        <v>16</v>
      </c>
      <c r="D5916" s="11">
        <v>41501</v>
      </c>
      <c r="E5916" s="11">
        <v>52458</v>
      </c>
      <c r="F5916" s="10" t="s">
        <v>19</v>
      </c>
      <c r="G5916" s="12">
        <v>298130.2</v>
      </c>
      <c r="H5916" s="12">
        <v>0</v>
      </c>
      <c r="I5916" s="12">
        <v>0</v>
      </c>
      <c r="J5916" s="12">
        <v>0</v>
      </c>
    </row>
    <row r="5917" spans="2:10" s="1" customFormat="1" ht="41.15" customHeight="1" x14ac:dyDescent="0.25">
      <c r="B5917" s="9" t="s">
        <v>35</v>
      </c>
      <c r="C5917" s="10" t="s">
        <v>16</v>
      </c>
      <c r="D5917" s="11">
        <v>41501</v>
      </c>
      <c r="E5917" s="11">
        <v>52489</v>
      </c>
      <c r="F5917" s="10" t="s">
        <v>17</v>
      </c>
      <c r="G5917" s="12">
        <v>157805.9</v>
      </c>
      <c r="H5917" s="12">
        <v>0</v>
      </c>
      <c r="I5917" s="12">
        <v>0</v>
      </c>
      <c r="J5917" s="12">
        <v>0</v>
      </c>
    </row>
    <row r="5918" spans="2:10" s="1" customFormat="1" ht="41.15" customHeight="1" x14ac:dyDescent="0.25">
      <c r="B5918" s="9" t="s">
        <v>35</v>
      </c>
      <c r="C5918" s="10" t="s">
        <v>16</v>
      </c>
      <c r="D5918" s="11">
        <v>41502</v>
      </c>
      <c r="E5918" s="11">
        <v>52453</v>
      </c>
      <c r="F5918" s="10" t="s">
        <v>19</v>
      </c>
      <c r="G5918" s="12">
        <v>543232.65</v>
      </c>
      <c r="H5918" s="12">
        <v>0</v>
      </c>
      <c r="I5918" s="12">
        <v>0</v>
      </c>
      <c r="J5918" s="12">
        <v>0</v>
      </c>
    </row>
    <row r="5919" spans="2:10" s="1" customFormat="1" ht="41.15" customHeight="1" x14ac:dyDescent="0.25">
      <c r="B5919" s="9" t="s">
        <v>35</v>
      </c>
      <c r="C5919" s="10" t="s">
        <v>16</v>
      </c>
      <c r="D5919" s="11">
        <v>41502</v>
      </c>
      <c r="E5919" s="11">
        <v>52459</v>
      </c>
      <c r="F5919" s="10" t="s">
        <v>17</v>
      </c>
      <c r="G5919" s="12">
        <v>575417.67000000004</v>
      </c>
      <c r="H5919" s="12">
        <v>0</v>
      </c>
      <c r="I5919" s="12">
        <v>0</v>
      </c>
      <c r="J5919" s="12">
        <v>0</v>
      </c>
    </row>
    <row r="5920" spans="2:10" s="1" customFormat="1" ht="41.15" customHeight="1" x14ac:dyDescent="0.25">
      <c r="B5920" s="9" t="s">
        <v>35</v>
      </c>
      <c r="C5920" s="10" t="s">
        <v>16</v>
      </c>
      <c r="D5920" s="11">
        <v>41502</v>
      </c>
      <c r="E5920" s="11">
        <v>52490</v>
      </c>
      <c r="F5920" s="10" t="s">
        <v>17</v>
      </c>
      <c r="G5920" s="12">
        <v>323667.18</v>
      </c>
      <c r="H5920" s="12">
        <v>0</v>
      </c>
      <c r="I5920" s="12">
        <v>0</v>
      </c>
      <c r="J5920" s="12">
        <v>0</v>
      </c>
    </row>
    <row r="5921" spans="2:10" s="1" customFormat="1" ht="41.15" customHeight="1" x14ac:dyDescent="0.25">
      <c r="B5921" s="9" t="s">
        <v>35</v>
      </c>
      <c r="C5921" s="10" t="s">
        <v>16</v>
      </c>
      <c r="D5921" s="11">
        <v>41505</v>
      </c>
      <c r="E5921" s="11">
        <v>52458</v>
      </c>
      <c r="F5921" s="10" t="s">
        <v>17</v>
      </c>
      <c r="G5921" s="12">
        <v>1403924.49</v>
      </c>
      <c r="H5921" s="12">
        <v>0</v>
      </c>
      <c r="I5921" s="12">
        <v>624.48</v>
      </c>
      <c r="J5921" s="12">
        <v>0</v>
      </c>
    </row>
    <row r="5922" spans="2:10" s="1" customFormat="1" ht="41.15" customHeight="1" x14ac:dyDescent="0.25">
      <c r="B5922" s="9" t="s">
        <v>35</v>
      </c>
      <c r="C5922" s="10" t="s">
        <v>16</v>
      </c>
      <c r="D5922" s="11">
        <v>41509</v>
      </c>
      <c r="E5922" s="11">
        <v>52466</v>
      </c>
      <c r="F5922" s="10" t="s">
        <v>19</v>
      </c>
      <c r="G5922" s="12">
        <v>47053.26</v>
      </c>
      <c r="H5922" s="12">
        <v>0</v>
      </c>
      <c r="I5922" s="12">
        <v>0</v>
      </c>
      <c r="J5922" s="12">
        <v>0</v>
      </c>
    </row>
    <row r="5923" spans="2:10" s="1" customFormat="1" ht="41.15" customHeight="1" x14ac:dyDescent="0.25">
      <c r="B5923" s="9" t="s">
        <v>35</v>
      </c>
      <c r="C5923" s="10" t="s">
        <v>16</v>
      </c>
      <c r="D5923" s="11">
        <v>41517</v>
      </c>
      <c r="E5923" s="11">
        <v>52366</v>
      </c>
      <c r="F5923" s="10" t="s">
        <v>17</v>
      </c>
      <c r="G5923" s="12">
        <v>1179678.98</v>
      </c>
      <c r="H5923" s="12">
        <v>0</v>
      </c>
      <c r="I5923" s="12">
        <v>0</v>
      </c>
      <c r="J5923" s="12">
        <v>0</v>
      </c>
    </row>
    <row r="5924" spans="2:10" s="1" customFormat="1" ht="41.15" customHeight="1" x14ac:dyDescent="0.25">
      <c r="B5924" s="9" t="s">
        <v>35</v>
      </c>
      <c r="C5924" s="10" t="s">
        <v>16</v>
      </c>
      <c r="D5924" s="11">
        <v>41517</v>
      </c>
      <c r="E5924" s="11">
        <v>52596</v>
      </c>
      <c r="F5924" s="10" t="s">
        <v>19</v>
      </c>
      <c r="G5924" s="12">
        <v>309081.81</v>
      </c>
      <c r="H5924" s="12">
        <v>0</v>
      </c>
      <c r="I5924" s="12">
        <v>0</v>
      </c>
      <c r="J5924" s="12">
        <v>0</v>
      </c>
    </row>
    <row r="5925" spans="2:10" s="1" customFormat="1" ht="41.15" customHeight="1" x14ac:dyDescent="0.25">
      <c r="B5925" s="9" t="s">
        <v>35</v>
      </c>
      <c r="C5925" s="10" t="s">
        <v>16</v>
      </c>
      <c r="D5925" s="11">
        <v>41521</v>
      </c>
      <c r="E5925" s="11">
        <v>52458</v>
      </c>
      <c r="F5925" s="10" t="s">
        <v>17</v>
      </c>
      <c r="G5925" s="12">
        <v>196958.39</v>
      </c>
      <c r="H5925" s="12">
        <v>0</v>
      </c>
      <c r="I5925" s="12">
        <v>0</v>
      </c>
      <c r="J5925" s="12">
        <v>0</v>
      </c>
    </row>
    <row r="5926" spans="2:10" s="1" customFormat="1" ht="41.15" customHeight="1" x14ac:dyDescent="0.25">
      <c r="B5926" s="9" t="s">
        <v>35</v>
      </c>
      <c r="C5926" s="10" t="s">
        <v>16</v>
      </c>
      <c r="D5926" s="11">
        <v>41521</v>
      </c>
      <c r="E5926" s="11">
        <v>52490</v>
      </c>
      <c r="F5926" s="10" t="s">
        <v>17</v>
      </c>
      <c r="G5926" s="12">
        <v>227603.78</v>
      </c>
      <c r="H5926" s="12">
        <v>0</v>
      </c>
      <c r="I5926" s="12">
        <v>0</v>
      </c>
      <c r="J5926" s="12">
        <v>0</v>
      </c>
    </row>
    <row r="5927" spans="2:10" s="1" customFormat="1" ht="41.15" customHeight="1" x14ac:dyDescent="0.25">
      <c r="B5927" s="9" t="s">
        <v>35</v>
      </c>
      <c r="C5927" s="10" t="s">
        <v>16</v>
      </c>
      <c r="D5927" s="11">
        <v>41523</v>
      </c>
      <c r="E5927" s="11">
        <v>52490</v>
      </c>
      <c r="F5927" s="10" t="s">
        <v>17</v>
      </c>
      <c r="G5927" s="12">
        <v>123363.82</v>
      </c>
      <c r="H5927" s="12">
        <v>0</v>
      </c>
      <c r="I5927" s="12">
        <v>54.87</v>
      </c>
      <c r="J5927" s="12">
        <v>0</v>
      </c>
    </row>
    <row r="5928" spans="2:10" s="1" customFormat="1" ht="41.15" customHeight="1" x14ac:dyDescent="0.25">
      <c r="B5928" s="9" t="s">
        <v>35</v>
      </c>
      <c r="C5928" s="10" t="s">
        <v>16</v>
      </c>
      <c r="D5928" s="11">
        <v>41523</v>
      </c>
      <c r="E5928" s="11">
        <v>52519</v>
      </c>
      <c r="F5928" s="10" t="s">
        <v>17</v>
      </c>
      <c r="G5928" s="12">
        <v>518015.65</v>
      </c>
      <c r="H5928" s="12">
        <v>0</v>
      </c>
      <c r="I5928" s="12">
        <v>0</v>
      </c>
      <c r="J5928" s="12">
        <v>0</v>
      </c>
    </row>
    <row r="5929" spans="2:10" s="1" customFormat="1" ht="41.15" customHeight="1" x14ac:dyDescent="0.25">
      <c r="B5929" s="9" t="s">
        <v>35</v>
      </c>
      <c r="C5929" s="10" t="s">
        <v>16</v>
      </c>
      <c r="D5929" s="11">
        <v>41524</v>
      </c>
      <c r="E5929" s="11">
        <v>52481</v>
      </c>
      <c r="F5929" s="10" t="s">
        <v>17</v>
      </c>
      <c r="G5929" s="12">
        <v>44382.29</v>
      </c>
      <c r="H5929" s="12">
        <v>0</v>
      </c>
      <c r="I5929" s="12">
        <v>0</v>
      </c>
      <c r="J5929" s="12">
        <v>0</v>
      </c>
    </row>
    <row r="5930" spans="2:10" s="1" customFormat="1" ht="41.15" customHeight="1" x14ac:dyDescent="0.25">
      <c r="B5930" s="9" t="s">
        <v>35</v>
      </c>
      <c r="C5930" s="10" t="s">
        <v>16</v>
      </c>
      <c r="D5930" s="11">
        <v>41527</v>
      </c>
      <c r="E5930" s="11">
        <v>52453</v>
      </c>
      <c r="F5930" s="10" t="s">
        <v>17</v>
      </c>
      <c r="G5930" s="12">
        <v>51095.35</v>
      </c>
      <c r="H5930" s="12">
        <v>0</v>
      </c>
      <c r="I5930" s="12">
        <v>0</v>
      </c>
      <c r="J5930" s="12">
        <v>0</v>
      </c>
    </row>
    <row r="5931" spans="2:10" s="1" customFormat="1" ht="41.15" customHeight="1" x14ac:dyDescent="0.25">
      <c r="B5931" s="9" t="s">
        <v>35</v>
      </c>
      <c r="C5931" s="10" t="s">
        <v>16</v>
      </c>
      <c r="D5931" s="11">
        <v>41529</v>
      </c>
      <c r="E5931" s="11">
        <v>52962</v>
      </c>
      <c r="F5931" s="10" t="s">
        <v>17</v>
      </c>
      <c r="G5931" s="12">
        <v>165771.82999999999</v>
      </c>
      <c r="H5931" s="12">
        <v>0</v>
      </c>
      <c r="I5931" s="12">
        <v>0</v>
      </c>
      <c r="J5931" s="12">
        <v>0</v>
      </c>
    </row>
    <row r="5932" spans="2:10" s="1" customFormat="1" ht="41.15" customHeight="1" x14ac:dyDescent="0.25">
      <c r="B5932" s="9" t="s">
        <v>35</v>
      </c>
      <c r="C5932" s="10" t="s">
        <v>16</v>
      </c>
      <c r="D5932" s="11">
        <v>41531</v>
      </c>
      <c r="E5932" s="11">
        <v>52488</v>
      </c>
      <c r="F5932" s="10" t="s">
        <v>17</v>
      </c>
      <c r="G5932" s="12">
        <v>145170.67000000001</v>
      </c>
      <c r="H5932" s="12">
        <v>0</v>
      </c>
      <c r="I5932" s="12">
        <v>64.569999999999993</v>
      </c>
      <c r="J5932" s="12">
        <v>0</v>
      </c>
    </row>
    <row r="5933" spans="2:10" s="1" customFormat="1" ht="41.15" customHeight="1" x14ac:dyDescent="0.25">
      <c r="B5933" s="9" t="s">
        <v>35</v>
      </c>
      <c r="C5933" s="10" t="s">
        <v>16</v>
      </c>
      <c r="D5933" s="11">
        <v>41532</v>
      </c>
      <c r="E5933" s="11">
        <v>50997</v>
      </c>
      <c r="F5933" s="10" t="s">
        <v>17</v>
      </c>
      <c r="G5933" s="12">
        <v>496853.82</v>
      </c>
      <c r="H5933" s="12">
        <v>0</v>
      </c>
      <c r="I5933" s="12">
        <v>32.25</v>
      </c>
      <c r="J5933" s="12">
        <v>0</v>
      </c>
    </row>
    <row r="5934" spans="2:10" s="1" customFormat="1" ht="41.15" customHeight="1" x14ac:dyDescent="0.25">
      <c r="B5934" s="9" t="s">
        <v>35</v>
      </c>
      <c r="C5934" s="10" t="s">
        <v>16</v>
      </c>
      <c r="D5934" s="11">
        <v>41534</v>
      </c>
      <c r="E5934" s="11">
        <v>52484</v>
      </c>
      <c r="F5934" s="10" t="s">
        <v>17</v>
      </c>
      <c r="G5934" s="12">
        <v>256235.18</v>
      </c>
      <c r="H5934" s="12">
        <v>0</v>
      </c>
      <c r="I5934" s="12">
        <v>0</v>
      </c>
      <c r="J5934" s="12">
        <v>0</v>
      </c>
    </row>
    <row r="5935" spans="2:10" s="1" customFormat="1" ht="41.15" customHeight="1" x14ac:dyDescent="0.25">
      <c r="B5935" s="9" t="s">
        <v>35</v>
      </c>
      <c r="C5935" s="10" t="s">
        <v>16</v>
      </c>
      <c r="D5935" s="11">
        <v>41534</v>
      </c>
      <c r="E5935" s="11">
        <v>52491</v>
      </c>
      <c r="F5935" s="10" t="s">
        <v>17</v>
      </c>
      <c r="G5935" s="12">
        <v>765582.98</v>
      </c>
      <c r="H5935" s="12">
        <v>0</v>
      </c>
      <c r="I5935" s="12">
        <v>0</v>
      </c>
      <c r="J5935" s="12">
        <v>0</v>
      </c>
    </row>
    <row r="5936" spans="2:10" s="1" customFormat="1" ht="41.15" customHeight="1" x14ac:dyDescent="0.25">
      <c r="B5936" s="9" t="s">
        <v>35</v>
      </c>
      <c r="C5936" s="10" t="s">
        <v>16</v>
      </c>
      <c r="D5936" s="11">
        <v>41535</v>
      </c>
      <c r="E5936" s="11">
        <v>52489</v>
      </c>
      <c r="F5936" s="10" t="s">
        <v>19</v>
      </c>
      <c r="G5936" s="12">
        <v>125334.23</v>
      </c>
      <c r="H5936" s="12">
        <v>0</v>
      </c>
      <c r="I5936" s="12">
        <v>13822.35</v>
      </c>
      <c r="J5936" s="12">
        <v>0</v>
      </c>
    </row>
    <row r="5937" spans="2:10" s="1" customFormat="1" ht="41.15" customHeight="1" x14ac:dyDescent="0.25">
      <c r="B5937" s="9" t="s">
        <v>35</v>
      </c>
      <c r="C5937" s="10" t="s">
        <v>16</v>
      </c>
      <c r="D5937" s="11">
        <v>41535</v>
      </c>
      <c r="E5937" s="11">
        <v>52491</v>
      </c>
      <c r="F5937" s="10" t="s">
        <v>17</v>
      </c>
      <c r="G5937" s="12">
        <v>76338.649999999994</v>
      </c>
      <c r="H5937" s="12">
        <v>0</v>
      </c>
      <c r="I5937" s="12">
        <v>0</v>
      </c>
      <c r="J5937" s="12">
        <v>0</v>
      </c>
    </row>
    <row r="5938" spans="2:10" s="1" customFormat="1" ht="41.15" customHeight="1" x14ac:dyDescent="0.25">
      <c r="B5938" s="9" t="s">
        <v>35</v>
      </c>
      <c r="C5938" s="10" t="s">
        <v>16</v>
      </c>
      <c r="D5938" s="11">
        <v>41535</v>
      </c>
      <c r="E5938" s="11">
        <v>52519</v>
      </c>
      <c r="F5938" s="10" t="s">
        <v>17</v>
      </c>
      <c r="G5938" s="12">
        <v>341995.22</v>
      </c>
      <c r="H5938" s="12">
        <v>0</v>
      </c>
      <c r="I5938" s="12">
        <v>152.12</v>
      </c>
      <c r="J5938" s="12">
        <v>0</v>
      </c>
    </row>
    <row r="5939" spans="2:10" s="1" customFormat="1" ht="41.15" customHeight="1" x14ac:dyDescent="0.25">
      <c r="B5939" s="9" t="s">
        <v>35</v>
      </c>
      <c r="C5939" s="10" t="s">
        <v>16</v>
      </c>
      <c r="D5939" s="11">
        <v>41536</v>
      </c>
      <c r="E5939" s="11">
        <v>52490</v>
      </c>
      <c r="F5939" s="10" t="s">
        <v>17</v>
      </c>
      <c r="G5939" s="12">
        <v>193329.33</v>
      </c>
      <c r="H5939" s="12">
        <v>0</v>
      </c>
      <c r="I5939" s="12">
        <v>85.99</v>
      </c>
      <c r="J5939" s="12">
        <v>0</v>
      </c>
    </row>
    <row r="5940" spans="2:10" s="1" customFormat="1" ht="41.15" customHeight="1" x14ac:dyDescent="0.25">
      <c r="B5940" s="9" t="s">
        <v>35</v>
      </c>
      <c r="C5940" s="10" t="s">
        <v>16</v>
      </c>
      <c r="D5940" s="11">
        <v>41538</v>
      </c>
      <c r="E5940" s="11">
        <v>52493</v>
      </c>
      <c r="F5940" s="10" t="s">
        <v>19</v>
      </c>
      <c r="G5940" s="12">
        <v>182587.55</v>
      </c>
      <c r="H5940" s="12">
        <v>0</v>
      </c>
      <c r="I5940" s="12">
        <v>0</v>
      </c>
      <c r="J5940" s="12">
        <v>0</v>
      </c>
    </row>
    <row r="5941" spans="2:10" s="1" customFormat="1" ht="41.15" customHeight="1" x14ac:dyDescent="0.25">
      <c r="B5941" s="9" t="s">
        <v>35</v>
      </c>
      <c r="C5941" s="10" t="s">
        <v>16</v>
      </c>
      <c r="D5941" s="11">
        <v>41541</v>
      </c>
      <c r="E5941" s="11">
        <v>52962</v>
      </c>
      <c r="F5941" s="10" t="s">
        <v>17</v>
      </c>
      <c r="G5941" s="12">
        <v>390399.99</v>
      </c>
      <c r="H5941" s="12">
        <v>0</v>
      </c>
      <c r="I5941" s="12">
        <v>173.65</v>
      </c>
      <c r="J5941" s="12">
        <v>0</v>
      </c>
    </row>
    <row r="5942" spans="2:10" s="1" customFormat="1" ht="41.15" customHeight="1" x14ac:dyDescent="0.25">
      <c r="B5942" s="9" t="s">
        <v>35</v>
      </c>
      <c r="C5942" s="10" t="s">
        <v>16</v>
      </c>
      <c r="D5942" s="11">
        <v>41547</v>
      </c>
      <c r="E5942" s="11">
        <v>52458</v>
      </c>
      <c r="F5942" s="10" t="s">
        <v>17</v>
      </c>
      <c r="G5942" s="12">
        <v>1041289.02</v>
      </c>
      <c r="H5942" s="12">
        <v>0</v>
      </c>
      <c r="I5942" s="12">
        <v>0</v>
      </c>
      <c r="J5942" s="12">
        <v>0</v>
      </c>
    </row>
    <row r="5943" spans="2:10" s="1" customFormat="1" ht="41.15" customHeight="1" x14ac:dyDescent="0.25">
      <c r="B5943" s="9" t="s">
        <v>35</v>
      </c>
      <c r="C5943" s="10" t="s">
        <v>16</v>
      </c>
      <c r="D5943" s="11">
        <v>41547</v>
      </c>
      <c r="E5943" s="11">
        <v>52489</v>
      </c>
      <c r="F5943" s="10" t="s">
        <v>19</v>
      </c>
      <c r="G5943" s="12">
        <v>94167.39</v>
      </c>
      <c r="H5943" s="12">
        <v>0</v>
      </c>
      <c r="I5943" s="12">
        <v>0</v>
      </c>
      <c r="J5943" s="12">
        <v>0</v>
      </c>
    </row>
    <row r="5944" spans="2:10" s="1" customFormat="1" ht="41.15" customHeight="1" x14ac:dyDescent="0.25">
      <c r="B5944" s="9" t="s">
        <v>35</v>
      </c>
      <c r="C5944" s="10" t="s">
        <v>16</v>
      </c>
      <c r="D5944" s="11">
        <v>41547</v>
      </c>
      <c r="E5944" s="11">
        <v>52504</v>
      </c>
      <c r="F5944" s="10" t="s">
        <v>17</v>
      </c>
      <c r="G5944" s="12">
        <v>283845.15000000002</v>
      </c>
      <c r="H5944" s="12">
        <v>0</v>
      </c>
      <c r="I5944" s="12">
        <v>0</v>
      </c>
      <c r="J5944" s="12">
        <v>0</v>
      </c>
    </row>
    <row r="5945" spans="2:10" s="1" customFormat="1" ht="41.15" customHeight="1" x14ac:dyDescent="0.25">
      <c r="B5945" s="9" t="s">
        <v>35</v>
      </c>
      <c r="C5945" s="10" t="s">
        <v>16</v>
      </c>
      <c r="D5945" s="11">
        <v>41548</v>
      </c>
      <c r="E5945" s="11">
        <v>52490</v>
      </c>
      <c r="F5945" s="10" t="s">
        <v>17</v>
      </c>
      <c r="G5945" s="12">
        <v>408616.4</v>
      </c>
      <c r="H5945" s="12">
        <v>0</v>
      </c>
      <c r="I5945" s="12">
        <v>181.76</v>
      </c>
      <c r="J5945" s="12">
        <v>0</v>
      </c>
    </row>
    <row r="5946" spans="2:10" s="1" customFormat="1" ht="41.15" customHeight="1" x14ac:dyDescent="0.25">
      <c r="B5946" s="9" t="s">
        <v>35</v>
      </c>
      <c r="C5946" s="10" t="s">
        <v>16</v>
      </c>
      <c r="D5946" s="11">
        <v>41548</v>
      </c>
      <c r="E5946" s="11">
        <v>52534</v>
      </c>
      <c r="F5946" s="10" t="s">
        <v>17</v>
      </c>
      <c r="G5946" s="12">
        <v>268840.15999999997</v>
      </c>
      <c r="H5946" s="12">
        <v>0</v>
      </c>
      <c r="I5946" s="12">
        <v>0</v>
      </c>
      <c r="J5946" s="12">
        <v>0</v>
      </c>
    </row>
    <row r="5947" spans="2:10" s="1" customFormat="1" ht="41.15" customHeight="1" x14ac:dyDescent="0.25">
      <c r="B5947" s="9" t="s">
        <v>35</v>
      </c>
      <c r="C5947" s="10" t="s">
        <v>16</v>
      </c>
      <c r="D5947" s="11">
        <v>41551</v>
      </c>
      <c r="E5947" s="11">
        <v>52519</v>
      </c>
      <c r="F5947" s="10" t="s">
        <v>17</v>
      </c>
      <c r="G5947" s="12">
        <v>165830.9</v>
      </c>
      <c r="H5947" s="12">
        <v>0</v>
      </c>
      <c r="I5947" s="12">
        <v>0</v>
      </c>
      <c r="J5947" s="12">
        <v>0</v>
      </c>
    </row>
    <row r="5948" spans="2:10" s="1" customFormat="1" ht="41.15" customHeight="1" x14ac:dyDescent="0.25">
      <c r="B5948" s="9" t="s">
        <v>35</v>
      </c>
      <c r="C5948" s="10" t="s">
        <v>16</v>
      </c>
      <c r="D5948" s="11">
        <v>41551</v>
      </c>
      <c r="E5948" s="11">
        <v>52550</v>
      </c>
      <c r="F5948" s="10" t="s">
        <v>17</v>
      </c>
      <c r="G5948" s="12">
        <v>336284.75</v>
      </c>
      <c r="H5948" s="12">
        <v>0</v>
      </c>
      <c r="I5948" s="12">
        <v>0</v>
      </c>
      <c r="J5948" s="12">
        <v>0</v>
      </c>
    </row>
    <row r="5949" spans="2:10" s="1" customFormat="1" ht="41.15" customHeight="1" x14ac:dyDescent="0.25">
      <c r="B5949" s="9" t="s">
        <v>35</v>
      </c>
      <c r="C5949" s="10" t="s">
        <v>16</v>
      </c>
      <c r="D5949" s="11">
        <v>41555</v>
      </c>
      <c r="E5949" s="11">
        <v>52512</v>
      </c>
      <c r="F5949" s="10" t="s">
        <v>17</v>
      </c>
      <c r="G5949" s="12">
        <v>292828.59000000003</v>
      </c>
      <c r="H5949" s="12">
        <v>0</v>
      </c>
      <c r="I5949" s="12">
        <v>0</v>
      </c>
      <c r="J5949" s="12">
        <v>0</v>
      </c>
    </row>
    <row r="5950" spans="2:10" s="1" customFormat="1" ht="41.15" customHeight="1" x14ac:dyDescent="0.25">
      <c r="B5950" s="9" t="s">
        <v>35</v>
      </c>
      <c r="C5950" s="10" t="s">
        <v>16</v>
      </c>
      <c r="D5950" s="11">
        <v>41561</v>
      </c>
      <c r="E5950" s="11">
        <v>52482</v>
      </c>
      <c r="F5950" s="10" t="s">
        <v>17</v>
      </c>
      <c r="G5950" s="12">
        <v>297068.69</v>
      </c>
      <c r="H5950" s="12">
        <v>0</v>
      </c>
      <c r="I5950" s="12">
        <v>132.13999999999999</v>
      </c>
      <c r="J5950" s="12">
        <v>0</v>
      </c>
    </row>
    <row r="5951" spans="2:10" s="1" customFormat="1" ht="41.15" customHeight="1" x14ac:dyDescent="0.25">
      <c r="B5951" s="9" t="s">
        <v>35</v>
      </c>
      <c r="C5951" s="10" t="s">
        <v>16</v>
      </c>
      <c r="D5951" s="11">
        <v>41562</v>
      </c>
      <c r="E5951" s="11">
        <v>52468</v>
      </c>
      <c r="F5951" s="10" t="s">
        <v>17</v>
      </c>
      <c r="G5951" s="12">
        <v>477587.46</v>
      </c>
      <c r="H5951" s="12">
        <v>0</v>
      </c>
      <c r="I5951" s="12">
        <v>212.43</v>
      </c>
      <c r="J5951" s="12">
        <v>0</v>
      </c>
    </row>
    <row r="5952" spans="2:10" s="1" customFormat="1" ht="41.15" customHeight="1" x14ac:dyDescent="0.25">
      <c r="B5952" s="9" t="s">
        <v>35</v>
      </c>
      <c r="C5952" s="10" t="s">
        <v>16</v>
      </c>
      <c r="D5952" s="11">
        <v>41562</v>
      </c>
      <c r="E5952" s="11">
        <v>52495</v>
      </c>
      <c r="F5952" s="10" t="s">
        <v>19</v>
      </c>
      <c r="G5952" s="12">
        <v>94257.41</v>
      </c>
      <c r="H5952" s="12">
        <v>0</v>
      </c>
      <c r="I5952" s="12">
        <v>0</v>
      </c>
      <c r="J5952" s="12">
        <v>0</v>
      </c>
    </row>
    <row r="5953" spans="2:10" s="1" customFormat="1" ht="41.15" customHeight="1" x14ac:dyDescent="0.25">
      <c r="B5953" s="9" t="s">
        <v>35</v>
      </c>
      <c r="C5953" s="10" t="s">
        <v>16</v>
      </c>
      <c r="D5953" s="11">
        <v>41563</v>
      </c>
      <c r="E5953" s="11">
        <v>52519</v>
      </c>
      <c r="F5953" s="10" t="s">
        <v>17</v>
      </c>
      <c r="G5953" s="12">
        <v>307772.23</v>
      </c>
      <c r="H5953" s="12">
        <v>0</v>
      </c>
      <c r="I5953" s="12">
        <v>0</v>
      </c>
      <c r="J5953" s="12">
        <v>0</v>
      </c>
    </row>
    <row r="5954" spans="2:10" s="1" customFormat="1" ht="41.15" customHeight="1" x14ac:dyDescent="0.25">
      <c r="B5954" s="9" t="s">
        <v>35</v>
      </c>
      <c r="C5954" s="10" t="s">
        <v>16</v>
      </c>
      <c r="D5954" s="11">
        <v>41577</v>
      </c>
      <c r="E5954" s="11">
        <v>52519</v>
      </c>
      <c r="F5954" s="10" t="s">
        <v>17</v>
      </c>
      <c r="G5954" s="12">
        <v>294492.78999999998</v>
      </c>
      <c r="H5954" s="12">
        <v>0</v>
      </c>
      <c r="I5954" s="12">
        <v>130.99</v>
      </c>
      <c r="J5954" s="12">
        <v>0</v>
      </c>
    </row>
    <row r="5955" spans="2:10" s="1" customFormat="1" ht="41.15" customHeight="1" x14ac:dyDescent="0.25">
      <c r="B5955" s="9" t="s">
        <v>35</v>
      </c>
      <c r="C5955" s="10" t="s">
        <v>16</v>
      </c>
      <c r="D5955" s="11">
        <v>41577</v>
      </c>
      <c r="E5955" s="11">
        <v>52534</v>
      </c>
      <c r="F5955" s="10" t="s">
        <v>17</v>
      </c>
      <c r="G5955" s="12">
        <v>246755.7</v>
      </c>
      <c r="H5955" s="12">
        <v>0</v>
      </c>
      <c r="I5955" s="12">
        <v>0</v>
      </c>
      <c r="J5955" s="12">
        <v>0</v>
      </c>
    </row>
    <row r="5956" spans="2:10" s="1" customFormat="1" ht="41.15" customHeight="1" x14ac:dyDescent="0.25">
      <c r="B5956" s="9" t="s">
        <v>35</v>
      </c>
      <c r="C5956" s="10" t="s">
        <v>16</v>
      </c>
      <c r="D5956" s="11">
        <v>41577</v>
      </c>
      <c r="E5956" s="11">
        <v>52534</v>
      </c>
      <c r="F5956" s="10" t="s">
        <v>19</v>
      </c>
      <c r="G5956" s="12">
        <v>272428.61</v>
      </c>
      <c r="H5956" s="12">
        <v>0</v>
      </c>
      <c r="I5956" s="12">
        <v>25592.560000000001</v>
      </c>
      <c r="J5956" s="12">
        <v>0</v>
      </c>
    </row>
    <row r="5957" spans="2:10" s="1" customFormat="1" ht="41.15" customHeight="1" x14ac:dyDescent="0.25">
      <c r="B5957" s="9" t="s">
        <v>35</v>
      </c>
      <c r="C5957" s="10" t="s">
        <v>16</v>
      </c>
      <c r="D5957" s="11">
        <v>41599</v>
      </c>
      <c r="E5957" s="11">
        <v>52556</v>
      </c>
      <c r="F5957" s="10" t="s">
        <v>17</v>
      </c>
      <c r="G5957" s="12">
        <v>145121.76</v>
      </c>
      <c r="H5957" s="12">
        <v>0</v>
      </c>
      <c r="I5957" s="12">
        <v>64.55</v>
      </c>
      <c r="J5957" s="12">
        <v>0</v>
      </c>
    </row>
    <row r="5958" spans="2:10" s="1" customFormat="1" ht="41.15" customHeight="1" x14ac:dyDescent="0.25">
      <c r="B5958" s="9" t="s">
        <v>35</v>
      </c>
      <c r="C5958" s="10" t="s">
        <v>16</v>
      </c>
      <c r="D5958" s="11">
        <v>41609</v>
      </c>
      <c r="E5958" s="11">
        <v>52566</v>
      </c>
      <c r="F5958" s="10" t="s">
        <v>17</v>
      </c>
      <c r="G5958" s="12">
        <v>29968.79</v>
      </c>
      <c r="H5958" s="12">
        <v>0</v>
      </c>
      <c r="I5958" s="12">
        <v>0</v>
      </c>
      <c r="J5958" s="12">
        <v>0</v>
      </c>
    </row>
    <row r="5959" spans="2:10" s="1" customFormat="1" ht="41.15" customHeight="1" x14ac:dyDescent="0.25">
      <c r="B5959" s="9" t="s">
        <v>35</v>
      </c>
      <c r="C5959" s="10" t="s">
        <v>16</v>
      </c>
      <c r="D5959" s="11">
        <v>41611</v>
      </c>
      <c r="E5959" s="11">
        <v>52489</v>
      </c>
      <c r="F5959" s="10" t="s">
        <v>19</v>
      </c>
      <c r="G5959" s="12">
        <v>37585.14</v>
      </c>
      <c r="H5959" s="12">
        <v>0</v>
      </c>
      <c r="I5959" s="12">
        <v>0</v>
      </c>
      <c r="J5959" s="12">
        <v>0</v>
      </c>
    </row>
    <row r="5960" spans="2:10" s="1" customFormat="1" ht="41.15" customHeight="1" x14ac:dyDescent="0.25">
      <c r="B5960" s="9" t="s">
        <v>35</v>
      </c>
      <c r="C5960" s="10" t="s">
        <v>16</v>
      </c>
      <c r="D5960" s="11">
        <v>41640</v>
      </c>
      <c r="E5960" s="11">
        <v>49309</v>
      </c>
      <c r="F5960" s="10" t="s">
        <v>17</v>
      </c>
      <c r="G5960" s="12">
        <v>293874.55</v>
      </c>
      <c r="H5960" s="12">
        <v>0</v>
      </c>
      <c r="I5960" s="12">
        <v>0</v>
      </c>
      <c r="J5960" s="12">
        <v>0</v>
      </c>
    </row>
    <row r="5961" spans="2:10" s="1" customFormat="1" ht="41.15" customHeight="1" x14ac:dyDescent="0.25">
      <c r="B5961" s="9" t="s">
        <v>35</v>
      </c>
      <c r="C5961" s="10" t="s">
        <v>16</v>
      </c>
      <c r="D5961" s="11">
        <v>41640</v>
      </c>
      <c r="E5961" s="11">
        <v>52076</v>
      </c>
      <c r="F5961" s="10" t="s">
        <v>17</v>
      </c>
      <c r="G5961" s="12">
        <v>661173.84</v>
      </c>
      <c r="H5961" s="12">
        <v>0</v>
      </c>
      <c r="I5961" s="12">
        <v>0</v>
      </c>
      <c r="J5961" s="12">
        <v>0</v>
      </c>
    </row>
    <row r="5962" spans="2:10" s="1" customFormat="1" ht="41.15" customHeight="1" x14ac:dyDescent="0.25">
      <c r="B5962" s="9" t="s">
        <v>35</v>
      </c>
      <c r="C5962" s="10" t="s">
        <v>16</v>
      </c>
      <c r="D5962" s="11">
        <v>41640</v>
      </c>
      <c r="E5962" s="11">
        <v>52597</v>
      </c>
      <c r="F5962" s="10" t="s">
        <v>19</v>
      </c>
      <c r="G5962" s="12">
        <v>247966.29</v>
      </c>
      <c r="H5962" s="12">
        <v>0</v>
      </c>
      <c r="I5962" s="12">
        <v>0</v>
      </c>
      <c r="J5962" s="12">
        <v>0</v>
      </c>
    </row>
    <row r="5963" spans="2:10" s="1" customFormat="1" ht="41.15" customHeight="1" x14ac:dyDescent="0.25">
      <c r="B5963" s="9" t="s">
        <v>35</v>
      </c>
      <c r="C5963" s="10" t="s">
        <v>16</v>
      </c>
      <c r="D5963" s="11">
        <v>41640</v>
      </c>
      <c r="E5963" s="11">
        <v>52962</v>
      </c>
      <c r="F5963" s="10" t="s">
        <v>19</v>
      </c>
      <c r="G5963" s="12">
        <v>139143.76</v>
      </c>
      <c r="H5963" s="12">
        <v>0</v>
      </c>
      <c r="I5963" s="12">
        <v>0</v>
      </c>
      <c r="J5963" s="12">
        <v>0</v>
      </c>
    </row>
    <row r="5964" spans="2:10" s="1" customFormat="1" ht="41.15" customHeight="1" x14ac:dyDescent="0.25">
      <c r="B5964" s="9" t="s">
        <v>35</v>
      </c>
      <c r="C5964" s="10" t="s">
        <v>16</v>
      </c>
      <c r="D5964" s="11">
        <v>41670</v>
      </c>
      <c r="E5964" s="11">
        <v>52687</v>
      </c>
      <c r="F5964" s="10" t="s">
        <v>17</v>
      </c>
      <c r="G5964" s="12">
        <v>9207.68</v>
      </c>
      <c r="H5964" s="12">
        <v>0</v>
      </c>
      <c r="I5964" s="12">
        <v>0</v>
      </c>
      <c r="J5964" s="12">
        <v>0</v>
      </c>
    </row>
    <row r="5965" spans="2:10" s="1" customFormat="1" ht="41.15" customHeight="1" x14ac:dyDescent="0.25">
      <c r="B5965" s="9" t="s">
        <v>35</v>
      </c>
      <c r="C5965" s="10" t="s">
        <v>16</v>
      </c>
      <c r="D5965" s="11">
        <v>41729</v>
      </c>
      <c r="E5965" s="11">
        <v>49187</v>
      </c>
      <c r="F5965" s="10" t="s">
        <v>17</v>
      </c>
      <c r="G5965" s="12">
        <v>148597.41</v>
      </c>
      <c r="H5965" s="12">
        <v>0</v>
      </c>
      <c r="I5965" s="12">
        <v>0</v>
      </c>
      <c r="J5965" s="12">
        <v>0</v>
      </c>
    </row>
    <row r="5966" spans="2:10" s="1" customFormat="1" ht="41.15" customHeight="1" x14ac:dyDescent="0.25">
      <c r="B5966" s="9" t="s">
        <v>35</v>
      </c>
      <c r="C5966" s="10" t="s">
        <v>16</v>
      </c>
      <c r="D5966" s="11">
        <v>41744</v>
      </c>
      <c r="E5966" s="11">
        <v>52702</v>
      </c>
      <c r="F5966" s="10" t="s">
        <v>17</v>
      </c>
      <c r="G5966" s="12">
        <v>350795.98</v>
      </c>
      <c r="H5966" s="12">
        <v>0</v>
      </c>
      <c r="I5966" s="12">
        <v>156.04</v>
      </c>
      <c r="J5966" s="12">
        <v>0</v>
      </c>
    </row>
    <row r="5967" spans="2:10" s="1" customFormat="1" ht="41.15" customHeight="1" x14ac:dyDescent="0.25">
      <c r="B5967" s="9" t="s">
        <v>35</v>
      </c>
      <c r="C5967" s="10" t="s">
        <v>16</v>
      </c>
      <c r="D5967" s="11">
        <v>41771</v>
      </c>
      <c r="E5967" s="11">
        <v>52550</v>
      </c>
      <c r="F5967" s="10" t="s">
        <v>17</v>
      </c>
      <c r="G5967" s="12">
        <v>154476.04999999999</v>
      </c>
      <c r="H5967" s="12">
        <v>0</v>
      </c>
      <c r="I5967" s="12">
        <v>0</v>
      </c>
      <c r="J5967" s="12">
        <v>0</v>
      </c>
    </row>
    <row r="5968" spans="2:10" s="1" customFormat="1" ht="41.15" customHeight="1" x14ac:dyDescent="0.25">
      <c r="B5968" s="9" t="s">
        <v>35</v>
      </c>
      <c r="C5968" s="10" t="s">
        <v>16</v>
      </c>
      <c r="D5968" s="11">
        <v>41792</v>
      </c>
      <c r="E5968" s="11">
        <v>52750</v>
      </c>
      <c r="F5968" s="10" t="s">
        <v>17</v>
      </c>
      <c r="G5968" s="12">
        <v>41612.879999999997</v>
      </c>
      <c r="H5968" s="12">
        <v>0</v>
      </c>
      <c r="I5968" s="12">
        <v>0</v>
      </c>
      <c r="J5968" s="12">
        <v>0</v>
      </c>
    </row>
    <row r="5969" spans="2:10" s="1" customFormat="1" ht="41.15" customHeight="1" x14ac:dyDescent="0.25">
      <c r="B5969" s="9" t="s">
        <v>35</v>
      </c>
      <c r="C5969" s="10" t="s">
        <v>16</v>
      </c>
      <c r="D5969" s="11">
        <v>41799</v>
      </c>
      <c r="E5969" s="11">
        <v>57131</v>
      </c>
      <c r="F5969" s="10" t="s">
        <v>17</v>
      </c>
      <c r="G5969" s="12">
        <v>222841.65</v>
      </c>
      <c r="H5969" s="12">
        <v>0</v>
      </c>
      <c r="I5969" s="12">
        <v>0</v>
      </c>
      <c r="J5969" s="12">
        <v>0</v>
      </c>
    </row>
    <row r="5970" spans="2:10" s="1" customFormat="1" ht="41.15" customHeight="1" x14ac:dyDescent="0.25">
      <c r="B5970" s="9" t="s">
        <v>35</v>
      </c>
      <c r="C5970" s="10" t="s">
        <v>16</v>
      </c>
      <c r="D5970" s="11">
        <v>41801</v>
      </c>
      <c r="E5970" s="11">
        <v>52824</v>
      </c>
      <c r="F5970" s="10" t="s">
        <v>17</v>
      </c>
      <c r="G5970" s="12">
        <v>102344.61</v>
      </c>
      <c r="H5970" s="12">
        <v>0</v>
      </c>
      <c r="I5970" s="12">
        <v>45.52</v>
      </c>
      <c r="J5970" s="12">
        <v>0</v>
      </c>
    </row>
    <row r="5971" spans="2:10" s="1" customFormat="1" ht="41.15" customHeight="1" x14ac:dyDescent="0.25">
      <c r="B5971" s="9" t="s">
        <v>35</v>
      </c>
      <c r="C5971" s="10" t="s">
        <v>16</v>
      </c>
      <c r="D5971" s="11">
        <v>41806</v>
      </c>
      <c r="E5971" s="11">
        <v>52764</v>
      </c>
      <c r="F5971" s="10" t="s">
        <v>17</v>
      </c>
      <c r="G5971" s="12">
        <v>673994.89</v>
      </c>
      <c r="H5971" s="12">
        <v>0</v>
      </c>
      <c r="I5971" s="12">
        <v>0</v>
      </c>
      <c r="J5971" s="12">
        <v>0</v>
      </c>
    </row>
    <row r="5972" spans="2:10" s="1" customFormat="1" ht="41.15" customHeight="1" x14ac:dyDescent="0.25">
      <c r="B5972" s="9" t="s">
        <v>35</v>
      </c>
      <c r="C5972" s="10" t="s">
        <v>16</v>
      </c>
      <c r="D5972" s="11">
        <v>41821</v>
      </c>
      <c r="E5972" s="11">
        <v>52824</v>
      </c>
      <c r="F5972" s="10" t="s">
        <v>17</v>
      </c>
      <c r="G5972" s="12">
        <v>459989.22</v>
      </c>
      <c r="H5972" s="12">
        <v>0</v>
      </c>
      <c r="I5972" s="12">
        <v>0</v>
      </c>
      <c r="J5972" s="12">
        <v>0</v>
      </c>
    </row>
    <row r="5973" spans="2:10" s="1" customFormat="1" ht="41.15" customHeight="1" x14ac:dyDescent="0.25">
      <c r="B5973" s="9" t="s">
        <v>35</v>
      </c>
      <c r="C5973" s="10" t="s">
        <v>16</v>
      </c>
      <c r="D5973" s="11">
        <v>41829</v>
      </c>
      <c r="E5973" s="11">
        <v>52787</v>
      </c>
      <c r="F5973" s="10" t="s">
        <v>17</v>
      </c>
      <c r="G5973" s="12">
        <v>390273.08</v>
      </c>
      <c r="H5973" s="12">
        <v>0</v>
      </c>
      <c r="I5973" s="12">
        <v>0</v>
      </c>
      <c r="J5973" s="12">
        <v>0</v>
      </c>
    </row>
    <row r="5974" spans="2:10" s="1" customFormat="1" ht="41.15" customHeight="1" x14ac:dyDescent="0.25">
      <c r="B5974" s="9" t="s">
        <v>35</v>
      </c>
      <c r="C5974" s="10" t="s">
        <v>16</v>
      </c>
      <c r="D5974" s="11">
        <v>41837</v>
      </c>
      <c r="E5974" s="11">
        <v>56598</v>
      </c>
      <c r="F5974" s="10" t="s">
        <v>17</v>
      </c>
      <c r="G5974" s="12">
        <v>557230.81000000006</v>
      </c>
      <c r="H5974" s="12">
        <v>0</v>
      </c>
      <c r="I5974" s="12">
        <v>0</v>
      </c>
      <c r="J5974" s="12">
        <v>0</v>
      </c>
    </row>
    <row r="5975" spans="2:10" s="1" customFormat="1" ht="41.15" customHeight="1" x14ac:dyDescent="0.25">
      <c r="B5975" s="9" t="s">
        <v>35</v>
      </c>
      <c r="C5975" s="10" t="s">
        <v>16</v>
      </c>
      <c r="D5975" s="11">
        <v>41840</v>
      </c>
      <c r="E5975" s="11">
        <v>52824</v>
      </c>
      <c r="F5975" s="10" t="s">
        <v>17</v>
      </c>
      <c r="G5975" s="12">
        <v>285163.62</v>
      </c>
      <c r="H5975" s="12">
        <v>0</v>
      </c>
      <c r="I5975" s="12">
        <v>0</v>
      </c>
      <c r="J5975" s="12">
        <v>0</v>
      </c>
    </row>
    <row r="5976" spans="2:10" s="1" customFormat="1" ht="41.15" customHeight="1" x14ac:dyDescent="0.25">
      <c r="B5976" s="9" t="s">
        <v>35</v>
      </c>
      <c r="C5976" s="10" t="s">
        <v>16</v>
      </c>
      <c r="D5976" s="11">
        <v>41841</v>
      </c>
      <c r="E5976" s="11">
        <v>56476</v>
      </c>
      <c r="F5976" s="10" t="s">
        <v>17</v>
      </c>
      <c r="G5976" s="12">
        <v>243973.65</v>
      </c>
      <c r="H5976" s="12">
        <v>0</v>
      </c>
      <c r="I5976" s="12">
        <v>0</v>
      </c>
      <c r="J5976" s="12">
        <v>0</v>
      </c>
    </row>
    <row r="5977" spans="2:10" s="1" customFormat="1" ht="41.15" customHeight="1" x14ac:dyDescent="0.25">
      <c r="B5977" s="9" t="s">
        <v>35</v>
      </c>
      <c r="C5977" s="10" t="s">
        <v>16</v>
      </c>
      <c r="D5977" s="11">
        <v>41844</v>
      </c>
      <c r="E5977" s="11">
        <v>56454</v>
      </c>
      <c r="F5977" s="10" t="s">
        <v>17</v>
      </c>
      <c r="G5977" s="12">
        <v>348404.68</v>
      </c>
      <c r="H5977" s="12">
        <v>0</v>
      </c>
      <c r="I5977" s="12">
        <v>0</v>
      </c>
      <c r="J5977" s="12">
        <v>0</v>
      </c>
    </row>
    <row r="5978" spans="2:10" s="1" customFormat="1" ht="41.15" customHeight="1" x14ac:dyDescent="0.25">
      <c r="B5978" s="9" t="s">
        <v>35</v>
      </c>
      <c r="C5978" s="10" t="s">
        <v>16</v>
      </c>
      <c r="D5978" s="11">
        <v>41850</v>
      </c>
      <c r="E5978" s="11">
        <v>52808</v>
      </c>
      <c r="F5978" s="10" t="s">
        <v>17</v>
      </c>
      <c r="G5978" s="12">
        <v>285295.87</v>
      </c>
      <c r="H5978" s="12">
        <v>0</v>
      </c>
      <c r="I5978" s="12">
        <v>0</v>
      </c>
      <c r="J5978" s="12">
        <v>0</v>
      </c>
    </row>
    <row r="5979" spans="2:10" s="1" customFormat="1" ht="41.15" customHeight="1" x14ac:dyDescent="0.25">
      <c r="B5979" s="9" t="s">
        <v>35</v>
      </c>
      <c r="C5979" s="10" t="s">
        <v>16</v>
      </c>
      <c r="D5979" s="11">
        <v>41850</v>
      </c>
      <c r="E5979" s="11">
        <v>52824</v>
      </c>
      <c r="F5979" s="10" t="s">
        <v>19</v>
      </c>
      <c r="G5979" s="12">
        <v>103268.79</v>
      </c>
      <c r="H5979" s="12">
        <v>0</v>
      </c>
      <c r="I5979" s="12">
        <v>45.93</v>
      </c>
      <c r="J5979" s="12">
        <v>0</v>
      </c>
    </row>
    <row r="5980" spans="2:10" s="1" customFormat="1" ht="41.15" customHeight="1" x14ac:dyDescent="0.25">
      <c r="B5980" s="9" t="s">
        <v>35</v>
      </c>
      <c r="C5980" s="10" t="s">
        <v>16</v>
      </c>
      <c r="D5980" s="11">
        <v>41850</v>
      </c>
      <c r="E5980" s="11">
        <v>56476</v>
      </c>
      <c r="F5980" s="10" t="s">
        <v>17</v>
      </c>
      <c r="G5980" s="12">
        <v>211604.24</v>
      </c>
      <c r="H5980" s="12">
        <v>0</v>
      </c>
      <c r="I5980" s="12">
        <v>94.12</v>
      </c>
      <c r="J5980" s="12">
        <v>0</v>
      </c>
    </row>
    <row r="5981" spans="2:10" s="1" customFormat="1" ht="41.15" customHeight="1" x14ac:dyDescent="0.25">
      <c r="B5981" s="9" t="s">
        <v>35</v>
      </c>
      <c r="C5981" s="10" t="s">
        <v>16</v>
      </c>
      <c r="D5981" s="11">
        <v>41852</v>
      </c>
      <c r="E5981" s="11">
        <v>52810</v>
      </c>
      <c r="F5981" s="10" t="s">
        <v>17</v>
      </c>
      <c r="G5981" s="12">
        <v>85184.86</v>
      </c>
      <c r="H5981" s="12">
        <v>0</v>
      </c>
      <c r="I5981" s="12">
        <v>0</v>
      </c>
      <c r="J5981" s="12">
        <v>0</v>
      </c>
    </row>
    <row r="5982" spans="2:10" s="1" customFormat="1" ht="41.15" customHeight="1" x14ac:dyDescent="0.25">
      <c r="B5982" s="9" t="s">
        <v>35</v>
      </c>
      <c r="C5982" s="10" t="s">
        <v>16</v>
      </c>
      <c r="D5982" s="11">
        <v>41855</v>
      </c>
      <c r="E5982" s="11">
        <v>56476</v>
      </c>
      <c r="F5982" s="10" t="s">
        <v>17</v>
      </c>
      <c r="G5982" s="12">
        <v>476996.19</v>
      </c>
      <c r="H5982" s="12">
        <v>0</v>
      </c>
      <c r="I5982" s="12">
        <v>212.17</v>
      </c>
      <c r="J5982" s="12">
        <v>0</v>
      </c>
    </row>
    <row r="5983" spans="2:10" s="1" customFormat="1" ht="41.15" customHeight="1" x14ac:dyDescent="0.25">
      <c r="B5983" s="9" t="s">
        <v>35</v>
      </c>
      <c r="C5983" s="10" t="s">
        <v>16</v>
      </c>
      <c r="D5983" s="11">
        <v>41856</v>
      </c>
      <c r="E5983" s="11">
        <v>52814</v>
      </c>
      <c r="F5983" s="10" t="s">
        <v>17</v>
      </c>
      <c r="G5983" s="12">
        <v>1013908.04</v>
      </c>
      <c r="H5983" s="12">
        <v>0</v>
      </c>
      <c r="I5983" s="12">
        <v>418.59</v>
      </c>
      <c r="J5983" s="12">
        <v>0</v>
      </c>
    </row>
    <row r="5984" spans="2:10" s="1" customFormat="1" ht="41.15" customHeight="1" x14ac:dyDescent="0.25">
      <c r="B5984" s="9" t="s">
        <v>35</v>
      </c>
      <c r="C5984" s="10" t="s">
        <v>16</v>
      </c>
      <c r="D5984" s="11">
        <v>41865</v>
      </c>
      <c r="E5984" s="11">
        <v>52792</v>
      </c>
      <c r="F5984" s="10" t="s">
        <v>19</v>
      </c>
      <c r="G5984" s="12">
        <v>623269.81000000006</v>
      </c>
      <c r="H5984" s="12">
        <v>0</v>
      </c>
      <c r="I5984" s="12">
        <v>0</v>
      </c>
      <c r="J5984" s="12">
        <v>0</v>
      </c>
    </row>
    <row r="5985" spans="2:10" s="1" customFormat="1" ht="41.15" customHeight="1" x14ac:dyDescent="0.25">
      <c r="B5985" s="9" t="s">
        <v>35</v>
      </c>
      <c r="C5985" s="10" t="s">
        <v>16</v>
      </c>
      <c r="D5985" s="11">
        <v>41865</v>
      </c>
      <c r="E5985" s="11">
        <v>52823</v>
      </c>
      <c r="F5985" s="10" t="s">
        <v>17</v>
      </c>
      <c r="G5985" s="12">
        <v>523618.59</v>
      </c>
      <c r="H5985" s="12">
        <v>0</v>
      </c>
      <c r="I5985" s="12">
        <v>186.51</v>
      </c>
      <c r="J5985" s="12">
        <v>0</v>
      </c>
    </row>
    <row r="5986" spans="2:10" s="1" customFormat="1" ht="41.15" customHeight="1" x14ac:dyDescent="0.25">
      <c r="B5986" s="9" t="s">
        <v>35</v>
      </c>
      <c r="C5986" s="10" t="s">
        <v>16</v>
      </c>
      <c r="D5986" s="11">
        <v>41866</v>
      </c>
      <c r="E5986" s="11">
        <v>55015</v>
      </c>
      <c r="F5986" s="10" t="s">
        <v>17</v>
      </c>
      <c r="G5986" s="12">
        <v>221377.02</v>
      </c>
      <c r="H5986" s="12">
        <v>0</v>
      </c>
      <c r="I5986" s="12">
        <v>0</v>
      </c>
      <c r="J5986" s="12">
        <v>0</v>
      </c>
    </row>
    <row r="5987" spans="2:10" s="1" customFormat="1" ht="41.15" customHeight="1" x14ac:dyDescent="0.25">
      <c r="B5987" s="9" t="s">
        <v>35</v>
      </c>
      <c r="C5987" s="10" t="s">
        <v>16</v>
      </c>
      <c r="D5987" s="11">
        <v>41871</v>
      </c>
      <c r="E5987" s="11">
        <v>52829</v>
      </c>
      <c r="F5987" s="10" t="s">
        <v>17</v>
      </c>
      <c r="G5987" s="12">
        <v>207352.72</v>
      </c>
      <c r="H5987" s="12">
        <v>0</v>
      </c>
      <c r="I5987" s="12">
        <v>0</v>
      </c>
      <c r="J5987" s="12">
        <v>0</v>
      </c>
    </row>
    <row r="5988" spans="2:10" s="1" customFormat="1" ht="41.15" customHeight="1" x14ac:dyDescent="0.25">
      <c r="B5988" s="9" t="s">
        <v>35</v>
      </c>
      <c r="C5988" s="10" t="s">
        <v>16</v>
      </c>
      <c r="D5988" s="11">
        <v>41872</v>
      </c>
      <c r="E5988" s="11">
        <v>52799</v>
      </c>
      <c r="F5988" s="10" t="s">
        <v>17</v>
      </c>
      <c r="G5988" s="12">
        <v>370551.81</v>
      </c>
      <c r="H5988" s="12">
        <v>0</v>
      </c>
      <c r="I5988" s="12">
        <v>0</v>
      </c>
      <c r="J5988" s="12">
        <v>0</v>
      </c>
    </row>
    <row r="5989" spans="2:10" s="1" customFormat="1" ht="41.15" customHeight="1" x14ac:dyDescent="0.25">
      <c r="B5989" s="9" t="s">
        <v>35</v>
      </c>
      <c r="C5989" s="10" t="s">
        <v>16</v>
      </c>
      <c r="D5989" s="11">
        <v>41872</v>
      </c>
      <c r="E5989" s="11">
        <v>52827</v>
      </c>
      <c r="F5989" s="10" t="s">
        <v>17</v>
      </c>
      <c r="G5989" s="12">
        <v>167366.49</v>
      </c>
      <c r="H5989" s="12">
        <v>0</v>
      </c>
      <c r="I5989" s="12">
        <v>74.45</v>
      </c>
      <c r="J5989" s="12">
        <v>0</v>
      </c>
    </row>
    <row r="5990" spans="2:10" s="1" customFormat="1" ht="41.15" customHeight="1" x14ac:dyDescent="0.25">
      <c r="B5990" s="9" t="s">
        <v>35</v>
      </c>
      <c r="C5990" s="10" t="s">
        <v>16</v>
      </c>
      <c r="D5990" s="11">
        <v>41872</v>
      </c>
      <c r="E5990" s="11">
        <v>52830</v>
      </c>
      <c r="F5990" s="10" t="s">
        <v>19</v>
      </c>
      <c r="G5990" s="12">
        <v>646464.23</v>
      </c>
      <c r="H5990" s="12">
        <v>0</v>
      </c>
      <c r="I5990" s="12">
        <v>0</v>
      </c>
      <c r="J5990" s="12">
        <v>0</v>
      </c>
    </row>
    <row r="5991" spans="2:10" s="1" customFormat="1" ht="41.15" customHeight="1" x14ac:dyDescent="0.25">
      <c r="B5991" s="9" t="s">
        <v>35</v>
      </c>
      <c r="C5991" s="10" t="s">
        <v>16</v>
      </c>
      <c r="D5991" s="11">
        <v>41872</v>
      </c>
      <c r="E5991" s="11">
        <v>52840</v>
      </c>
      <c r="F5991" s="10" t="s">
        <v>17</v>
      </c>
      <c r="G5991" s="12">
        <v>572124.30000000005</v>
      </c>
      <c r="H5991" s="12">
        <v>0</v>
      </c>
      <c r="I5991" s="12">
        <v>254.48</v>
      </c>
      <c r="J5991" s="12">
        <v>0</v>
      </c>
    </row>
    <row r="5992" spans="2:10" s="1" customFormat="1" ht="41.15" customHeight="1" x14ac:dyDescent="0.25">
      <c r="B5992" s="9" t="s">
        <v>35</v>
      </c>
      <c r="C5992" s="10" t="s">
        <v>16</v>
      </c>
      <c r="D5992" s="11">
        <v>41872</v>
      </c>
      <c r="E5992" s="11">
        <v>56478</v>
      </c>
      <c r="F5992" s="10" t="s">
        <v>17</v>
      </c>
      <c r="G5992" s="12">
        <v>285906.45</v>
      </c>
      <c r="H5992" s="12">
        <v>0</v>
      </c>
      <c r="I5992" s="12">
        <v>0</v>
      </c>
      <c r="J5992" s="12">
        <v>0</v>
      </c>
    </row>
    <row r="5993" spans="2:10" s="1" customFormat="1" ht="41.15" customHeight="1" x14ac:dyDescent="0.25">
      <c r="B5993" s="9" t="s">
        <v>35</v>
      </c>
      <c r="C5993" s="10" t="s">
        <v>16</v>
      </c>
      <c r="D5993" s="11">
        <v>41872</v>
      </c>
      <c r="E5993" s="11">
        <v>56486</v>
      </c>
      <c r="F5993" s="10" t="s">
        <v>17</v>
      </c>
      <c r="G5993" s="12">
        <v>607266.03</v>
      </c>
      <c r="H5993" s="12">
        <v>0</v>
      </c>
      <c r="I5993" s="12">
        <v>0</v>
      </c>
      <c r="J5993" s="12">
        <v>0</v>
      </c>
    </row>
    <row r="5994" spans="2:10" s="1" customFormat="1" ht="41.15" customHeight="1" x14ac:dyDescent="0.25">
      <c r="B5994" s="9" t="s">
        <v>35</v>
      </c>
      <c r="C5994" s="10" t="s">
        <v>16</v>
      </c>
      <c r="D5994" s="11">
        <v>41879</v>
      </c>
      <c r="E5994" s="11">
        <v>46023</v>
      </c>
      <c r="F5994" s="10" t="s">
        <v>17</v>
      </c>
      <c r="G5994" s="12">
        <v>173864.47</v>
      </c>
      <c r="H5994" s="12">
        <v>0</v>
      </c>
      <c r="I5994" s="12">
        <v>0</v>
      </c>
      <c r="J5994" s="12">
        <v>0</v>
      </c>
    </row>
    <row r="5995" spans="2:10" s="1" customFormat="1" ht="41.15" customHeight="1" x14ac:dyDescent="0.25">
      <c r="B5995" s="9" t="s">
        <v>35</v>
      </c>
      <c r="C5995" s="10" t="s">
        <v>16</v>
      </c>
      <c r="D5995" s="11">
        <v>41883</v>
      </c>
      <c r="E5995" s="11">
        <v>52841</v>
      </c>
      <c r="F5995" s="10" t="s">
        <v>19</v>
      </c>
      <c r="G5995" s="12">
        <v>332273.96999999997</v>
      </c>
      <c r="H5995" s="12">
        <v>0</v>
      </c>
      <c r="I5995" s="12">
        <v>0</v>
      </c>
      <c r="J5995" s="12">
        <v>0</v>
      </c>
    </row>
    <row r="5996" spans="2:10" s="1" customFormat="1" ht="41.15" customHeight="1" x14ac:dyDescent="0.25">
      <c r="B5996" s="9" t="s">
        <v>35</v>
      </c>
      <c r="C5996" s="10" t="s">
        <v>16</v>
      </c>
      <c r="D5996" s="11">
        <v>41883</v>
      </c>
      <c r="E5996" s="11">
        <v>56493</v>
      </c>
      <c r="F5996" s="10" t="s">
        <v>17</v>
      </c>
      <c r="G5996" s="12">
        <v>195185.12</v>
      </c>
      <c r="H5996" s="12">
        <v>0</v>
      </c>
      <c r="I5996" s="12">
        <v>0</v>
      </c>
      <c r="J5996" s="12">
        <v>0</v>
      </c>
    </row>
    <row r="5997" spans="2:10" s="1" customFormat="1" ht="41.15" customHeight="1" x14ac:dyDescent="0.25">
      <c r="B5997" s="9" t="s">
        <v>35</v>
      </c>
      <c r="C5997" s="10" t="s">
        <v>16</v>
      </c>
      <c r="D5997" s="11">
        <v>41889</v>
      </c>
      <c r="E5997" s="11">
        <v>52847</v>
      </c>
      <c r="F5997" s="10" t="s">
        <v>17</v>
      </c>
      <c r="G5997" s="12">
        <v>315911.01</v>
      </c>
      <c r="H5997" s="12">
        <v>0</v>
      </c>
      <c r="I5997" s="12">
        <v>0</v>
      </c>
      <c r="J5997" s="12">
        <v>0</v>
      </c>
    </row>
    <row r="5998" spans="2:10" s="1" customFormat="1" ht="41.15" customHeight="1" x14ac:dyDescent="0.25">
      <c r="B5998" s="9" t="s">
        <v>35</v>
      </c>
      <c r="C5998" s="10" t="s">
        <v>16</v>
      </c>
      <c r="D5998" s="11">
        <v>41894</v>
      </c>
      <c r="E5998" s="11">
        <v>52852</v>
      </c>
      <c r="F5998" s="10" t="s">
        <v>19</v>
      </c>
      <c r="G5998" s="12">
        <v>276744.19</v>
      </c>
      <c r="H5998" s="12">
        <v>0</v>
      </c>
      <c r="I5998" s="12">
        <v>0</v>
      </c>
      <c r="J5998" s="12">
        <v>0</v>
      </c>
    </row>
    <row r="5999" spans="2:10" s="1" customFormat="1" ht="41.15" customHeight="1" x14ac:dyDescent="0.25">
      <c r="B5999" s="9" t="s">
        <v>35</v>
      </c>
      <c r="C5999" s="10" t="s">
        <v>16</v>
      </c>
      <c r="D5999" s="11">
        <v>41895</v>
      </c>
      <c r="E5999" s="11">
        <v>46646</v>
      </c>
      <c r="F5999" s="10" t="s">
        <v>17</v>
      </c>
      <c r="G5999" s="12">
        <v>154941.51</v>
      </c>
      <c r="H5999" s="12">
        <v>0</v>
      </c>
      <c r="I5999" s="12">
        <v>68.92</v>
      </c>
      <c r="J5999" s="12">
        <v>0</v>
      </c>
    </row>
    <row r="6000" spans="2:10" s="1" customFormat="1" ht="41.15" customHeight="1" x14ac:dyDescent="0.25">
      <c r="B6000" s="9" t="s">
        <v>35</v>
      </c>
      <c r="C6000" s="10" t="s">
        <v>16</v>
      </c>
      <c r="D6000" s="11">
        <v>41897</v>
      </c>
      <c r="E6000" s="11">
        <v>52489</v>
      </c>
      <c r="F6000" s="10" t="s">
        <v>17</v>
      </c>
      <c r="G6000" s="12">
        <v>202241.06</v>
      </c>
      <c r="H6000" s="12">
        <v>0</v>
      </c>
      <c r="I6000" s="12">
        <v>0</v>
      </c>
      <c r="J6000" s="12">
        <v>0</v>
      </c>
    </row>
    <row r="6001" spans="2:10" s="1" customFormat="1" ht="41.15" customHeight="1" x14ac:dyDescent="0.25">
      <c r="B6001" s="9" t="s">
        <v>35</v>
      </c>
      <c r="C6001" s="10" t="s">
        <v>16</v>
      </c>
      <c r="D6001" s="11">
        <v>41897</v>
      </c>
      <c r="E6001" s="11">
        <v>56479</v>
      </c>
      <c r="F6001" s="10" t="s">
        <v>17</v>
      </c>
      <c r="G6001" s="12">
        <v>186025.48</v>
      </c>
      <c r="H6001" s="12">
        <v>0</v>
      </c>
      <c r="I6001" s="12">
        <v>0</v>
      </c>
      <c r="J6001" s="12">
        <v>0</v>
      </c>
    </row>
    <row r="6002" spans="2:10" s="1" customFormat="1" ht="41.15" customHeight="1" x14ac:dyDescent="0.25">
      <c r="B6002" s="9" t="s">
        <v>35</v>
      </c>
      <c r="C6002" s="10" t="s">
        <v>16</v>
      </c>
      <c r="D6002" s="11">
        <v>41900</v>
      </c>
      <c r="E6002" s="11">
        <v>55046</v>
      </c>
      <c r="F6002" s="10" t="s">
        <v>19</v>
      </c>
      <c r="G6002" s="12">
        <v>702717.73</v>
      </c>
      <c r="H6002" s="12">
        <v>0</v>
      </c>
      <c r="I6002" s="12">
        <v>0</v>
      </c>
      <c r="J6002" s="12">
        <v>0</v>
      </c>
    </row>
    <row r="6003" spans="2:10" s="1" customFormat="1" ht="41.15" customHeight="1" x14ac:dyDescent="0.25">
      <c r="B6003" s="9" t="s">
        <v>35</v>
      </c>
      <c r="C6003" s="10" t="s">
        <v>16</v>
      </c>
      <c r="D6003" s="11">
        <v>41912</v>
      </c>
      <c r="E6003" s="11">
        <v>52870</v>
      </c>
      <c r="F6003" s="10" t="s">
        <v>17</v>
      </c>
      <c r="G6003" s="12">
        <v>339676.55</v>
      </c>
      <c r="H6003" s="12">
        <v>0</v>
      </c>
      <c r="I6003" s="12">
        <v>0</v>
      </c>
      <c r="J6003" s="12">
        <v>0</v>
      </c>
    </row>
    <row r="6004" spans="2:10" s="1" customFormat="1" ht="41.15" customHeight="1" x14ac:dyDescent="0.25">
      <c r="B6004" s="9" t="s">
        <v>35</v>
      </c>
      <c r="C6004" s="10" t="s">
        <v>16</v>
      </c>
      <c r="D6004" s="11">
        <v>41913</v>
      </c>
      <c r="E6004" s="11">
        <v>52518</v>
      </c>
      <c r="F6004" s="10" t="s">
        <v>17</v>
      </c>
      <c r="G6004" s="12">
        <v>1601362.23</v>
      </c>
      <c r="H6004" s="12">
        <v>0</v>
      </c>
      <c r="I6004" s="12">
        <v>0</v>
      </c>
      <c r="J6004" s="12">
        <v>0</v>
      </c>
    </row>
    <row r="6005" spans="2:10" s="1" customFormat="1" ht="41.15" customHeight="1" x14ac:dyDescent="0.25">
      <c r="B6005" s="9" t="s">
        <v>35</v>
      </c>
      <c r="C6005" s="10" t="s">
        <v>16</v>
      </c>
      <c r="D6005" s="11">
        <v>41913</v>
      </c>
      <c r="E6005" s="11">
        <v>52962</v>
      </c>
      <c r="F6005" s="10" t="s">
        <v>17</v>
      </c>
      <c r="G6005" s="12">
        <v>204703.32</v>
      </c>
      <c r="H6005" s="12">
        <v>0</v>
      </c>
      <c r="I6005" s="12">
        <v>0</v>
      </c>
      <c r="J6005" s="12">
        <v>0</v>
      </c>
    </row>
    <row r="6006" spans="2:10" s="1" customFormat="1" ht="41.15" customHeight="1" x14ac:dyDescent="0.25">
      <c r="B6006" s="9" t="s">
        <v>35</v>
      </c>
      <c r="C6006" s="10" t="s">
        <v>16</v>
      </c>
      <c r="D6006" s="11">
        <v>41914</v>
      </c>
      <c r="E6006" s="11">
        <v>52872</v>
      </c>
      <c r="F6006" s="10" t="s">
        <v>19</v>
      </c>
      <c r="G6006" s="12">
        <v>247337.56</v>
      </c>
      <c r="H6006" s="12">
        <v>0</v>
      </c>
      <c r="I6006" s="12">
        <v>0</v>
      </c>
      <c r="J6006" s="12">
        <v>0</v>
      </c>
    </row>
    <row r="6007" spans="2:10" s="1" customFormat="1" ht="41.15" customHeight="1" x14ac:dyDescent="0.25">
      <c r="B6007" s="9" t="s">
        <v>35</v>
      </c>
      <c r="C6007" s="10" t="s">
        <v>16</v>
      </c>
      <c r="D6007" s="11">
        <v>41914</v>
      </c>
      <c r="E6007" s="11">
        <v>52916</v>
      </c>
      <c r="F6007" s="10" t="s">
        <v>17</v>
      </c>
      <c r="G6007" s="12">
        <v>322641.63</v>
      </c>
      <c r="H6007" s="12">
        <v>0</v>
      </c>
      <c r="I6007" s="12">
        <v>0</v>
      </c>
      <c r="J6007" s="12">
        <v>0</v>
      </c>
    </row>
    <row r="6008" spans="2:10" s="1" customFormat="1" ht="41.15" customHeight="1" x14ac:dyDescent="0.25">
      <c r="B6008" s="9" t="s">
        <v>35</v>
      </c>
      <c r="C6008" s="10" t="s">
        <v>16</v>
      </c>
      <c r="D6008" s="11">
        <v>41914</v>
      </c>
      <c r="E6008" s="11">
        <v>56537</v>
      </c>
      <c r="F6008" s="10" t="s">
        <v>17</v>
      </c>
      <c r="G6008" s="12">
        <v>195463.79</v>
      </c>
      <c r="H6008" s="12">
        <v>0</v>
      </c>
      <c r="I6008" s="12">
        <v>0</v>
      </c>
      <c r="J6008" s="12">
        <v>0</v>
      </c>
    </row>
    <row r="6009" spans="2:10" s="1" customFormat="1" ht="41.15" customHeight="1" x14ac:dyDescent="0.25">
      <c r="B6009" s="9" t="s">
        <v>35</v>
      </c>
      <c r="C6009" s="10" t="s">
        <v>16</v>
      </c>
      <c r="D6009" s="11">
        <v>41915</v>
      </c>
      <c r="E6009" s="11">
        <v>52873</v>
      </c>
      <c r="F6009" s="10" t="s">
        <v>17</v>
      </c>
      <c r="G6009" s="12">
        <v>510147.9</v>
      </c>
      <c r="H6009" s="12">
        <v>0</v>
      </c>
      <c r="I6009" s="12">
        <v>0</v>
      </c>
      <c r="J6009" s="12">
        <v>0</v>
      </c>
    </row>
    <row r="6010" spans="2:10" s="1" customFormat="1" ht="41.15" customHeight="1" x14ac:dyDescent="0.25">
      <c r="B6010" s="9" t="s">
        <v>35</v>
      </c>
      <c r="C6010" s="10" t="s">
        <v>16</v>
      </c>
      <c r="D6010" s="11">
        <v>41925</v>
      </c>
      <c r="E6010" s="11">
        <v>52883</v>
      </c>
      <c r="F6010" s="10" t="s">
        <v>17</v>
      </c>
      <c r="G6010" s="12">
        <v>121417.75</v>
      </c>
      <c r="H6010" s="12">
        <v>0</v>
      </c>
      <c r="I6010" s="12">
        <v>0</v>
      </c>
      <c r="J6010" s="12">
        <v>0</v>
      </c>
    </row>
    <row r="6011" spans="2:10" s="1" customFormat="1" ht="41.15" customHeight="1" x14ac:dyDescent="0.25">
      <c r="B6011" s="9" t="s">
        <v>35</v>
      </c>
      <c r="C6011" s="10" t="s">
        <v>16</v>
      </c>
      <c r="D6011" s="11">
        <v>41927</v>
      </c>
      <c r="E6011" s="11">
        <v>51789</v>
      </c>
      <c r="F6011" s="10" t="s">
        <v>17</v>
      </c>
      <c r="G6011" s="12">
        <v>345245.47</v>
      </c>
      <c r="H6011" s="12">
        <v>0</v>
      </c>
      <c r="I6011" s="12">
        <v>153.57</v>
      </c>
      <c r="J6011" s="12">
        <v>0</v>
      </c>
    </row>
    <row r="6012" spans="2:10" s="1" customFormat="1" ht="41.15" customHeight="1" x14ac:dyDescent="0.25">
      <c r="B6012" s="9" t="s">
        <v>35</v>
      </c>
      <c r="C6012" s="10" t="s">
        <v>16</v>
      </c>
      <c r="D6012" s="11">
        <v>41927</v>
      </c>
      <c r="E6012" s="11">
        <v>52885</v>
      </c>
      <c r="F6012" s="10" t="s">
        <v>17</v>
      </c>
      <c r="G6012" s="12">
        <v>251481.25</v>
      </c>
      <c r="H6012" s="12">
        <v>0</v>
      </c>
      <c r="I6012" s="12">
        <v>0</v>
      </c>
      <c r="J6012" s="12">
        <v>0</v>
      </c>
    </row>
    <row r="6013" spans="2:10" s="1" customFormat="1" ht="41.15" customHeight="1" x14ac:dyDescent="0.25">
      <c r="B6013" s="9" t="s">
        <v>35</v>
      </c>
      <c r="C6013" s="10" t="s">
        <v>16</v>
      </c>
      <c r="D6013" s="11">
        <v>41927</v>
      </c>
      <c r="E6013" s="11">
        <v>55061</v>
      </c>
      <c r="F6013" s="10" t="s">
        <v>17</v>
      </c>
      <c r="G6013" s="12">
        <v>641667</v>
      </c>
      <c r="H6013" s="12">
        <v>0</v>
      </c>
      <c r="I6013" s="12">
        <v>0</v>
      </c>
      <c r="J6013" s="12">
        <v>0</v>
      </c>
    </row>
    <row r="6014" spans="2:10" s="1" customFormat="1" ht="41.15" customHeight="1" x14ac:dyDescent="0.25">
      <c r="B6014" s="9" t="s">
        <v>35</v>
      </c>
      <c r="C6014" s="10" t="s">
        <v>16</v>
      </c>
      <c r="D6014" s="11">
        <v>41927</v>
      </c>
      <c r="E6014" s="11">
        <v>56537</v>
      </c>
      <c r="F6014" s="10" t="s">
        <v>19</v>
      </c>
      <c r="G6014" s="12">
        <v>663963.1</v>
      </c>
      <c r="H6014" s="12">
        <v>0</v>
      </c>
      <c r="I6014" s="12">
        <v>0</v>
      </c>
      <c r="J6014" s="12">
        <v>0</v>
      </c>
    </row>
    <row r="6015" spans="2:10" s="1" customFormat="1" ht="41.15" customHeight="1" x14ac:dyDescent="0.25">
      <c r="B6015" s="9" t="s">
        <v>35</v>
      </c>
      <c r="C6015" s="10" t="s">
        <v>16</v>
      </c>
      <c r="D6015" s="11">
        <v>41928</v>
      </c>
      <c r="E6015" s="11">
        <v>52885</v>
      </c>
      <c r="F6015" s="10" t="s">
        <v>17</v>
      </c>
      <c r="G6015" s="12">
        <v>284457.74</v>
      </c>
      <c r="H6015" s="12">
        <v>0</v>
      </c>
      <c r="I6015" s="12">
        <v>0</v>
      </c>
      <c r="J6015" s="12">
        <v>0</v>
      </c>
    </row>
    <row r="6016" spans="2:10" s="1" customFormat="1" ht="41.15" customHeight="1" x14ac:dyDescent="0.25">
      <c r="B6016" s="9" t="s">
        <v>35</v>
      </c>
      <c r="C6016" s="10" t="s">
        <v>16</v>
      </c>
      <c r="D6016" s="11">
        <v>41928</v>
      </c>
      <c r="E6016" s="11">
        <v>52916</v>
      </c>
      <c r="F6016" s="10" t="s">
        <v>17</v>
      </c>
      <c r="G6016" s="12">
        <v>88679.47</v>
      </c>
      <c r="H6016" s="12">
        <v>0</v>
      </c>
      <c r="I6016" s="12">
        <v>0</v>
      </c>
      <c r="J6016" s="12">
        <v>0</v>
      </c>
    </row>
    <row r="6017" spans="2:10" s="1" customFormat="1" ht="41.15" customHeight="1" x14ac:dyDescent="0.25">
      <c r="B6017" s="9" t="s">
        <v>35</v>
      </c>
      <c r="C6017" s="10" t="s">
        <v>16</v>
      </c>
      <c r="D6017" s="11">
        <v>41928</v>
      </c>
      <c r="E6017" s="11">
        <v>56568</v>
      </c>
      <c r="F6017" s="10" t="s">
        <v>19</v>
      </c>
      <c r="G6017" s="12">
        <v>343795.26</v>
      </c>
      <c r="H6017" s="12">
        <v>0</v>
      </c>
      <c r="I6017" s="12">
        <v>0</v>
      </c>
      <c r="J6017" s="12">
        <v>0</v>
      </c>
    </row>
    <row r="6018" spans="2:10" s="1" customFormat="1" ht="41.15" customHeight="1" x14ac:dyDescent="0.25">
      <c r="B6018" s="9" t="s">
        <v>35</v>
      </c>
      <c r="C6018" s="10" t="s">
        <v>16</v>
      </c>
      <c r="D6018" s="11">
        <v>41933</v>
      </c>
      <c r="E6018" s="11">
        <v>52891</v>
      </c>
      <c r="F6018" s="10" t="s">
        <v>17</v>
      </c>
      <c r="G6018" s="12">
        <v>200935.13</v>
      </c>
      <c r="H6018" s="12">
        <v>0</v>
      </c>
      <c r="I6018" s="12">
        <v>0</v>
      </c>
      <c r="J6018" s="12">
        <v>0</v>
      </c>
    </row>
    <row r="6019" spans="2:10" s="1" customFormat="1" ht="41.15" customHeight="1" x14ac:dyDescent="0.25">
      <c r="B6019" s="9" t="s">
        <v>35</v>
      </c>
      <c r="C6019" s="10" t="s">
        <v>16</v>
      </c>
      <c r="D6019" s="11">
        <v>41934</v>
      </c>
      <c r="E6019" s="11">
        <v>52892</v>
      </c>
      <c r="F6019" s="10" t="s">
        <v>17</v>
      </c>
      <c r="G6019" s="12">
        <v>337235.08</v>
      </c>
      <c r="H6019" s="12">
        <v>0</v>
      </c>
      <c r="I6019" s="12">
        <v>150</v>
      </c>
      <c r="J6019" s="12">
        <v>0</v>
      </c>
    </row>
    <row r="6020" spans="2:10" s="1" customFormat="1" ht="41.15" customHeight="1" x14ac:dyDescent="0.25">
      <c r="B6020" s="9" t="s">
        <v>35</v>
      </c>
      <c r="C6020" s="10" t="s">
        <v>16</v>
      </c>
      <c r="D6020" s="11">
        <v>41934</v>
      </c>
      <c r="E6020" s="11">
        <v>56506</v>
      </c>
      <c r="F6020" s="10" t="s">
        <v>17</v>
      </c>
      <c r="G6020" s="12">
        <v>123469.75999999999</v>
      </c>
      <c r="H6020" s="12">
        <v>0</v>
      </c>
      <c r="I6020" s="12">
        <v>0</v>
      </c>
      <c r="J6020" s="12">
        <v>0</v>
      </c>
    </row>
    <row r="6021" spans="2:10" s="1" customFormat="1" ht="41.15" customHeight="1" x14ac:dyDescent="0.25">
      <c r="B6021" s="9" t="s">
        <v>35</v>
      </c>
      <c r="C6021" s="10" t="s">
        <v>16</v>
      </c>
      <c r="D6021" s="11">
        <v>41937</v>
      </c>
      <c r="E6021" s="11">
        <v>52926</v>
      </c>
      <c r="F6021" s="10" t="s">
        <v>17</v>
      </c>
      <c r="G6021" s="12">
        <v>364343.93</v>
      </c>
      <c r="H6021" s="12">
        <v>0</v>
      </c>
      <c r="I6021" s="12">
        <v>0</v>
      </c>
      <c r="J6021" s="12">
        <v>0</v>
      </c>
    </row>
    <row r="6022" spans="2:10" s="1" customFormat="1" ht="41.15" customHeight="1" x14ac:dyDescent="0.25">
      <c r="B6022" s="9" t="s">
        <v>35</v>
      </c>
      <c r="C6022" s="10" t="s">
        <v>16</v>
      </c>
      <c r="D6022" s="11">
        <v>41943</v>
      </c>
      <c r="E6022" s="11">
        <v>52856</v>
      </c>
      <c r="F6022" s="10" t="s">
        <v>17</v>
      </c>
      <c r="G6022" s="12">
        <v>162980.63</v>
      </c>
      <c r="H6022" s="12">
        <v>0</v>
      </c>
      <c r="I6022" s="12">
        <v>0</v>
      </c>
      <c r="J6022" s="12">
        <v>0</v>
      </c>
    </row>
    <row r="6023" spans="2:10" s="1" customFormat="1" ht="41.15" customHeight="1" x14ac:dyDescent="0.25">
      <c r="B6023" s="9" t="s">
        <v>35</v>
      </c>
      <c r="C6023" s="10" t="s">
        <v>16</v>
      </c>
      <c r="D6023" s="11">
        <v>41943</v>
      </c>
      <c r="E6023" s="11">
        <v>52901</v>
      </c>
      <c r="F6023" s="10" t="s">
        <v>17</v>
      </c>
      <c r="G6023" s="12">
        <v>462587.43</v>
      </c>
      <c r="H6023" s="12">
        <v>0</v>
      </c>
      <c r="I6023" s="12">
        <v>0</v>
      </c>
      <c r="J6023" s="12">
        <v>0</v>
      </c>
    </row>
    <row r="6024" spans="2:10" s="1" customFormat="1" ht="41.15" customHeight="1" x14ac:dyDescent="0.25">
      <c r="B6024" s="9" t="s">
        <v>35</v>
      </c>
      <c r="C6024" s="10" t="s">
        <v>16</v>
      </c>
      <c r="D6024" s="11">
        <v>41946</v>
      </c>
      <c r="E6024" s="11">
        <v>52916</v>
      </c>
      <c r="F6024" s="10" t="s">
        <v>19</v>
      </c>
      <c r="G6024" s="12">
        <v>173153.43</v>
      </c>
      <c r="H6024" s="12">
        <v>0</v>
      </c>
      <c r="I6024" s="12">
        <v>0</v>
      </c>
      <c r="J6024" s="12">
        <v>0</v>
      </c>
    </row>
    <row r="6025" spans="2:10" s="1" customFormat="1" ht="41.15" customHeight="1" x14ac:dyDescent="0.25">
      <c r="B6025" s="9" t="s">
        <v>35</v>
      </c>
      <c r="C6025" s="10" t="s">
        <v>16</v>
      </c>
      <c r="D6025" s="11">
        <v>41948</v>
      </c>
      <c r="E6025" s="11">
        <v>52855</v>
      </c>
      <c r="F6025" s="10" t="s">
        <v>17</v>
      </c>
      <c r="G6025" s="12">
        <v>571559.16</v>
      </c>
      <c r="H6025" s="12">
        <v>0</v>
      </c>
      <c r="I6025" s="12">
        <v>254.23</v>
      </c>
      <c r="J6025" s="12">
        <v>0</v>
      </c>
    </row>
    <row r="6026" spans="2:10" s="1" customFormat="1" ht="41.15" customHeight="1" x14ac:dyDescent="0.25">
      <c r="B6026" s="9" t="s">
        <v>35</v>
      </c>
      <c r="C6026" s="10" t="s">
        <v>16</v>
      </c>
      <c r="D6026" s="11">
        <v>41948</v>
      </c>
      <c r="E6026" s="11">
        <v>56558</v>
      </c>
      <c r="F6026" s="10" t="s">
        <v>17</v>
      </c>
      <c r="G6026" s="12">
        <v>869310.53</v>
      </c>
      <c r="H6026" s="12">
        <v>0</v>
      </c>
      <c r="I6026" s="12">
        <v>0</v>
      </c>
      <c r="J6026" s="12">
        <v>0</v>
      </c>
    </row>
    <row r="6027" spans="2:10" s="1" customFormat="1" ht="41.15" customHeight="1" x14ac:dyDescent="0.25">
      <c r="B6027" s="9" t="s">
        <v>35</v>
      </c>
      <c r="C6027" s="10" t="s">
        <v>16</v>
      </c>
      <c r="D6027" s="11">
        <v>41949</v>
      </c>
      <c r="E6027" s="11">
        <v>49290</v>
      </c>
      <c r="F6027" s="10" t="s">
        <v>17</v>
      </c>
      <c r="G6027" s="12">
        <v>10248.08</v>
      </c>
      <c r="H6027" s="12">
        <v>0</v>
      </c>
      <c r="I6027" s="12">
        <v>0</v>
      </c>
      <c r="J6027" s="12">
        <v>0</v>
      </c>
    </row>
    <row r="6028" spans="2:10" s="1" customFormat="1" ht="41.15" customHeight="1" x14ac:dyDescent="0.25">
      <c r="B6028" s="9" t="s">
        <v>35</v>
      </c>
      <c r="C6028" s="10" t="s">
        <v>16</v>
      </c>
      <c r="D6028" s="11">
        <v>41949</v>
      </c>
      <c r="E6028" s="11">
        <v>53141</v>
      </c>
      <c r="F6028" s="10" t="s">
        <v>17</v>
      </c>
      <c r="G6028" s="12">
        <v>489721.06</v>
      </c>
      <c r="H6028" s="12">
        <v>0</v>
      </c>
      <c r="I6028" s="12">
        <v>0</v>
      </c>
      <c r="J6028" s="12">
        <v>0</v>
      </c>
    </row>
    <row r="6029" spans="2:10" s="1" customFormat="1" ht="41.15" customHeight="1" x14ac:dyDescent="0.25">
      <c r="B6029" s="9" t="s">
        <v>35</v>
      </c>
      <c r="C6029" s="10" t="s">
        <v>16</v>
      </c>
      <c r="D6029" s="11">
        <v>41949</v>
      </c>
      <c r="E6029" s="11">
        <v>53692</v>
      </c>
      <c r="F6029" s="10" t="s">
        <v>17</v>
      </c>
      <c r="G6029" s="12">
        <v>173992.53</v>
      </c>
      <c r="H6029" s="12">
        <v>0</v>
      </c>
      <c r="I6029" s="12">
        <v>77.39</v>
      </c>
      <c r="J6029" s="12">
        <v>0</v>
      </c>
    </row>
    <row r="6030" spans="2:10" s="1" customFormat="1" ht="41.15" customHeight="1" x14ac:dyDescent="0.25">
      <c r="B6030" s="9" t="s">
        <v>35</v>
      </c>
      <c r="C6030" s="10" t="s">
        <v>16</v>
      </c>
      <c r="D6030" s="11">
        <v>41949</v>
      </c>
      <c r="E6030" s="11">
        <v>56598</v>
      </c>
      <c r="F6030" s="10" t="s">
        <v>17</v>
      </c>
      <c r="G6030" s="12">
        <v>112982.51</v>
      </c>
      <c r="H6030" s="12">
        <v>0</v>
      </c>
      <c r="I6030" s="12">
        <v>0</v>
      </c>
      <c r="J6030" s="12">
        <v>0</v>
      </c>
    </row>
    <row r="6031" spans="2:10" s="1" customFormat="1" ht="41.15" customHeight="1" x14ac:dyDescent="0.25">
      <c r="B6031" s="9" t="s">
        <v>35</v>
      </c>
      <c r="C6031" s="10" t="s">
        <v>16</v>
      </c>
      <c r="D6031" s="11">
        <v>41958</v>
      </c>
      <c r="E6031" s="11">
        <v>52916</v>
      </c>
      <c r="F6031" s="10" t="s">
        <v>17</v>
      </c>
      <c r="G6031" s="12">
        <v>183001.15</v>
      </c>
      <c r="H6031" s="12">
        <v>0</v>
      </c>
      <c r="I6031" s="12">
        <v>0</v>
      </c>
      <c r="J6031" s="12">
        <v>0</v>
      </c>
    </row>
    <row r="6032" spans="2:10" s="1" customFormat="1" ht="41.15" customHeight="1" x14ac:dyDescent="0.25">
      <c r="B6032" s="9" t="s">
        <v>35</v>
      </c>
      <c r="C6032" s="10" t="s">
        <v>16</v>
      </c>
      <c r="D6032" s="11">
        <v>41958</v>
      </c>
      <c r="E6032" s="11">
        <v>55076</v>
      </c>
      <c r="F6032" s="10" t="s">
        <v>17</v>
      </c>
      <c r="G6032" s="12">
        <v>669968.77</v>
      </c>
      <c r="H6032" s="12">
        <v>0</v>
      </c>
      <c r="I6032" s="12">
        <v>0</v>
      </c>
      <c r="J6032" s="12">
        <v>0</v>
      </c>
    </row>
    <row r="6033" spans="2:10" s="1" customFormat="1" ht="41.15" customHeight="1" x14ac:dyDescent="0.25">
      <c r="B6033" s="9" t="s">
        <v>35</v>
      </c>
      <c r="C6033" s="10" t="s">
        <v>16</v>
      </c>
      <c r="D6033" s="11">
        <v>41965</v>
      </c>
      <c r="E6033" s="11">
        <v>52946</v>
      </c>
      <c r="F6033" s="10" t="s">
        <v>17</v>
      </c>
      <c r="G6033" s="12">
        <v>177777.67</v>
      </c>
      <c r="H6033" s="12">
        <v>0</v>
      </c>
      <c r="I6033" s="12">
        <v>0</v>
      </c>
      <c r="J6033" s="12">
        <v>0</v>
      </c>
    </row>
    <row r="6034" spans="2:10" s="1" customFormat="1" ht="41.15" customHeight="1" x14ac:dyDescent="0.25">
      <c r="B6034" s="9" t="s">
        <v>35</v>
      </c>
      <c r="C6034" s="10" t="s">
        <v>16</v>
      </c>
      <c r="D6034" s="11">
        <v>41970</v>
      </c>
      <c r="E6034" s="11">
        <v>52928</v>
      </c>
      <c r="F6034" s="10" t="s">
        <v>17</v>
      </c>
      <c r="G6034" s="12">
        <v>191093.99</v>
      </c>
      <c r="H6034" s="12">
        <v>0</v>
      </c>
      <c r="I6034" s="12">
        <v>0</v>
      </c>
      <c r="J6034" s="12">
        <v>0</v>
      </c>
    </row>
    <row r="6035" spans="2:10" s="1" customFormat="1" ht="41.15" customHeight="1" x14ac:dyDescent="0.25">
      <c r="B6035" s="9" t="s">
        <v>35</v>
      </c>
      <c r="C6035" s="10" t="s">
        <v>16</v>
      </c>
      <c r="D6035" s="11">
        <v>41990</v>
      </c>
      <c r="E6035" s="11">
        <v>49293</v>
      </c>
      <c r="F6035" s="10" t="s">
        <v>17</v>
      </c>
      <c r="G6035" s="12">
        <v>67849.820000000007</v>
      </c>
      <c r="H6035" s="12">
        <v>0</v>
      </c>
      <c r="I6035" s="12">
        <v>0</v>
      </c>
      <c r="J6035" s="12">
        <v>0</v>
      </c>
    </row>
    <row r="6036" spans="2:10" s="1" customFormat="1" ht="41.15" customHeight="1" x14ac:dyDescent="0.25">
      <c r="B6036" s="9" t="s">
        <v>35</v>
      </c>
      <c r="C6036" s="10" t="s">
        <v>16</v>
      </c>
      <c r="D6036" s="11">
        <v>42004</v>
      </c>
      <c r="E6036" s="11">
        <v>48213</v>
      </c>
      <c r="F6036" s="10" t="s">
        <v>17</v>
      </c>
      <c r="G6036" s="12">
        <v>89305.93</v>
      </c>
      <c r="H6036" s="12">
        <v>0</v>
      </c>
      <c r="I6036" s="12">
        <v>0</v>
      </c>
      <c r="J6036" s="12">
        <v>0</v>
      </c>
    </row>
    <row r="6037" spans="2:10" s="1" customFormat="1" ht="41.15" customHeight="1" x14ac:dyDescent="0.25">
      <c r="B6037" s="9" t="s">
        <v>35</v>
      </c>
      <c r="C6037" s="10" t="s">
        <v>16</v>
      </c>
      <c r="D6037" s="11">
        <v>42004</v>
      </c>
      <c r="E6037" s="11">
        <v>52931</v>
      </c>
      <c r="F6037" s="10" t="s">
        <v>17</v>
      </c>
      <c r="G6037" s="12">
        <v>129688.87</v>
      </c>
      <c r="H6037" s="12">
        <v>0</v>
      </c>
      <c r="I6037" s="12">
        <v>57.69</v>
      </c>
      <c r="J6037" s="12">
        <v>0</v>
      </c>
    </row>
    <row r="6038" spans="2:10" s="1" customFormat="1" ht="41.15" customHeight="1" x14ac:dyDescent="0.25">
      <c r="B6038" s="9" t="s">
        <v>35</v>
      </c>
      <c r="C6038" s="10" t="s">
        <v>16</v>
      </c>
      <c r="D6038" s="11">
        <v>42005</v>
      </c>
      <c r="E6038" s="11">
        <v>53311</v>
      </c>
      <c r="F6038" s="10" t="s">
        <v>17</v>
      </c>
      <c r="G6038" s="12">
        <v>313302.52</v>
      </c>
      <c r="H6038" s="12">
        <v>0</v>
      </c>
      <c r="I6038" s="12">
        <v>0</v>
      </c>
      <c r="J6038" s="12">
        <v>0</v>
      </c>
    </row>
    <row r="6039" spans="2:10" s="1" customFormat="1" ht="41.15" customHeight="1" x14ac:dyDescent="0.25">
      <c r="B6039" s="9" t="s">
        <v>35</v>
      </c>
      <c r="C6039" s="10" t="s">
        <v>16</v>
      </c>
      <c r="D6039" s="11">
        <v>42019</v>
      </c>
      <c r="E6039" s="11">
        <v>52977</v>
      </c>
      <c r="F6039" s="10" t="s">
        <v>19</v>
      </c>
      <c r="G6039" s="12">
        <v>884303.07</v>
      </c>
      <c r="H6039" s="12">
        <v>0</v>
      </c>
      <c r="I6039" s="12">
        <v>0</v>
      </c>
      <c r="J6039" s="12">
        <v>0</v>
      </c>
    </row>
    <row r="6040" spans="2:10" s="1" customFormat="1" ht="41.15" customHeight="1" x14ac:dyDescent="0.25">
      <c r="B6040" s="9" t="s">
        <v>35</v>
      </c>
      <c r="C6040" s="10" t="s">
        <v>16</v>
      </c>
      <c r="D6040" s="11">
        <v>42019</v>
      </c>
      <c r="E6040" s="11">
        <v>53189</v>
      </c>
      <c r="F6040" s="10" t="s">
        <v>17</v>
      </c>
      <c r="G6040" s="12">
        <v>901963.3</v>
      </c>
      <c r="H6040" s="12">
        <v>0</v>
      </c>
      <c r="I6040" s="12">
        <v>9345.1200000000008</v>
      </c>
      <c r="J6040" s="12">
        <v>0</v>
      </c>
    </row>
    <row r="6041" spans="2:10" s="1" customFormat="1" ht="41.15" customHeight="1" x14ac:dyDescent="0.25">
      <c r="B6041" s="9" t="s">
        <v>35</v>
      </c>
      <c r="C6041" s="10" t="s">
        <v>16</v>
      </c>
      <c r="D6041" s="11">
        <v>42019</v>
      </c>
      <c r="E6041" s="11">
        <v>56629</v>
      </c>
      <c r="F6041" s="10" t="s">
        <v>17</v>
      </c>
      <c r="G6041" s="12">
        <v>578142.29</v>
      </c>
      <c r="H6041" s="12">
        <v>0</v>
      </c>
      <c r="I6041" s="12">
        <v>0</v>
      </c>
      <c r="J6041" s="12">
        <v>0</v>
      </c>
    </row>
    <row r="6042" spans="2:10" s="1" customFormat="1" ht="41.15" customHeight="1" x14ac:dyDescent="0.25">
      <c r="B6042" s="9" t="s">
        <v>35</v>
      </c>
      <c r="C6042" s="10" t="s">
        <v>16</v>
      </c>
      <c r="D6042" s="11">
        <v>42025</v>
      </c>
      <c r="E6042" s="11">
        <v>49152</v>
      </c>
      <c r="F6042" s="10" t="s">
        <v>17</v>
      </c>
      <c r="G6042" s="12">
        <v>152360.53</v>
      </c>
      <c r="H6042" s="12">
        <v>0</v>
      </c>
      <c r="I6042" s="12">
        <v>0</v>
      </c>
      <c r="J6042" s="12">
        <v>0</v>
      </c>
    </row>
    <row r="6043" spans="2:10" s="1" customFormat="1" ht="41.15" customHeight="1" x14ac:dyDescent="0.25">
      <c r="B6043" s="9" t="s">
        <v>35</v>
      </c>
      <c r="C6043" s="10" t="s">
        <v>16</v>
      </c>
      <c r="D6043" s="11">
        <v>42064</v>
      </c>
      <c r="E6043" s="11">
        <v>56660</v>
      </c>
      <c r="F6043" s="10" t="s">
        <v>17</v>
      </c>
      <c r="G6043" s="12">
        <v>180968.09</v>
      </c>
      <c r="H6043" s="12">
        <v>0</v>
      </c>
      <c r="I6043" s="12">
        <v>0</v>
      </c>
      <c r="J6043" s="12">
        <v>0</v>
      </c>
    </row>
    <row r="6044" spans="2:10" s="1" customFormat="1" ht="41.15" customHeight="1" x14ac:dyDescent="0.25">
      <c r="B6044" s="9" t="s">
        <v>35</v>
      </c>
      <c r="C6044" s="10" t="s">
        <v>16</v>
      </c>
      <c r="D6044" s="11">
        <v>42067</v>
      </c>
      <c r="E6044" s="11">
        <v>56688</v>
      </c>
      <c r="F6044" s="10" t="s">
        <v>17</v>
      </c>
      <c r="G6044" s="12">
        <v>469469.04</v>
      </c>
      <c r="H6044" s="12">
        <v>0</v>
      </c>
      <c r="I6044" s="12">
        <v>0</v>
      </c>
      <c r="J6044" s="12">
        <v>0</v>
      </c>
    </row>
    <row r="6045" spans="2:10" s="1" customFormat="1" ht="41.15" customHeight="1" x14ac:dyDescent="0.25">
      <c r="B6045" s="9" t="s">
        <v>35</v>
      </c>
      <c r="C6045" s="10" t="s">
        <v>16</v>
      </c>
      <c r="D6045" s="11">
        <v>42069</v>
      </c>
      <c r="E6045" s="11">
        <v>53026</v>
      </c>
      <c r="F6045" s="10" t="s">
        <v>17</v>
      </c>
      <c r="G6045" s="12">
        <v>245141.16</v>
      </c>
      <c r="H6045" s="12">
        <v>0</v>
      </c>
      <c r="I6045" s="12">
        <v>0</v>
      </c>
      <c r="J6045" s="12">
        <v>0</v>
      </c>
    </row>
    <row r="6046" spans="2:10" s="1" customFormat="1" ht="41.15" customHeight="1" x14ac:dyDescent="0.25">
      <c r="B6046" s="9" t="s">
        <v>35</v>
      </c>
      <c r="C6046" s="10" t="s">
        <v>16</v>
      </c>
      <c r="D6046" s="11">
        <v>42088</v>
      </c>
      <c r="E6046" s="11">
        <v>56688</v>
      </c>
      <c r="F6046" s="10" t="s">
        <v>17</v>
      </c>
      <c r="G6046" s="12">
        <v>1353643.85</v>
      </c>
      <c r="H6046" s="12">
        <v>0</v>
      </c>
      <c r="I6046" s="12">
        <v>0</v>
      </c>
      <c r="J6046" s="12">
        <v>0</v>
      </c>
    </row>
    <row r="6047" spans="2:10" s="1" customFormat="1" ht="41.15" customHeight="1" x14ac:dyDescent="0.25">
      <c r="B6047" s="9" t="s">
        <v>35</v>
      </c>
      <c r="C6047" s="10" t="s">
        <v>16</v>
      </c>
      <c r="D6047" s="11">
        <v>42094</v>
      </c>
      <c r="E6047" s="11">
        <v>56688</v>
      </c>
      <c r="F6047" s="10" t="s">
        <v>17</v>
      </c>
      <c r="G6047" s="12">
        <v>324866.93</v>
      </c>
      <c r="H6047" s="12">
        <v>0</v>
      </c>
      <c r="I6047" s="12">
        <v>0</v>
      </c>
      <c r="J6047" s="12">
        <v>0</v>
      </c>
    </row>
    <row r="6048" spans="2:10" s="1" customFormat="1" ht="41.15" customHeight="1" x14ac:dyDescent="0.25">
      <c r="B6048" s="9" t="s">
        <v>35</v>
      </c>
      <c r="C6048" s="10" t="s">
        <v>16</v>
      </c>
      <c r="D6048" s="11">
        <v>42115</v>
      </c>
      <c r="E6048" s="11">
        <v>53067</v>
      </c>
      <c r="F6048" s="10" t="s">
        <v>17</v>
      </c>
      <c r="G6048" s="12">
        <v>143425.37</v>
      </c>
      <c r="H6048" s="12">
        <v>0</v>
      </c>
      <c r="I6048" s="12">
        <v>0</v>
      </c>
      <c r="J6048" s="12">
        <v>0</v>
      </c>
    </row>
    <row r="6049" spans="2:10" s="1" customFormat="1" ht="41.15" customHeight="1" x14ac:dyDescent="0.25">
      <c r="B6049" s="9" t="s">
        <v>35</v>
      </c>
      <c r="C6049" s="10" t="s">
        <v>16</v>
      </c>
      <c r="D6049" s="11">
        <v>42116</v>
      </c>
      <c r="E6049" s="11">
        <v>56726</v>
      </c>
      <c r="F6049" s="10" t="s">
        <v>19</v>
      </c>
      <c r="G6049" s="12">
        <v>35144.050000000003</v>
      </c>
      <c r="H6049" s="12">
        <v>0</v>
      </c>
      <c r="I6049" s="12">
        <v>0</v>
      </c>
      <c r="J6049" s="12">
        <v>0</v>
      </c>
    </row>
    <row r="6050" spans="2:10" s="1" customFormat="1" ht="41.15" customHeight="1" x14ac:dyDescent="0.25">
      <c r="B6050" s="9" t="s">
        <v>35</v>
      </c>
      <c r="C6050" s="10" t="s">
        <v>16</v>
      </c>
      <c r="D6050" s="11">
        <v>42118</v>
      </c>
      <c r="E6050" s="11">
        <v>53097</v>
      </c>
      <c r="F6050" s="10" t="s">
        <v>19</v>
      </c>
      <c r="G6050" s="12">
        <v>273997.96000000002</v>
      </c>
      <c r="H6050" s="12">
        <v>0</v>
      </c>
      <c r="I6050" s="12">
        <v>0</v>
      </c>
      <c r="J6050" s="12">
        <v>0</v>
      </c>
    </row>
    <row r="6051" spans="2:10" s="1" customFormat="1" ht="41.15" customHeight="1" x14ac:dyDescent="0.25">
      <c r="B6051" s="9" t="s">
        <v>35</v>
      </c>
      <c r="C6051" s="10" t="s">
        <v>16</v>
      </c>
      <c r="D6051" s="11">
        <v>42130</v>
      </c>
      <c r="E6051" s="11">
        <v>53327</v>
      </c>
      <c r="F6051" s="10" t="s">
        <v>19</v>
      </c>
      <c r="G6051" s="12">
        <v>1695849.34</v>
      </c>
      <c r="H6051" s="12">
        <v>0</v>
      </c>
      <c r="I6051" s="12">
        <v>0</v>
      </c>
      <c r="J6051" s="12">
        <v>0</v>
      </c>
    </row>
    <row r="6052" spans="2:10" s="1" customFormat="1" ht="41.15" customHeight="1" x14ac:dyDescent="0.25">
      <c r="B6052" s="9" t="s">
        <v>35</v>
      </c>
      <c r="C6052" s="10" t="s">
        <v>16</v>
      </c>
      <c r="D6052" s="11">
        <v>42132</v>
      </c>
      <c r="E6052" s="11">
        <v>56831</v>
      </c>
      <c r="F6052" s="10" t="s">
        <v>19</v>
      </c>
      <c r="G6052" s="12">
        <v>230630.81</v>
      </c>
      <c r="H6052" s="12">
        <v>0</v>
      </c>
      <c r="I6052" s="12">
        <v>0</v>
      </c>
      <c r="J6052" s="12">
        <v>0</v>
      </c>
    </row>
    <row r="6053" spans="2:10" s="1" customFormat="1" ht="41.15" customHeight="1" x14ac:dyDescent="0.25">
      <c r="B6053" s="9" t="s">
        <v>35</v>
      </c>
      <c r="C6053" s="10" t="s">
        <v>16</v>
      </c>
      <c r="D6053" s="11">
        <v>42135</v>
      </c>
      <c r="E6053" s="11">
        <v>53097</v>
      </c>
      <c r="F6053" s="10" t="s">
        <v>17</v>
      </c>
      <c r="G6053" s="12">
        <v>298246.61</v>
      </c>
      <c r="H6053" s="12">
        <v>0</v>
      </c>
      <c r="I6053" s="12">
        <v>0</v>
      </c>
      <c r="J6053" s="12">
        <v>0</v>
      </c>
    </row>
    <row r="6054" spans="2:10" s="1" customFormat="1" ht="41.15" customHeight="1" x14ac:dyDescent="0.25">
      <c r="B6054" s="9" t="s">
        <v>35</v>
      </c>
      <c r="C6054" s="10" t="s">
        <v>16</v>
      </c>
      <c r="D6054" s="11">
        <v>42143</v>
      </c>
      <c r="E6054" s="11">
        <v>53224</v>
      </c>
      <c r="F6054" s="10" t="s">
        <v>17</v>
      </c>
      <c r="G6054" s="12">
        <v>18429.64</v>
      </c>
      <c r="H6054" s="12">
        <v>0</v>
      </c>
      <c r="I6054" s="12">
        <v>0</v>
      </c>
      <c r="J6054" s="12">
        <v>0</v>
      </c>
    </row>
    <row r="6055" spans="2:10" s="1" customFormat="1" ht="41.15" customHeight="1" x14ac:dyDescent="0.25">
      <c r="B6055" s="9" t="s">
        <v>35</v>
      </c>
      <c r="C6055" s="10" t="s">
        <v>16</v>
      </c>
      <c r="D6055" s="11">
        <v>42143</v>
      </c>
      <c r="E6055" s="11">
        <v>56753</v>
      </c>
      <c r="F6055" s="10" t="s">
        <v>17</v>
      </c>
      <c r="G6055" s="12">
        <v>248099.82</v>
      </c>
      <c r="H6055" s="12">
        <v>0</v>
      </c>
      <c r="I6055" s="12">
        <v>0</v>
      </c>
      <c r="J6055" s="12">
        <v>0</v>
      </c>
    </row>
    <row r="6056" spans="2:10" s="1" customFormat="1" ht="41.15" customHeight="1" x14ac:dyDescent="0.25">
      <c r="B6056" s="9" t="s">
        <v>35</v>
      </c>
      <c r="C6056" s="10" t="s">
        <v>16</v>
      </c>
      <c r="D6056" s="11">
        <v>42153</v>
      </c>
      <c r="E6056" s="11">
        <v>54572</v>
      </c>
      <c r="F6056" s="10" t="s">
        <v>17</v>
      </c>
      <c r="G6056" s="12">
        <v>609116.43999999994</v>
      </c>
      <c r="H6056" s="12">
        <v>0</v>
      </c>
      <c r="I6056" s="12">
        <v>0</v>
      </c>
      <c r="J6056" s="12">
        <v>0</v>
      </c>
    </row>
    <row r="6057" spans="2:10" s="1" customFormat="1" ht="41.15" customHeight="1" x14ac:dyDescent="0.25">
      <c r="B6057" s="9" t="s">
        <v>35</v>
      </c>
      <c r="C6057" s="10" t="s">
        <v>16</v>
      </c>
      <c r="D6057" s="11">
        <v>42164</v>
      </c>
      <c r="E6057" s="11">
        <v>53122</v>
      </c>
      <c r="F6057" s="10" t="s">
        <v>17</v>
      </c>
      <c r="G6057" s="12">
        <v>525384.34</v>
      </c>
      <c r="H6057" s="12">
        <v>0</v>
      </c>
      <c r="I6057" s="12">
        <v>0</v>
      </c>
      <c r="J6057" s="12">
        <v>0</v>
      </c>
    </row>
    <row r="6058" spans="2:10" s="1" customFormat="1" ht="41.15" customHeight="1" x14ac:dyDescent="0.25">
      <c r="B6058" s="9" t="s">
        <v>35</v>
      </c>
      <c r="C6058" s="10" t="s">
        <v>16</v>
      </c>
      <c r="D6058" s="11">
        <v>42165</v>
      </c>
      <c r="E6058" s="11">
        <v>53158</v>
      </c>
      <c r="F6058" s="10" t="s">
        <v>17</v>
      </c>
      <c r="G6058" s="12">
        <v>245868</v>
      </c>
      <c r="H6058" s="12">
        <v>0</v>
      </c>
      <c r="I6058" s="12">
        <v>0</v>
      </c>
      <c r="J6058" s="12">
        <v>0</v>
      </c>
    </row>
    <row r="6059" spans="2:10" s="1" customFormat="1" ht="41.15" customHeight="1" x14ac:dyDescent="0.25">
      <c r="B6059" s="9" t="s">
        <v>35</v>
      </c>
      <c r="C6059" s="10" t="s">
        <v>16</v>
      </c>
      <c r="D6059" s="11">
        <v>42181</v>
      </c>
      <c r="E6059" s="11">
        <v>56759</v>
      </c>
      <c r="F6059" s="10" t="s">
        <v>17</v>
      </c>
      <c r="G6059" s="12">
        <v>244324.55</v>
      </c>
      <c r="H6059" s="12">
        <v>0</v>
      </c>
      <c r="I6059" s="12">
        <v>0</v>
      </c>
      <c r="J6059" s="12">
        <v>0</v>
      </c>
    </row>
    <row r="6060" spans="2:10" s="1" customFormat="1" ht="41.15" customHeight="1" x14ac:dyDescent="0.25">
      <c r="B6060" s="9" t="s">
        <v>35</v>
      </c>
      <c r="C6060" s="10" t="s">
        <v>16</v>
      </c>
      <c r="D6060" s="11">
        <v>42186</v>
      </c>
      <c r="E6060" s="11">
        <v>53143</v>
      </c>
      <c r="F6060" s="10" t="s">
        <v>17</v>
      </c>
      <c r="G6060" s="12">
        <v>478821.65</v>
      </c>
      <c r="H6060" s="12">
        <v>0</v>
      </c>
      <c r="I6060" s="12">
        <v>0</v>
      </c>
      <c r="J6060" s="12">
        <v>0</v>
      </c>
    </row>
    <row r="6061" spans="2:10" s="1" customFormat="1" ht="41.15" customHeight="1" x14ac:dyDescent="0.25">
      <c r="B6061" s="9" t="s">
        <v>35</v>
      </c>
      <c r="C6061" s="10" t="s">
        <v>16</v>
      </c>
      <c r="D6061" s="11">
        <v>42186</v>
      </c>
      <c r="E6061" s="11">
        <v>53144</v>
      </c>
      <c r="F6061" s="10" t="s">
        <v>17</v>
      </c>
      <c r="G6061" s="12">
        <v>126263.53</v>
      </c>
      <c r="H6061" s="12">
        <v>0</v>
      </c>
      <c r="I6061" s="12">
        <v>0</v>
      </c>
      <c r="J6061" s="12">
        <v>0</v>
      </c>
    </row>
    <row r="6062" spans="2:10" s="1" customFormat="1" ht="41.15" customHeight="1" x14ac:dyDescent="0.25">
      <c r="B6062" s="9" t="s">
        <v>35</v>
      </c>
      <c r="C6062" s="10" t="s">
        <v>16</v>
      </c>
      <c r="D6062" s="11">
        <v>42186</v>
      </c>
      <c r="E6062" s="11">
        <v>56780</v>
      </c>
      <c r="F6062" s="10" t="s">
        <v>17</v>
      </c>
      <c r="G6062" s="12">
        <v>290315.61</v>
      </c>
      <c r="H6062" s="12">
        <v>0</v>
      </c>
      <c r="I6062" s="12">
        <v>0</v>
      </c>
      <c r="J6062" s="12">
        <v>0</v>
      </c>
    </row>
    <row r="6063" spans="2:10" s="1" customFormat="1" ht="41.15" customHeight="1" x14ac:dyDescent="0.25">
      <c r="B6063" s="9" t="s">
        <v>35</v>
      </c>
      <c r="C6063" s="10" t="s">
        <v>16</v>
      </c>
      <c r="D6063" s="11">
        <v>42194</v>
      </c>
      <c r="E6063" s="11">
        <v>53189</v>
      </c>
      <c r="F6063" s="10" t="s">
        <v>17</v>
      </c>
      <c r="G6063" s="12">
        <v>326600.33</v>
      </c>
      <c r="H6063" s="12">
        <v>0</v>
      </c>
      <c r="I6063" s="12">
        <v>0</v>
      </c>
      <c r="J6063" s="12">
        <v>0</v>
      </c>
    </row>
    <row r="6064" spans="2:10" s="1" customFormat="1" ht="41.15" customHeight="1" x14ac:dyDescent="0.25">
      <c r="B6064" s="9" t="s">
        <v>35</v>
      </c>
      <c r="C6064" s="10" t="s">
        <v>16</v>
      </c>
      <c r="D6064" s="11">
        <v>42200</v>
      </c>
      <c r="E6064" s="11">
        <v>53150</v>
      </c>
      <c r="F6064" s="10" t="s">
        <v>17</v>
      </c>
      <c r="G6064" s="12">
        <v>231744.61</v>
      </c>
      <c r="H6064" s="12">
        <v>0</v>
      </c>
      <c r="I6064" s="12">
        <v>0</v>
      </c>
      <c r="J6064" s="12">
        <v>0</v>
      </c>
    </row>
    <row r="6065" spans="2:10" s="1" customFormat="1" ht="41.15" customHeight="1" x14ac:dyDescent="0.25">
      <c r="B6065" s="9" t="s">
        <v>35</v>
      </c>
      <c r="C6065" s="10" t="s">
        <v>16</v>
      </c>
      <c r="D6065" s="11">
        <v>42200</v>
      </c>
      <c r="E6065" s="11">
        <v>56780</v>
      </c>
      <c r="F6065" s="10" t="s">
        <v>17</v>
      </c>
      <c r="G6065" s="12">
        <v>285006.49</v>
      </c>
      <c r="H6065" s="12">
        <v>0</v>
      </c>
      <c r="I6065" s="12">
        <v>0</v>
      </c>
      <c r="J6065" s="12">
        <v>0</v>
      </c>
    </row>
    <row r="6066" spans="2:10" s="1" customFormat="1" ht="41.15" customHeight="1" x14ac:dyDescent="0.25">
      <c r="B6066" s="9" t="s">
        <v>35</v>
      </c>
      <c r="C6066" s="10" t="s">
        <v>16</v>
      </c>
      <c r="D6066" s="11">
        <v>42201</v>
      </c>
      <c r="E6066" s="11">
        <v>56811</v>
      </c>
      <c r="F6066" s="10" t="s">
        <v>17</v>
      </c>
      <c r="G6066" s="12">
        <v>324175.46000000002</v>
      </c>
      <c r="H6066" s="12">
        <v>0</v>
      </c>
      <c r="I6066" s="12">
        <v>0</v>
      </c>
      <c r="J6066" s="12">
        <v>0</v>
      </c>
    </row>
    <row r="6067" spans="2:10" s="1" customFormat="1" ht="41.15" customHeight="1" x14ac:dyDescent="0.25">
      <c r="B6067" s="9" t="s">
        <v>35</v>
      </c>
      <c r="C6067" s="10" t="s">
        <v>16</v>
      </c>
      <c r="D6067" s="11">
        <v>42205</v>
      </c>
      <c r="E6067" s="11">
        <v>56815</v>
      </c>
      <c r="F6067" s="10" t="s">
        <v>17</v>
      </c>
      <c r="G6067" s="12">
        <v>264847.76</v>
      </c>
      <c r="H6067" s="12">
        <v>0</v>
      </c>
      <c r="I6067" s="12">
        <v>0</v>
      </c>
      <c r="J6067" s="12">
        <v>0</v>
      </c>
    </row>
    <row r="6068" spans="2:10" s="1" customFormat="1" ht="41.15" customHeight="1" x14ac:dyDescent="0.25">
      <c r="B6068" s="9" t="s">
        <v>35</v>
      </c>
      <c r="C6068" s="10" t="s">
        <v>16</v>
      </c>
      <c r="D6068" s="11">
        <v>42215</v>
      </c>
      <c r="E6068" s="11">
        <v>53172</v>
      </c>
      <c r="F6068" s="10" t="s">
        <v>17</v>
      </c>
      <c r="G6068" s="12">
        <v>296238.84999999998</v>
      </c>
      <c r="H6068" s="12">
        <v>0</v>
      </c>
      <c r="I6068" s="12">
        <v>0</v>
      </c>
      <c r="J6068" s="12">
        <v>0</v>
      </c>
    </row>
    <row r="6069" spans="2:10" s="1" customFormat="1" ht="41.15" customHeight="1" x14ac:dyDescent="0.25">
      <c r="B6069" s="9" t="s">
        <v>35</v>
      </c>
      <c r="C6069" s="10" t="s">
        <v>16</v>
      </c>
      <c r="D6069" s="11">
        <v>42216</v>
      </c>
      <c r="E6069" s="11">
        <v>53143</v>
      </c>
      <c r="F6069" s="10" t="s">
        <v>17</v>
      </c>
      <c r="G6069" s="12">
        <v>329571.84000000003</v>
      </c>
      <c r="H6069" s="12">
        <v>0</v>
      </c>
      <c r="I6069" s="12">
        <v>0</v>
      </c>
      <c r="J6069" s="12">
        <v>0</v>
      </c>
    </row>
    <row r="6070" spans="2:10" s="1" customFormat="1" ht="41.15" customHeight="1" x14ac:dyDescent="0.25">
      <c r="B6070" s="9" t="s">
        <v>35</v>
      </c>
      <c r="C6070" s="10" t="s">
        <v>16</v>
      </c>
      <c r="D6070" s="11">
        <v>42221</v>
      </c>
      <c r="E6070" s="11">
        <v>56839</v>
      </c>
      <c r="F6070" s="10" t="s">
        <v>17</v>
      </c>
      <c r="G6070" s="12">
        <v>912752.81</v>
      </c>
      <c r="H6070" s="12">
        <v>0</v>
      </c>
      <c r="I6070" s="12">
        <v>0</v>
      </c>
      <c r="J6070" s="12">
        <v>0</v>
      </c>
    </row>
    <row r="6071" spans="2:10" s="1" customFormat="1" ht="41.15" customHeight="1" x14ac:dyDescent="0.25">
      <c r="B6071" s="9" t="s">
        <v>35</v>
      </c>
      <c r="C6071" s="10" t="s">
        <v>16</v>
      </c>
      <c r="D6071" s="11">
        <v>42229</v>
      </c>
      <c r="E6071" s="11">
        <v>53220</v>
      </c>
      <c r="F6071" s="10" t="s">
        <v>17</v>
      </c>
      <c r="G6071" s="12">
        <v>129996.46</v>
      </c>
      <c r="H6071" s="12">
        <v>0</v>
      </c>
      <c r="I6071" s="12">
        <v>0</v>
      </c>
      <c r="J6071" s="12">
        <v>0</v>
      </c>
    </row>
    <row r="6072" spans="2:10" s="1" customFormat="1" ht="41.15" customHeight="1" x14ac:dyDescent="0.25">
      <c r="B6072" s="9" t="s">
        <v>35</v>
      </c>
      <c r="C6072" s="10" t="s">
        <v>16</v>
      </c>
      <c r="D6072" s="11">
        <v>42229</v>
      </c>
      <c r="E6072" s="11">
        <v>56872</v>
      </c>
      <c r="F6072" s="10" t="s">
        <v>17</v>
      </c>
      <c r="G6072" s="12">
        <v>515505.06</v>
      </c>
      <c r="H6072" s="12">
        <v>0</v>
      </c>
      <c r="I6072" s="12">
        <v>0</v>
      </c>
      <c r="J6072" s="12">
        <v>0</v>
      </c>
    </row>
    <row r="6073" spans="2:10" s="1" customFormat="1" ht="41.15" customHeight="1" x14ac:dyDescent="0.25">
      <c r="B6073" s="9" t="s">
        <v>35</v>
      </c>
      <c r="C6073" s="10" t="s">
        <v>16</v>
      </c>
      <c r="D6073" s="11">
        <v>42231</v>
      </c>
      <c r="E6073" s="11">
        <v>53189</v>
      </c>
      <c r="F6073" s="10" t="s">
        <v>17</v>
      </c>
      <c r="G6073" s="12">
        <v>227195.42</v>
      </c>
      <c r="H6073" s="12">
        <v>0</v>
      </c>
      <c r="I6073" s="12">
        <v>0</v>
      </c>
      <c r="J6073" s="12">
        <v>0</v>
      </c>
    </row>
    <row r="6074" spans="2:10" s="1" customFormat="1" ht="41.15" customHeight="1" x14ac:dyDescent="0.25">
      <c r="B6074" s="9" t="s">
        <v>35</v>
      </c>
      <c r="C6074" s="10" t="s">
        <v>16</v>
      </c>
      <c r="D6074" s="11">
        <v>42231</v>
      </c>
      <c r="E6074" s="11">
        <v>53189</v>
      </c>
      <c r="F6074" s="10" t="s">
        <v>19</v>
      </c>
      <c r="G6074" s="12">
        <v>15940.24</v>
      </c>
      <c r="H6074" s="12">
        <v>0</v>
      </c>
      <c r="I6074" s="12">
        <v>0</v>
      </c>
      <c r="J6074" s="12">
        <v>0</v>
      </c>
    </row>
    <row r="6075" spans="2:10" s="1" customFormat="1" ht="41.15" customHeight="1" x14ac:dyDescent="0.25">
      <c r="B6075" s="9" t="s">
        <v>35</v>
      </c>
      <c r="C6075" s="10" t="s">
        <v>16</v>
      </c>
      <c r="D6075" s="11">
        <v>42231</v>
      </c>
      <c r="E6075" s="11">
        <v>56810</v>
      </c>
      <c r="F6075" s="10" t="s">
        <v>17</v>
      </c>
      <c r="G6075" s="12">
        <v>190982.2</v>
      </c>
      <c r="H6075" s="12">
        <v>0</v>
      </c>
      <c r="I6075" s="12">
        <v>0</v>
      </c>
      <c r="J6075" s="12">
        <v>0</v>
      </c>
    </row>
    <row r="6076" spans="2:10" s="1" customFormat="1" ht="41.15" customHeight="1" x14ac:dyDescent="0.25">
      <c r="B6076" s="9" t="s">
        <v>35</v>
      </c>
      <c r="C6076" s="10" t="s">
        <v>16</v>
      </c>
      <c r="D6076" s="11">
        <v>42234</v>
      </c>
      <c r="E6076" s="11">
        <v>56872</v>
      </c>
      <c r="F6076" s="10" t="s">
        <v>17</v>
      </c>
      <c r="G6076" s="12">
        <v>488201.1</v>
      </c>
      <c r="H6076" s="12">
        <v>0</v>
      </c>
      <c r="I6076" s="12">
        <v>217.15</v>
      </c>
      <c r="J6076" s="12">
        <v>0</v>
      </c>
    </row>
    <row r="6077" spans="2:10" s="1" customFormat="1" ht="41.15" customHeight="1" x14ac:dyDescent="0.25">
      <c r="B6077" s="9" t="s">
        <v>35</v>
      </c>
      <c r="C6077" s="10" t="s">
        <v>16</v>
      </c>
      <c r="D6077" s="11">
        <v>42237</v>
      </c>
      <c r="E6077" s="11">
        <v>53205</v>
      </c>
      <c r="F6077" s="10" t="s">
        <v>17</v>
      </c>
      <c r="G6077" s="12">
        <v>406536.21</v>
      </c>
      <c r="H6077" s="12">
        <v>0</v>
      </c>
      <c r="I6077" s="12">
        <v>0</v>
      </c>
      <c r="J6077" s="12">
        <v>0</v>
      </c>
    </row>
    <row r="6078" spans="2:10" s="1" customFormat="1" ht="41.15" customHeight="1" x14ac:dyDescent="0.25">
      <c r="B6078" s="9" t="s">
        <v>35</v>
      </c>
      <c r="C6078" s="10" t="s">
        <v>16</v>
      </c>
      <c r="D6078" s="11">
        <v>42242</v>
      </c>
      <c r="E6078" s="11">
        <v>56852</v>
      </c>
      <c r="F6078" s="10" t="s">
        <v>17</v>
      </c>
      <c r="G6078" s="12">
        <v>329114.90999999997</v>
      </c>
      <c r="H6078" s="12">
        <v>0</v>
      </c>
      <c r="I6078" s="12">
        <v>146.38999999999999</v>
      </c>
      <c r="J6078" s="12">
        <v>0</v>
      </c>
    </row>
    <row r="6079" spans="2:10" s="1" customFormat="1" ht="41.15" customHeight="1" x14ac:dyDescent="0.25">
      <c r="B6079" s="9" t="s">
        <v>35</v>
      </c>
      <c r="C6079" s="10" t="s">
        <v>16</v>
      </c>
      <c r="D6079" s="11">
        <v>42248</v>
      </c>
      <c r="E6079" s="11">
        <v>53235</v>
      </c>
      <c r="F6079" s="10" t="s">
        <v>17</v>
      </c>
      <c r="G6079" s="12">
        <v>269568.01</v>
      </c>
      <c r="H6079" s="12">
        <v>0</v>
      </c>
      <c r="I6079" s="12">
        <v>0</v>
      </c>
      <c r="J6079" s="12">
        <v>0</v>
      </c>
    </row>
    <row r="6080" spans="2:10" s="1" customFormat="1" ht="41.15" customHeight="1" x14ac:dyDescent="0.25">
      <c r="B6080" s="9" t="s">
        <v>35</v>
      </c>
      <c r="C6080" s="10" t="s">
        <v>16</v>
      </c>
      <c r="D6080" s="11">
        <v>42248</v>
      </c>
      <c r="E6080" s="11">
        <v>53327</v>
      </c>
      <c r="F6080" s="10" t="s">
        <v>17</v>
      </c>
      <c r="G6080" s="12">
        <v>445144.95</v>
      </c>
      <c r="H6080" s="12">
        <v>0</v>
      </c>
      <c r="I6080" s="12">
        <v>0</v>
      </c>
      <c r="J6080" s="12">
        <v>0</v>
      </c>
    </row>
    <row r="6081" spans="2:10" s="1" customFormat="1" ht="41.15" customHeight="1" x14ac:dyDescent="0.25">
      <c r="B6081" s="9" t="s">
        <v>35</v>
      </c>
      <c r="C6081" s="10" t="s">
        <v>16</v>
      </c>
      <c r="D6081" s="11">
        <v>42249</v>
      </c>
      <c r="E6081" s="11">
        <v>53207</v>
      </c>
      <c r="F6081" s="10" t="s">
        <v>19</v>
      </c>
      <c r="G6081" s="12">
        <v>126788.2</v>
      </c>
      <c r="H6081" s="12">
        <v>0</v>
      </c>
      <c r="I6081" s="12">
        <v>0</v>
      </c>
      <c r="J6081" s="12">
        <v>0</v>
      </c>
    </row>
    <row r="6082" spans="2:10" s="1" customFormat="1" ht="41.15" customHeight="1" x14ac:dyDescent="0.25">
      <c r="B6082" s="9" t="s">
        <v>35</v>
      </c>
      <c r="C6082" s="10" t="s">
        <v>16</v>
      </c>
      <c r="D6082" s="11">
        <v>42251</v>
      </c>
      <c r="E6082" s="11">
        <v>53209</v>
      </c>
      <c r="F6082" s="10" t="s">
        <v>17</v>
      </c>
      <c r="G6082" s="12">
        <v>133861.4</v>
      </c>
      <c r="H6082" s="12">
        <v>0</v>
      </c>
      <c r="I6082" s="12">
        <v>59.49</v>
      </c>
      <c r="J6082" s="12">
        <v>0</v>
      </c>
    </row>
    <row r="6083" spans="2:10" s="1" customFormat="1" ht="41.15" customHeight="1" x14ac:dyDescent="0.25">
      <c r="B6083" s="9" t="s">
        <v>35</v>
      </c>
      <c r="C6083" s="10" t="s">
        <v>16</v>
      </c>
      <c r="D6083" s="11">
        <v>42252</v>
      </c>
      <c r="E6083" s="11">
        <v>53220</v>
      </c>
      <c r="F6083" s="10" t="s">
        <v>19</v>
      </c>
      <c r="G6083" s="12">
        <v>235733.98</v>
      </c>
      <c r="H6083" s="12">
        <v>0</v>
      </c>
      <c r="I6083" s="12">
        <v>29044.02</v>
      </c>
      <c r="J6083" s="12">
        <v>0</v>
      </c>
    </row>
    <row r="6084" spans="2:10" s="1" customFormat="1" ht="41.15" customHeight="1" x14ac:dyDescent="0.25">
      <c r="B6084" s="9" t="s">
        <v>35</v>
      </c>
      <c r="C6084" s="10" t="s">
        <v>16</v>
      </c>
      <c r="D6084" s="11">
        <v>42257</v>
      </c>
      <c r="E6084" s="11">
        <v>56629</v>
      </c>
      <c r="F6084" s="10" t="s">
        <v>17</v>
      </c>
      <c r="G6084" s="12">
        <v>443194.28</v>
      </c>
      <c r="H6084" s="12">
        <v>0</v>
      </c>
      <c r="I6084" s="12">
        <v>0</v>
      </c>
      <c r="J6084" s="12">
        <v>0</v>
      </c>
    </row>
    <row r="6085" spans="2:10" s="1" customFormat="1" ht="41.15" customHeight="1" x14ac:dyDescent="0.25">
      <c r="B6085" s="9" t="s">
        <v>35</v>
      </c>
      <c r="C6085" s="10" t="s">
        <v>16</v>
      </c>
      <c r="D6085" s="11">
        <v>42258</v>
      </c>
      <c r="E6085" s="11">
        <v>53216</v>
      </c>
      <c r="F6085" s="10" t="s">
        <v>17</v>
      </c>
      <c r="G6085" s="12">
        <v>443973.14</v>
      </c>
      <c r="H6085" s="12">
        <v>0</v>
      </c>
      <c r="I6085" s="12">
        <v>197.48</v>
      </c>
      <c r="J6085" s="12">
        <v>0</v>
      </c>
    </row>
    <row r="6086" spans="2:10" s="1" customFormat="1" ht="41.15" customHeight="1" x14ac:dyDescent="0.25">
      <c r="B6086" s="9" t="s">
        <v>35</v>
      </c>
      <c r="C6086" s="10" t="s">
        <v>16</v>
      </c>
      <c r="D6086" s="11">
        <v>42262</v>
      </c>
      <c r="E6086" s="11">
        <v>53220</v>
      </c>
      <c r="F6086" s="10" t="s">
        <v>17</v>
      </c>
      <c r="G6086" s="12">
        <v>156374.91</v>
      </c>
      <c r="H6086" s="12">
        <v>0</v>
      </c>
      <c r="I6086" s="12">
        <v>0</v>
      </c>
      <c r="J6086" s="12">
        <v>0</v>
      </c>
    </row>
    <row r="6087" spans="2:10" s="1" customFormat="1" ht="41.15" customHeight="1" x14ac:dyDescent="0.25">
      <c r="B6087" s="9" t="s">
        <v>35</v>
      </c>
      <c r="C6087" s="10" t="s">
        <v>16</v>
      </c>
      <c r="D6087" s="11">
        <v>42264</v>
      </c>
      <c r="E6087" s="11">
        <v>53212</v>
      </c>
      <c r="F6087" s="10" t="s">
        <v>17</v>
      </c>
      <c r="G6087" s="12">
        <v>241439.27</v>
      </c>
      <c r="H6087" s="12">
        <v>0</v>
      </c>
      <c r="I6087" s="12">
        <v>0</v>
      </c>
      <c r="J6087" s="12">
        <v>0</v>
      </c>
    </row>
    <row r="6088" spans="2:10" s="1" customFormat="1" ht="41.15" customHeight="1" x14ac:dyDescent="0.25">
      <c r="B6088" s="9" t="s">
        <v>35</v>
      </c>
      <c r="C6088" s="10" t="s">
        <v>16</v>
      </c>
      <c r="D6088" s="11">
        <v>42265</v>
      </c>
      <c r="E6088" s="11">
        <v>56875</v>
      </c>
      <c r="F6088" s="10" t="s">
        <v>17</v>
      </c>
      <c r="G6088" s="12">
        <v>354343.57</v>
      </c>
      <c r="H6088" s="12">
        <v>0</v>
      </c>
      <c r="I6088" s="12">
        <v>0</v>
      </c>
      <c r="J6088" s="12">
        <v>0</v>
      </c>
    </row>
    <row r="6089" spans="2:10" s="1" customFormat="1" ht="41.15" customHeight="1" x14ac:dyDescent="0.25">
      <c r="B6089" s="9" t="s">
        <v>35</v>
      </c>
      <c r="C6089" s="10" t="s">
        <v>16</v>
      </c>
      <c r="D6089" s="11">
        <v>42276</v>
      </c>
      <c r="E6089" s="11">
        <v>53219</v>
      </c>
      <c r="F6089" s="10" t="s">
        <v>17</v>
      </c>
      <c r="G6089" s="12">
        <v>312642.55</v>
      </c>
      <c r="H6089" s="12">
        <v>0</v>
      </c>
      <c r="I6089" s="12">
        <v>139.07</v>
      </c>
      <c r="J6089" s="12">
        <v>0</v>
      </c>
    </row>
    <row r="6090" spans="2:10" s="1" customFormat="1" ht="41.15" customHeight="1" x14ac:dyDescent="0.25">
      <c r="B6090" s="9" t="s">
        <v>35</v>
      </c>
      <c r="C6090" s="10" t="s">
        <v>16</v>
      </c>
      <c r="D6090" s="11">
        <v>42276</v>
      </c>
      <c r="E6090" s="11">
        <v>53234</v>
      </c>
      <c r="F6090" s="10" t="s">
        <v>17</v>
      </c>
      <c r="G6090" s="12">
        <v>193904.68</v>
      </c>
      <c r="H6090" s="12">
        <v>0</v>
      </c>
      <c r="I6090" s="12">
        <v>0</v>
      </c>
      <c r="J6090" s="12">
        <v>0</v>
      </c>
    </row>
    <row r="6091" spans="2:10" s="1" customFormat="1" ht="41.15" customHeight="1" x14ac:dyDescent="0.25">
      <c r="B6091" s="9" t="s">
        <v>35</v>
      </c>
      <c r="C6091" s="10" t="s">
        <v>16</v>
      </c>
      <c r="D6091" s="11">
        <v>42277</v>
      </c>
      <c r="E6091" s="11">
        <v>53600</v>
      </c>
      <c r="F6091" s="10" t="s">
        <v>17</v>
      </c>
      <c r="G6091" s="12">
        <v>141206.79999999999</v>
      </c>
      <c r="H6091" s="12">
        <v>0</v>
      </c>
      <c r="I6091" s="12">
        <v>0</v>
      </c>
      <c r="J6091" s="12">
        <v>0</v>
      </c>
    </row>
    <row r="6092" spans="2:10" s="1" customFormat="1" ht="41.15" customHeight="1" x14ac:dyDescent="0.25">
      <c r="B6092" s="9" t="s">
        <v>35</v>
      </c>
      <c r="C6092" s="10" t="s">
        <v>16</v>
      </c>
      <c r="D6092" s="11">
        <v>42278</v>
      </c>
      <c r="E6092" s="11">
        <v>53235</v>
      </c>
      <c r="F6092" s="10" t="s">
        <v>17</v>
      </c>
      <c r="G6092" s="12">
        <v>246140.87</v>
      </c>
      <c r="H6092" s="12">
        <v>0</v>
      </c>
      <c r="I6092" s="12">
        <v>109.48</v>
      </c>
      <c r="J6092" s="12">
        <v>0</v>
      </c>
    </row>
    <row r="6093" spans="2:10" s="1" customFormat="1" ht="41.15" customHeight="1" x14ac:dyDescent="0.25">
      <c r="B6093" s="9" t="s">
        <v>35</v>
      </c>
      <c r="C6093" s="10" t="s">
        <v>16</v>
      </c>
      <c r="D6093" s="11">
        <v>42278</v>
      </c>
      <c r="E6093" s="11">
        <v>53236</v>
      </c>
      <c r="F6093" s="10" t="s">
        <v>17</v>
      </c>
      <c r="G6093" s="12">
        <v>89256.1</v>
      </c>
      <c r="H6093" s="12">
        <v>0</v>
      </c>
      <c r="I6093" s="12">
        <v>0</v>
      </c>
      <c r="J6093" s="12">
        <v>0</v>
      </c>
    </row>
    <row r="6094" spans="2:10" s="1" customFormat="1" ht="41.15" customHeight="1" x14ac:dyDescent="0.25">
      <c r="B6094" s="9" t="s">
        <v>35</v>
      </c>
      <c r="C6094" s="10" t="s">
        <v>16</v>
      </c>
      <c r="D6094" s="11">
        <v>42278</v>
      </c>
      <c r="E6094" s="11">
        <v>56888</v>
      </c>
      <c r="F6094" s="10" t="s">
        <v>17</v>
      </c>
      <c r="G6094" s="12">
        <v>279104.57</v>
      </c>
      <c r="H6094" s="12">
        <v>0</v>
      </c>
      <c r="I6094" s="12">
        <v>0</v>
      </c>
      <c r="J6094" s="12">
        <v>0</v>
      </c>
    </row>
    <row r="6095" spans="2:10" s="1" customFormat="1" ht="41.15" customHeight="1" x14ac:dyDescent="0.25">
      <c r="B6095" s="9" t="s">
        <v>35</v>
      </c>
      <c r="C6095" s="10" t="s">
        <v>16</v>
      </c>
      <c r="D6095" s="11">
        <v>42280</v>
      </c>
      <c r="E6095" s="11">
        <v>56887</v>
      </c>
      <c r="F6095" s="10" t="s">
        <v>17</v>
      </c>
      <c r="G6095" s="12">
        <v>224327.57</v>
      </c>
      <c r="H6095" s="12">
        <v>0</v>
      </c>
      <c r="I6095" s="12">
        <v>0</v>
      </c>
      <c r="J6095" s="12">
        <v>0</v>
      </c>
    </row>
    <row r="6096" spans="2:10" s="1" customFormat="1" ht="41.15" customHeight="1" x14ac:dyDescent="0.25">
      <c r="B6096" s="9" t="s">
        <v>35</v>
      </c>
      <c r="C6096" s="10" t="s">
        <v>16</v>
      </c>
      <c r="D6096" s="11">
        <v>42283</v>
      </c>
      <c r="E6096" s="11">
        <v>53261</v>
      </c>
      <c r="F6096" s="10" t="s">
        <v>17</v>
      </c>
      <c r="G6096" s="12">
        <v>538290.44999999995</v>
      </c>
      <c r="H6096" s="12">
        <v>0</v>
      </c>
      <c r="I6096" s="12">
        <v>0</v>
      </c>
      <c r="J6096" s="12">
        <v>0</v>
      </c>
    </row>
    <row r="6097" spans="2:10" s="1" customFormat="1" ht="41.15" customHeight="1" x14ac:dyDescent="0.25">
      <c r="B6097" s="9" t="s">
        <v>35</v>
      </c>
      <c r="C6097" s="10" t="s">
        <v>16</v>
      </c>
      <c r="D6097" s="11">
        <v>42292</v>
      </c>
      <c r="E6097" s="11">
        <v>53266</v>
      </c>
      <c r="F6097" s="10" t="s">
        <v>17</v>
      </c>
      <c r="G6097" s="12">
        <v>104760.41</v>
      </c>
      <c r="H6097" s="12">
        <v>0</v>
      </c>
      <c r="I6097" s="12">
        <v>0</v>
      </c>
      <c r="J6097" s="12">
        <v>0</v>
      </c>
    </row>
    <row r="6098" spans="2:10" s="1" customFormat="1" ht="41.15" customHeight="1" x14ac:dyDescent="0.25">
      <c r="B6098" s="9" t="s">
        <v>35</v>
      </c>
      <c r="C6098" s="10" t="s">
        <v>16</v>
      </c>
      <c r="D6098" s="11">
        <v>42295</v>
      </c>
      <c r="E6098" s="11">
        <v>56902</v>
      </c>
      <c r="F6098" s="10" t="s">
        <v>17</v>
      </c>
      <c r="G6098" s="12">
        <v>287634.86</v>
      </c>
      <c r="H6098" s="12">
        <v>0</v>
      </c>
      <c r="I6098" s="12">
        <v>0</v>
      </c>
      <c r="J6098" s="12">
        <v>0</v>
      </c>
    </row>
    <row r="6099" spans="2:10" s="1" customFormat="1" ht="41.15" customHeight="1" x14ac:dyDescent="0.25">
      <c r="B6099" s="9" t="s">
        <v>35</v>
      </c>
      <c r="C6099" s="10" t="s">
        <v>16</v>
      </c>
      <c r="D6099" s="11">
        <v>42297</v>
      </c>
      <c r="E6099" s="11">
        <v>53255</v>
      </c>
      <c r="F6099" s="10" t="s">
        <v>17</v>
      </c>
      <c r="G6099" s="12">
        <v>1255949.4099999999</v>
      </c>
      <c r="H6099" s="12">
        <v>0</v>
      </c>
      <c r="I6099" s="12">
        <v>558.65</v>
      </c>
      <c r="J6099" s="12">
        <v>0</v>
      </c>
    </row>
    <row r="6100" spans="2:10" s="1" customFormat="1" ht="41.15" customHeight="1" x14ac:dyDescent="0.25">
      <c r="B6100" s="9" t="s">
        <v>35</v>
      </c>
      <c r="C6100" s="10" t="s">
        <v>16</v>
      </c>
      <c r="D6100" s="11">
        <v>42297</v>
      </c>
      <c r="E6100" s="11">
        <v>53326</v>
      </c>
      <c r="F6100" s="10" t="s">
        <v>19</v>
      </c>
      <c r="G6100" s="12">
        <v>149185.17000000001</v>
      </c>
      <c r="H6100" s="12">
        <v>0</v>
      </c>
      <c r="I6100" s="12">
        <v>0</v>
      </c>
      <c r="J6100" s="12">
        <v>0</v>
      </c>
    </row>
    <row r="6101" spans="2:10" s="1" customFormat="1" ht="41.15" customHeight="1" x14ac:dyDescent="0.25">
      <c r="B6101" s="9" t="s">
        <v>35</v>
      </c>
      <c r="C6101" s="10" t="s">
        <v>16</v>
      </c>
      <c r="D6101" s="11">
        <v>42309</v>
      </c>
      <c r="E6101" s="11">
        <v>53253</v>
      </c>
      <c r="F6101" s="10" t="s">
        <v>17</v>
      </c>
      <c r="G6101" s="12">
        <v>218799.31</v>
      </c>
      <c r="H6101" s="12">
        <v>0</v>
      </c>
      <c r="I6101" s="12">
        <v>0</v>
      </c>
      <c r="J6101" s="12">
        <v>0</v>
      </c>
    </row>
    <row r="6102" spans="2:10" s="1" customFormat="1" ht="41.15" customHeight="1" x14ac:dyDescent="0.25">
      <c r="B6102" s="9" t="s">
        <v>35</v>
      </c>
      <c r="C6102" s="10" t="s">
        <v>16</v>
      </c>
      <c r="D6102" s="11">
        <v>42324</v>
      </c>
      <c r="E6102" s="11">
        <v>53281</v>
      </c>
      <c r="F6102" s="10" t="s">
        <v>17</v>
      </c>
      <c r="G6102" s="12">
        <v>222780.83</v>
      </c>
      <c r="H6102" s="12">
        <v>0</v>
      </c>
      <c r="I6102" s="12">
        <v>0</v>
      </c>
      <c r="J6102" s="12">
        <v>0</v>
      </c>
    </row>
    <row r="6103" spans="2:10" s="1" customFormat="1" ht="41.15" customHeight="1" x14ac:dyDescent="0.25">
      <c r="B6103" s="9" t="s">
        <v>35</v>
      </c>
      <c r="C6103" s="10" t="s">
        <v>16</v>
      </c>
      <c r="D6103" s="11">
        <v>42333</v>
      </c>
      <c r="E6103" s="11">
        <v>53291</v>
      </c>
      <c r="F6103" s="10" t="s">
        <v>17</v>
      </c>
      <c r="G6103" s="12">
        <v>98681.26</v>
      </c>
      <c r="H6103" s="12">
        <v>0</v>
      </c>
      <c r="I6103" s="12">
        <v>0</v>
      </c>
      <c r="J6103" s="12">
        <v>0</v>
      </c>
    </row>
    <row r="6104" spans="2:10" s="1" customFormat="1" ht="41.15" customHeight="1" x14ac:dyDescent="0.25">
      <c r="B6104" s="9" t="s">
        <v>35</v>
      </c>
      <c r="C6104" s="10" t="s">
        <v>16</v>
      </c>
      <c r="D6104" s="11">
        <v>42348</v>
      </c>
      <c r="E6104" s="11">
        <v>53281</v>
      </c>
      <c r="F6104" s="10" t="s">
        <v>17</v>
      </c>
      <c r="G6104" s="12">
        <v>303853.74</v>
      </c>
      <c r="H6104" s="12">
        <v>0</v>
      </c>
      <c r="I6104" s="12">
        <v>0</v>
      </c>
      <c r="J6104" s="12">
        <v>0</v>
      </c>
    </row>
    <row r="6105" spans="2:10" s="1" customFormat="1" ht="41.15" customHeight="1" x14ac:dyDescent="0.25">
      <c r="B6105" s="9" t="s">
        <v>35</v>
      </c>
      <c r="C6105" s="10" t="s">
        <v>16</v>
      </c>
      <c r="D6105" s="11">
        <v>42349</v>
      </c>
      <c r="E6105" s="11">
        <v>53311</v>
      </c>
      <c r="F6105" s="10" t="s">
        <v>17</v>
      </c>
      <c r="G6105" s="12">
        <v>151943.82999999999</v>
      </c>
      <c r="H6105" s="12">
        <v>0</v>
      </c>
      <c r="I6105" s="12">
        <v>67.59</v>
      </c>
      <c r="J6105" s="12">
        <v>0</v>
      </c>
    </row>
    <row r="6106" spans="2:10" s="1" customFormat="1" ht="41.15" customHeight="1" x14ac:dyDescent="0.25">
      <c r="B6106" s="9" t="s">
        <v>35</v>
      </c>
      <c r="C6106" s="10" t="s">
        <v>16</v>
      </c>
      <c r="D6106" s="11">
        <v>42350</v>
      </c>
      <c r="E6106" s="11">
        <v>56933</v>
      </c>
      <c r="F6106" s="10" t="s">
        <v>17</v>
      </c>
      <c r="G6106" s="12">
        <v>327260.28000000003</v>
      </c>
      <c r="H6106" s="12">
        <v>0</v>
      </c>
      <c r="I6106" s="12">
        <v>0</v>
      </c>
      <c r="J6106" s="12">
        <v>0</v>
      </c>
    </row>
    <row r="6107" spans="2:10" s="1" customFormat="1" ht="41.15" customHeight="1" x14ac:dyDescent="0.25">
      <c r="B6107" s="9" t="s">
        <v>35</v>
      </c>
      <c r="C6107" s="10" t="s">
        <v>16</v>
      </c>
      <c r="D6107" s="11">
        <v>42353</v>
      </c>
      <c r="E6107" s="11">
        <v>53311</v>
      </c>
      <c r="F6107" s="10" t="s">
        <v>17</v>
      </c>
      <c r="G6107" s="12">
        <v>532333.75</v>
      </c>
      <c r="H6107" s="12">
        <v>0</v>
      </c>
      <c r="I6107" s="12">
        <v>0</v>
      </c>
      <c r="J6107" s="12">
        <v>0</v>
      </c>
    </row>
    <row r="6108" spans="2:10" s="1" customFormat="1" ht="41.15" customHeight="1" x14ac:dyDescent="0.25">
      <c r="B6108" s="9" t="s">
        <v>35</v>
      </c>
      <c r="C6108" s="10" t="s">
        <v>16</v>
      </c>
      <c r="D6108" s="11">
        <v>42353</v>
      </c>
      <c r="E6108" s="11">
        <v>56902</v>
      </c>
      <c r="F6108" s="10" t="s">
        <v>17</v>
      </c>
      <c r="G6108" s="12">
        <v>127112.57</v>
      </c>
      <c r="H6108" s="12">
        <v>0</v>
      </c>
      <c r="I6108" s="12">
        <v>0</v>
      </c>
      <c r="J6108" s="12">
        <v>0</v>
      </c>
    </row>
    <row r="6109" spans="2:10" s="1" customFormat="1" ht="41.15" customHeight="1" x14ac:dyDescent="0.25">
      <c r="B6109" s="9" t="s">
        <v>35</v>
      </c>
      <c r="C6109" s="10" t="s">
        <v>16</v>
      </c>
      <c r="D6109" s="11">
        <v>42353</v>
      </c>
      <c r="E6109" s="11">
        <v>56963</v>
      </c>
      <c r="F6109" s="10" t="s">
        <v>17</v>
      </c>
      <c r="G6109" s="12">
        <v>1363671.28</v>
      </c>
      <c r="H6109" s="12">
        <v>0</v>
      </c>
      <c r="I6109" s="12">
        <v>14000.13</v>
      </c>
      <c r="J6109" s="12">
        <v>0</v>
      </c>
    </row>
    <row r="6110" spans="2:10" s="1" customFormat="1" ht="41.15" customHeight="1" x14ac:dyDescent="0.25">
      <c r="B6110" s="9" t="s">
        <v>35</v>
      </c>
      <c r="C6110" s="10" t="s">
        <v>16</v>
      </c>
      <c r="D6110" s="11">
        <v>42359</v>
      </c>
      <c r="E6110" s="11">
        <v>56969</v>
      </c>
      <c r="F6110" s="10" t="s">
        <v>17</v>
      </c>
      <c r="G6110" s="12">
        <v>1015350.15</v>
      </c>
      <c r="H6110" s="12">
        <v>0</v>
      </c>
      <c r="I6110" s="12">
        <v>0</v>
      </c>
      <c r="J6110" s="12">
        <v>0</v>
      </c>
    </row>
    <row r="6111" spans="2:10" s="1" customFormat="1" ht="41.15" customHeight="1" x14ac:dyDescent="0.25">
      <c r="B6111" s="9" t="s">
        <v>35</v>
      </c>
      <c r="C6111" s="10" t="s">
        <v>16</v>
      </c>
      <c r="D6111" s="11">
        <v>42361</v>
      </c>
      <c r="E6111" s="11">
        <v>56971</v>
      </c>
      <c r="F6111" s="10" t="s">
        <v>17</v>
      </c>
      <c r="G6111" s="12">
        <v>10054.1</v>
      </c>
      <c r="H6111" s="12">
        <v>0</v>
      </c>
      <c r="I6111" s="12">
        <v>0</v>
      </c>
      <c r="J6111" s="12">
        <v>0</v>
      </c>
    </row>
    <row r="6112" spans="2:10" s="1" customFormat="1" ht="41.15" customHeight="1" x14ac:dyDescent="0.25">
      <c r="B6112" s="9" t="s">
        <v>35</v>
      </c>
      <c r="C6112" s="10" t="s">
        <v>16</v>
      </c>
      <c r="D6112" s="11">
        <v>42361</v>
      </c>
      <c r="E6112" s="11">
        <v>56994</v>
      </c>
      <c r="F6112" s="10" t="s">
        <v>17</v>
      </c>
      <c r="G6112" s="12">
        <v>1943522.16</v>
      </c>
      <c r="H6112" s="12">
        <v>0</v>
      </c>
      <c r="I6112" s="12">
        <v>0</v>
      </c>
      <c r="J6112" s="12">
        <v>0</v>
      </c>
    </row>
    <row r="6113" spans="2:10" s="1" customFormat="1" ht="41.15" customHeight="1" x14ac:dyDescent="0.25">
      <c r="B6113" s="9" t="s">
        <v>35</v>
      </c>
      <c r="C6113" s="10" t="s">
        <v>16</v>
      </c>
      <c r="D6113" s="11">
        <v>42368</v>
      </c>
      <c r="E6113" s="11">
        <v>53326</v>
      </c>
      <c r="F6113" s="10" t="s">
        <v>17</v>
      </c>
      <c r="G6113" s="12">
        <v>31715.61</v>
      </c>
      <c r="H6113" s="12">
        <v>0</v>
      </c>
      <c r="I6113" s="12">
        <v>0</v>
      </c>
      <c r="J6113" s="12">
        <v>0</v>
      </c>
    </row>
    <row r="6114" spans="2:10" s="1" customFormat="1" ht="41.15" customHeight="1" x14ac:dyDescent="0.25">
      <c r="B6114" s="9" t="s">
        <v>35</v>
      </c>
      <c r="C6114" s="10" t="s">
        <v>16</v>
      </c>
      <c r="D6114" s="11">
        <v>42369</v>
      </c>
      <c r="E6114" s="11">
        <v>53327</v>
      </c>
      <c r="F6114" s="10" t="s">
        <v>17</v>
      </c>
      <c r="G6114" s="12">
        <v>37046.300000000003</v>
      </c>
      <c r="H6114" s="12">
        <v>0</v>
      </c>
      <c r="I6114" s="12">
        <v>0</v>
      </c>
      <c r="J6114" s="12">
        <v>0</v>
      </c>
    </row>
    <row r="6115" spans="2:10" s="1" customFormat="1" ht="41.15" customHeight="1" x14ac:dyDescent="0.25">
      <c r="B6115" s="9" t="s">
        <v>35</v>
      </c>
      <c r="C6115" s="10" t="s">
        <v>16</v>
      </c>
      <c r="D6115" s="11">
        <v>42370</v>
      </c>
      <c r="E6115" s="11">
        <v>46203</v>
      </c>
      <c r="F6115" s="10" t="s">
        <v>17</v>
      </c>
      <c r="G6115" s="12">
        <v>75483.98</v>
      </c>
      <c r="H6115" s="12">
        <v>0</v>
      </c>
      <c r="I6115" s="12">
        <v>0</v>
      </c>
      <c r="J6115" s="12">
        <v>0</v>
      </c>
    </row>
    <row r="6116" spans="2:10" s="1" customFormat="1" ht="41.15" customHeight="1" x14ac:dyDescent="0.25">
      <c r="B6116" s="9" t="s">
        <v>35</v>
      </c>
      <c r="C6116" s="10" t="s">
        <v>16</v>
      </c>
      <c r="D6116" s="11">
        <v>42370</v>
      </c>
      <c r="E6116" s="11">
        <v>46387</v>
      </c>
      <c r="F6116" s="10" t="s">
        <v>19</v>
      </c>
      <c r="G6116" s="12">
        <v>25370.51</v>
      </c>
      <c r="H6116" s="12">
        <v>0</v>
      </c>
      <c r="I6116" s="12">
        <v>0</v>
      </c>
      <c r="J6116" s="12">
        <v>0</v>
      </c>
    </row>
    <row r="6117" spans="2:10" s="1" customFormat="1" ht="41.15" customHeight="1" x14ac:dyDescent="0.25">
      <c r="B6117" s="9" t="s">
        <v>35</v>
      </c>
      <c r="C6117" s="10" t="s">
        <v>16</v>
      </c>
      <c r="D6117" s="11">
        <v>42370</v>
      </c>
      <c r="E6117" s="11">
        <v>52482</v>
      </c>
      <c r="F6117" s="10" t="s">
        <v>17</v>
      </c>
      <c r="G6117" s="12">
        <v>347797.11</v>
      </c>
      <c r="H6117" s="12">
        <v>0</v>
      </c>
      <c r="I6117" s="12">
        <v>154.69999999999999</v>
      </c>
      <c r="J6117" s="12">
        <v>0</v>
      </c>
    </row>
    <row r="6118" spans="2:10" s="1" customFormat="1" ht="41.15" customHeight="1" x14ac:dyDescent="0.25">
      <c r="B6118" s="9" t="s">
        <v>35</v>
      </c>
      <c r="C6118" s="10" t="s">
        <v>16</v>
      </c>
      <c r="D6118" s="11">
        <v>42370</v>
      </c>
      <c r="E6118" s="11">
        <v>53333</v>
      </c>
      <c r="F6118" s="10" t="s">
        <v>19</v>
      </c>
      <c r="G6118" s="12">
        <v>55873.34</v>
      </c>
      <c r="H6118" s="12">
        <v>0</v>
      </c>
      <c r="I6118" s="12">
        <v>0</v>
      </c>
      <c r="J6118" s="12">
        <v>0</v>
      </c>
    </row>
    <row r="6119" spans="2:10" s="1" customFormat="1" ht="41.15" customHeight="1" x14ac:dyDescent="0.25">
      <c r="B6119" s="9" t="s">
        <v>35</v>
      </c>
      <c r="C6119" s="10" t="s">
        <v>16</v>
      </c>
      <c r="D6119" s="11">
        <v>42370</v>
      </c>
      <c r="E6119" s="11">
        <v>53554</v>
      </c>
      <c r="F6119" s="10" t="s">
        <v>17</v>
      </c>
      <c r="G6119" s="12">
        <v>111050.35</v>
      </c>
      <c r="H6119" s="12">
        <v>0</v>
      </c>
      <c r="I6119" s="12">
        <v>0</v>
      </c>
      <c r="J6119" s="12">
        <v>0</v>
      </c>
    </row>
    <row r="6120" spans="2:10" s="1" customFormat="1" ht="41.15" customHeight="1" x14ac:dyDescent="0.25">
      <c r="B6120" s="9" t="s">
        <v>35</v>
      </c>
      <c r="C6120" s="10" t="s">
        <v>16</v>
      </c>
      <c r="D6120" s="11">
        <v>42370</v>
      </c>
      <c r="E6120" s="11">
        <v>53692</v>
      </c>
      <c r="F6120" s="10" t="s">
        <v>17</v>
      </c>
      <c r="G6120" s="12">
        <v>309409.01</v>
      </c>
      <c r="H6120" s="12">
        <v>0</v>
      </c>
      <c r="I6120" s="12">
        <v>0</v>
      </c>
      <c r="J6120" s="12">
        <v>0</v>
      </c>
    </row>
    <row r="6121" spans="2:10" s="1" customFormat="1" ht="41.15" customHeight="1" x14ac:dyDescent="0.25">
      <c r="B6121" s="9" t="s">
        <v>35</v>
      </c>
      <c r="C6121" s="10" t="s">
        <v>16</v>
      </c>
      <c r="D6121" s="11">
        <v>42380</v>
      </c>
      <c r="E6121" s="11">
        <v>53008</v>
      </c>
      <c r="F6121" s="10" t="s">
        <v>17</v>
      </c>
      <c r="G6121" s="12">
        <v>475957.29</v>
      </c>
      <c r="H6121" s="12">
        <v>0</v>
      </c>
      <c r="I6121" s="12">
        <v>0</v>
      </c>
      <c r="J6121" s="12">
        <v>0</v>
      </c>
    </row>
    <row r="6122" spans="2:10" s="1" customFormat="1" ht="41.15" customHeight="1" x14ac:dyDescent="0.25">
      <c r="B6122" s="9" t="s">
        <v>35</v>
      </c>
      <c r="C6122" s="10" t="s">
        <v>16</v>
      </c>
      <c r="D6122" s="11">
        <v>42383</v>
      </c>
      <c r="E6122" s="11">
        <v>56996</v>
      </c>
      <c r="F6122" s="10" t="s">
        <v>17</v>
      </c>
      <c r="G6122" s="12">
        <v>486368.04</v>
      </c>
      <c r="H6122" s="12">
        <v>0</v>
      </c>
      <c r="I6122" s="12">
        <v>216.34</v>
      </c>
      <c r="J6122" s="12">
        <v>0</v>
      </c>
    </row>
    <row r="6123" spans="2:10" s="1" customFormat="1" ht="41.15" customHeight="1" x14ac:dyDescent="0.25">
      <c r="B6123" s="9" t="s">
        <v>35</v>
      </c>
      <c r="C6123" s="10" t="s">
        <v>16</v>
      </c>
      <c r="D6123" s="11">
        <v>42384</v>
      </c>
      <c r="E6123" s="11">
        <v>56994</v>
      </c>
      <c r="F6123" s="10" t="s">
        <v>17</v>
      </c>
      <c r="G6123" s="12">
        <v>13408.4</v>
      </c>
      <c r="H6123" s="12">
        <v>0</v>
      </c>
      <c r="I6123" s="12">
        <v>0</v>
      </c>
      <c r="J6123" s="12">
        <v>0</v>
      </c>
    </row>
    <row r="6124" spans="2:10" s="1" customFormat="1" ht="41.15" customHeight="1" x14ac:dyDescent="0.25">
      <c r="B6124" s="9" t="s">
        <v>35</v>
      </c>
      <c r="C6124" s="10" t="s">
        <v>16</v>
      </c>
      <c r="D6124" s="11">
        <v>42389</v>
      </c>
      <c r="E6124" s="11">
        <v>53681</v>
      </c>
      <c r="F6124" s="10" t="s">
        <v>19</v>
      </c>
      <c r="G6124" s="12">
        <v>152634.72</v>
      </c>
      <c r="H6124" s="12">
        <v>0</v>
      </c>
      <c r="I6124" s="12">
        <v>0</v>
      </c>
      <c r="J6124" s="12">
        <v>0</v>
      </c>
    </row>
    <row r="6125" spans="2:10" s="1" customFormat="1" ht="41.15" customHeight="1" x14ac:dyDescent="0.25">
      <c r="B6125" s="9" t="s">
        <v>35</v>
      </c>
      <c r="C6125" s="10" t="s">
        <v>16</v>
      </c>
      <c r="D6125" s="11">
        <v>42394</v>
      </c>
      <c r="E6125" s="11">
        <v>53311</v>
      </c>
      <c r="F6125" s="10" t="s">
        <v>17</v>
      </c>
      <c r="G6125" s="12">
        <v>227131.08</v>
      </c>
      <c r="H6125" s="12">
        <v>0</v>
      </c>
      <c r="I6125" s="12">
        <v>0</v>
      </c>
      <c r="J6125" s="12">
        <v>0</v>
      </c>
    </row>
    <row r="6126" spans="2:10" s="1" customFormat="1" ht="41.15" customHeight="1" x14ac:dyDescent="0.25">
      <c r="B6126" s="9" t="s">
        <v>35</v>
      </c>
      <c r="C6126" s="10" t="s">
        <v>16</v>
      </c>
      <c r="D6126" s="11">
        <v>42398</v>
      </c>
      <c r="E6126" s="11">
        <v>53373</v>
      </c>
      <c r="F6126" s="10" t="s">
        <v>19</v>
      </c>
      <c r="G6126" s="12">
        <v>181847.22</v>
      </c>
      <c r="H6126" s="12">
        <v>0</v>
      </c>
      <c r="I6126" s="12">
        <v>80.89</v>
      </c>
      <c r="J6126" s="12">
        <v>0</v>
      </c>
    </row>
    <row r="6127" spans="2:10" s="1" customFormat="1" ht="41.15" customHeight="1" x14ac:dyDescent="0.25">
      <c r="B6127" s="9" t="s">
        <v>35</v>
      </c>
      <c r="C6127" s="10" t="s">
        <v>16</v>
      </c>
      <c r="D6127" s="11">
        <v>42399</v>
      </c>
      <c r="E6127" s="11">
        <v>53357</v>
      </c>
      <c r="F6127" s="10" t="s">
        <v>17</v>
      </c>
      <c r="G6127" s="12">
        <v>297969.71999999997</v>
      </c>
      <c r="H6127" s="12">
        <v>0</v>
      </c>
      <c r="I6127" s="12">
        <v>0</v>
      </c>
      <c r="J6127" s="12">
        <v>0</v>
      </c>
    </row>
    <row r="6128" spans="2:10" s="1" customFormat="1" ht="41.15" customHeight="1" x14ac:dyDescent="0.25">
      <c r="B6128" s="9" t="s">
        <v>35</v>
      </c>
      <c r="C6128" s="10" t="s">
        <v>16</v>
      </c>
      <c r="D6128" s="11">
        <v>42401</v>
      </c>
      <c r="E6128" s="11">
        <v>53359</v>
      </c>
      <c r="F6128" s="10" t="s">
        <v>17</v>
      </c>
      <c r="G6128" s="12">
        <v>763970.59</v>
      </c>
      <c r="H6128" s="12">
        <v>0</v>
      </c>
      <c r="I6128" s="12">
        <v>0</v>
      </c>
      <c r="J6128" s="12">
        <v>0</v>
      </c>
    </row>
    <row r="6129" spans="2:10" s="1" customFormat="1" ht="41.15" customHeight="1" x14ac:dyDescent="0.25">
      <c r="B6129" s="9" t="s">
        <v>35</v>
      </c>
      <c r="C6129" s="10" t="s">
        <v>16</v>
      </c>
      <c r="D6129" s="11">
        <v>42410</v>
      </c>
      <c r="E6129" s="11">
        <v>53368</v>
      </c>
      <c r="F6129" s="10" t="s">
        <v>17</v>
      </c>
      <c r="G6129" s="12">
        <v>152977.82999999999</v>
      </c>
      <c r="H6129" s="12">
        <v>0</v>
      </c>
      <c r="I6129" s="12">
        <v>0</v>
      </c>
      <c r="J6129" s="12">
        <v>0</v>
      </c>
    </row>
    <row r="6130" spans="2:10" s="1" customFormat="1" ht="41.15" customHeight="1" x14ac:dyDescent="0.25">
      <c r="B6130" s="9" t="s">
        <v>35</v>
      </c>
      <c r="C6130" s="10" t="s">
        <v>16</v>
      </c>
      <c r="D6130" s="11">
        <v>42411</v>
      </c>
      <c r="E6130" s="11">
        <v>53373</v>
      </c>
      <c r="F6130" s="10" t="s">
        <v>17</v>
      </c>
      <c r="G6130" s="12">
        <v>360160.91</v>
      </c>
      <c r="H6130" s="12">
        <v>0</v>
      </c>
      <c r="I6130" s="12">
        <v>0</v>
      </c>
      <c r="J6130" s="12">
        <v>0</v>
      </c>
    </row>
    <row r="6131" spans="2:10" s="1" customFormat="1" ht="41.15" customHeight="1" x14ac:dyDescent="0.25">
      <c r="B6131" s="9" t="s">
        <v>35</v>
      </c>
      <c r="C6131" s="10" t="s">
        <v>16</v>
      </c>
      <c r="D6131" s="11">
        <v>42416</v>
      </c>
      <c r="E6131" s="11">
        <v>57026</v>
      </c>
      <c r="F6131" s="10" t="s">
        <v>17</v>
      </c>
      <c r="G6131" s="12">
        <v>961072.43</v>
      </c>
      <c r="H6131" s="12">
        <v>0</v>
      </c>
      <c r="I6131" s="12">
        <v>427.49</v>
      </c>
      <c r="J6131" s="12">
        <v>0</v>
      </c>
    </row>
    <row r="6132" spans="2:10" s="1" customFormat="1" ht="41.15" customHeight="1" x14ac:dyDescent="0.25">
      <c r="B6132" s="9" t="s">
        <v>35</v>
      </c>
      <c r="C6132" s="10" t="s">
        <v>16</v>
      </c>
      <c r="D6132" s="11">
        <v>42424</v>
      </c>
      <c r="E6132" s="11">
        <v>57025</v>
      </c>
      <c r="F6132" s="10" t="s">
        <v>17</v>
      </c>
      <c r="G6132" s="12">
        <v>849128.07</v>
      </c>
      <c r="H6132" s="12">
        <v>0</v>
      </c>
      <c r="I6132" s="12">
        <v>0</v>
      </c>
      <c r="J6132" s="12">
        <v>0</v>
      </c>
    </row>
    <row r="6133" spans="2:10" s="1" customFormat="1" ht="41.15" customHeight="1" x14ac:dyDescent="0.25">
      <c r="B6133" s="9" t="s">
        <v>35</v>
      </c>
      <c r="C6133" s="10" t="s">
        <v>16</v>
      </c>
      <c r="D6133" s="11">
        <v>42436</v>
      </c>
      <c r="E6133" s="11">
        <v>53393</v>
      </c>
      <c r="F6133" s="10" t="s">
        <v>19</v>
      </c>
      <c r="G6133" s="12">
        <v>159912.34</v>
      </c>
      <c r="H6133" s="12">
        <v>0</v>
      </c>
      <c r="I6133" s="12">
        <v>0</v>
      </c>
      <c r="J6133" s="12">
        <v>0</v>
      </c>
    </row>
    <row r="6134" spans="2:10" s="1" customFormat="1" ht="41.15" customHeight="1" x14ac:dyDescent="0.25">
      <c r="B6134" s="9" t="s">
        <v>35</v>
      </c>
      <c r="C6134" s="10" t="s">
        <v>16</v>
      </c>
      <c r="D6134" s="11">
        <v>42440</v>
      </c>
      <c r="E6134" s="11">
        <v>54493</v>
      </c>
      <c r="F6134" s="10" t="s">
        <v>17</v>
      </c>
      <c r="G6134" s="12">
        <v>327460.58</v>
      </c>
      <c r="H6134" s="12">
        <v>0</v>
      </c>
      <c r="I6134" s="12">
        <v>0</v>
      </c>
      <c r="J6134" s="12">
        <v>0</v>
      </c>
    </row>
    <row r="6135" spans="2:10" s="1" customFormat="1" ht="41.15" customHeight="1" x14ac:dyDescent="0.25">
      <c r="B6135" s="9" t="s">
        <v>35</v>
      </c>
      <c r="C6135" s="10" t="s">
        <v>16</v>
      </c>
      <c r="D6135" s="11">
        <v>42443</v>
      </c>
      <c r="E6135" s="11">
        <v>57025</v>
      </c>
      <c r="F6135" s="10" t="s">
        <v>17</v>
      </c>
      <c r="G6135" s="12">
        <v>212529.05</v>
      </c>
      <c r="H6135" s="12">
        <v>0</v>
      </c>
      <c r="I6135" s="12">
        <v>94.53</v>
      </c>
      <c r="J6135" s="12">
        <v>0</v>
      </c>
    </row>
    <row r="6136" spans="2:10" s="1" customFormat="1" ht="41.15" customHeight="1" x14ac:dyDescent="0.25">
      <c r="B6136" s="9" t="s">
        <v>35</v>
      </c>
      <c r="C6136" s="10" t="s">
        <v>16</v>
      </c>
      <c r="D6136" s="11">
        <v>42444</v>
      </c>
      <c r="E6136" s="11">
        <v>53387</v>
      </c>
      <c r="F6136" s="10" t="s">
        <v>17</v>
      </c>
      <c r="G6136" s="12">
        <v>164218.53</v>
      </c>
      <c r="H6136" s="12">
        <v>0</v>
      </c>
      <c r="I6136" s="12">
        <v>0</v>
      </c>
      <c r="J6136" s="12">
        <v>0</v>
      </c>
    </row>
    <row r="6137" spans="2:10" s="1" customFormat="1" ht="41.15" customHeight="1" x14ac:dyDescent="0.25">
      <c r="B6137" s="9" t="s">
        <v>35</v>
      </c>
      <c r="C6137" s="10" t="s">
        <v>16</v>
      </c>
      <c r="D6137" s="11">
        <v>42444</v>
      </c>
      <c r="E6137" s="11">
        <v>57085</v>
      </c>
      <c r="F6137" s="10" t="s">
        <v>17</v>
      </c>
      <c r="G6137" s="12">
        <v>426752.14</v>
      </c>
      <c r="H6137" s="12">
        <v>0</v>
      </c>
      <c r="I6137" s="12">
        <v>0</v>
      </c>
      <c r="J6137" s="12">
        <v>0</v>
      </c>
    </row>
    <row r="6138" spans="2:10" s="1" customFormat="1" ht="41.15" customHeight="1" x14ac:dyDescent="0.25">
      <c r="B6138" s="9" t="s">
        <v>35</v>
      </c>
      <c r="C6138" s="10" t="s">
        <v>16</v>
      </c>
      <c r="D6138" s="11">
        <v>42452</v>
      </c>
      <c r="E6138" s="11">
        <v>57062</v>
      </c>
      <c r="F6138" s="10" t="s">
        <v>17</v>
      </c>
      <c r="G6138" s="12">
        <v>376048.16</v>
      </c>
      <c r="H6138" s="12">
        <v>0</v>
      </c>
      <c r="I6138" s="12">
        <v>0</v>
      </c>
      <c r="J6138" s="12">
        <v>0</v>
      </c>
    </row>
    <row r="6139" spans="2:10" s="1" customFormat="1" ht="41.15" customHeight="1" x14ac:dyDescent="0.25">
      <c r="B6139" s="9" t="s">
        <v>35</v>
      </c>
      <c r="C6139" s="10" t="s">
        <v>16</v>
      </c>
      <c r="D6139" s="11">
        <v>42461</v>
      </c>
      <c r="E6139" s="11">
        <v>57071</v>
      </c>
      <c r="F6139" s="10" t="s">
        <v>17</v>
      </c>
      <c r="G6139" s="12">
        <v>643659.66</v>
      </c>
      <c r="H6139" s="12">
        <v>0</v>
      </c>
      <c r="I6139" s="12">
        <v>0</v>
      </c>
      <c r="J6139" s="12">
        <v>0</v>
      </c>
    </row>
    <row r="6140" spans="2:10" s="1" customFormat="1" ht="41.15" customHeight="1" x14ac:dyDescent="0.25">
      <c r="B6140" s="9" t="s">
        <v>35</v>
      </c>
      <c r="C6140" s="10" t="s">
        <v>16</v>
      </c>
      <c r="D6140" s="11">
        <v>42471</v>
      </c>
      <c r="E6140" s="11">
        <v>53462</v>
      </c>
      <c r="F6140" s="10" t="s">
        <v>17</v>
      </c>
      <c r="G6140" s="12">
        <v>455391.98</v>
      </c>
      <c r="H6140" s="12">
        <v>0</v>
      </c>
      <c r="I6140" s="12">
        <v>202.56</v>
      </c>
      <c r="J6140" s="12">
        <v>0</v>
      </c>
    </row>
    <row r="6141" spans="2:10" s="1" customFormat="1" ht="41.15" customHeight="1" x14ac:dyDescent="0.25">
      <c r="B6141" s="9" t="s">
        <v>35</v>
      </c>
      <c r="C6141" s="10" t="s">
        <v>16</v>
      </c>
      <c r="D6141" s="11">
        <v>42475</v>
      </c>
      <c r="E6141" s="11">
        <v>53432</v>
      </c>
      <c r="F6141" s="10" t="s">
        <v>17</v>
      </c>
      <c r="G6141" s="12">
        <v>3069879.21</v>
      </c>
      <c r="H6141" s="12">
        <v>0</v>
      </c>
      <c r="I6141" s="12">
        <v>0</v>
      </c>
      <c r="J6141" s="12">
        <v>0</v>
      </c>
    </row>
    <row r="6142" spans="2:10" s="1" customFormat="1" ht="41.15" customHeight="1" x14ac:dyDescent="0.25">
      <c r="B6142" s="9" t="s">
        <v>35</v>
      </c>
      <c r="C6142" s="10" t="s">
        <v>16</v>
      </c>
      <c r="D6142" s="11">
        <v>42476</v>
      </c>
      <c r="E6142" s="11">
        <v>46173</v>
      </c>
      <c r="F6142" s="10" t="s">
        <v>17</v>
      </c>
      <c r="G6142" s="12">
        <v>64599.03</v>
      </c>
      <c r="H6142" s="12">
        <v>0</v>
      </c>
      <c r="I6142" s="12">
        <v>0</v>
      </c>
      <c r="J6142" s="12">
        <v>0</v>
      </c>
    </row>
    <row r="6143" spans="2:10" s="1" customFormat="1" ht="41.15" customHeight="1" x14ac:dyDescent="0.25">
      <c r="B6143" s="9" t="s">
        <v>35</v>
      </c>
      <c r="C6143" s="10" t="s">
        <v>16</v>
      </c>
      <c r="D6143" s="11">
        <v>42477</v>
      </c>
      <c r="E6143" s="11">
        <v>57087</v>
      </c>
      <c r="F6143" s="10" t="s">
        <v>17</v>
      </c>
      <c r="G6143" s="12">
        <v>49665.14</v>
      </c>
      <c r="H6143" s="12">
        <v>0</v>
      </c>
      <c r="I6143" s="12">
        <v>0</v>
      </c>
      <c r="J6143" s="12">
        <v>0</v>
      </c>
    </row>
    <row r="6144" spans="2:10" s="1" customFormat="1" ht="41.15" customHeight="1" x14ac:dyDescent="0.25">
      <c r="B6144" s="9" t="s">
        <v>35</v>
      </c>
      <c r="C6144" s="10" t="s">
        <v>16</v>
      </c>
      <c r="D6144" s="11">
        <v>42490</v>
      </c>
      <c r="E6144" s="11">
        <v>57100</v>
      </c>
      <c r="F6144" s="10" t="s">
        <v>17</v>
      </c>
      <c r="G6144" s="12">
        <v>642092.43000000005</v>
      </c>
      <c r="H6144" s="12">
        <v>0</v>
      </c>
      <c r="I6144" s="12">
        <v>0</v>
      </c>
      <c r="J6144" s="12">
        <v>0</v>
      </c>
    </row>
    <row r="6145" spans="2:10" s="1" customFormat="1" ht="41.15" customHeight="1" x14ac:dyDescent="0.25">
      <c r="B6145" s="9" t="s">
        <v>35</v>
      </c>
      <c r="C6145" s="10" t="s">
        <v>16</v>
      </c>
      <c r="D6145" s="11">
        <v>42505</v>
      </c>
      <c r="E6145" s="11">
        <v>53462</v>
      </c>
      <c r="F6145" s="10" t="s">
        <v>17</v>
      </c>
      <c r="G6145" s="12">
        <v>256040.25</v>
      </c>
      <c r="H6145" s="12">
        <v>0</v>
      </c>
      <c r="I6145" s="12">
        <v>0</v>
      </c>
      <c r="J6145" s="12">
        <v>0</v>
      </c>
    </row>
    <row r="6146" spans="2:10" s="1" customFormat="1" ht="41.15" customHeight="1" x14ac:dyDescent="0.25">
      <c r="B6146" s="9" t="s">
        <v>35</v>
      </c>
      <c r="C6146" s="10" t="s">
        <v>16</v>
      </c>
      <c r="D6146" s="11">
        <v>42516</v>
      </c>
      <c r="E6146" s="11">
        <v>53448</v>
      </c>
      <c r="F6146" s="10" t="s">
        <v>17</v>
      </c>
      <c r="G6146" s="12">
        <v>433948.28</v>
      </c>
      <c r="H6146" s="12">
        <v>0</v>
      </c>
      <c r="I6146" s="12">
        <v>0</v>
      </c>
      <c r="J6146" s="12">
        <v>0</v>
      </c>
    </row>
    <row r="6147" spans="2:10" s="1" customFormat="1" ht="41.15" customHeight="1" x14ac:dyDescent="0.25">
      <c r="B6147" s="9" t="s">
        <v>35</v>
      </c>
      <c r="C6147" s="10" t="s">
        <v>16</v>
      </c>
      <c r="D6147" s="11">
        <v>42517</v>
      </c>
      <c r="E6147" s="11">
        <v>53474</v>
      </c>
      <c r="F6147" s="10" t="s">
        <v>19</v>
      </c>
      <c r="G6147" s="12">
        <v>829796.02</v>
      </c>
      <c r="H6147" s="12">
        <v>0</v>
      </c>
      <c r="I6147" s="12">
        <v>0</v>
      </c>
      <c r="J6147" s="12">
        <v>0</v>
      </c>
    </row>
    <row r="6148" spans="2:10" s="1" customFormat="1" ht="41.15" customHeight="1" x14ac:dyDescent="0.25">
      <c r="B6148" s="9" t="s">
        <v>35</v>
      </c>
      <c r="C6148" s="10" t="s">
        <v>16</v>
      </c>
      <c r="D6148" s="11">
        <v>42522</v>
      </c>
      <c r="E6148" s="11">
        <v>53692</v>
      </c>
      <c r="F6148" s="10" t="s">
        <v>19</v>
      </c>
      <c r="G6148" s="12">
        <v>235824.16</v>
      </c>
      <c r="H6148" s="12">
        <v>0</v>
      </c>
      <c r="I6148" s="12">
        <v>0</v>
      </c>
      <c r="J6148" s="12">
        <v>0</v>
      </c>
    </row>
    <row r="6149" spans="2:10" s="1" customFormat="1" ht="41.15" customHeight="1" x14ac:dyDescent="0.25">
      <c r="B6149" s="9" t="s">
        <v>35</v>
      </c>
      <c r="C6149" s="10" t="s">
        <v>16</v>
      </c>
      <c r="D6149" s="11">
        <v>42522</v>
      </c>
      <c r="E6149" s="11">
        <v>57132</v>
      </c>
      <c r="F6149" s="10" t="s">
        <v>17</v>
      </c>
      <c r="G6149" s="12">
        <v>436287.38</v>
      </c>
      <c r="H6149" s="12">
        <v>0</v>
      </c>
      <c r="I6149" s="12">
        <v>0</v>
      </c>
      <c r="J6149" s="12">
        <v>0</v>
      </c>
    </row>
    <row r="6150" spans="2:10" s="1" customFormat="1" ht="41.15" customHeight="1" x14ac:dyDescent="0.25">
      <c r="B6150" s="9" t="s">
        <v>35</v>
      </c>
      <c r="C6150" s="10" t="s">
        <v>16</v>
      </c>
      <c r="D6150" s="11">
        <v>42528</v>
      </c>
      <c r="E6150" s="11">
        <v>57138</v>
      </c>
      <c r="F6150" s="10" t="s">
        <v>17</v>
      </c>
      <c r="G6150" s="12">
        <v>274952.03999999998</v>
      </c>
      <c r="H6150" s="12">
        <v>0</v>
      </c>
      <c r="I6150" s="12">
        <v>0</v>
      </c>
      <c r="J6150" s="12">
        <v>0</v>
      </c>
    </row>
    <row r="6151" spans="2:10" s="1" customFormat="1" ht="41.15" customHeight="1" x14ac:dyDescent="0.25">
      <c r="B6151" s="9" t="s">
        <v>35</v>
      </c>
      <c r="C6151" s="10" t="s">
        <v>16</v>
      </c>
      <c r="D6151" s="11">
        <v>42541</v>
      </c>
      <c r="E6151" s="11">
        <v>53498</v>
      </c>
      <c r="F6151" s="10" t="s">
        <v>17</v>
      </c>
      <c r="G6151" s="12">
        <v>283225.65999999997</v>
      </c>
      <c r="H6151" s="12">
        <v>0</v>
      </c>
      <c r="I6151" s="12">
        <v>0</v>
      </c>
      <c r="J6151" s="12">
        <v>0</v>
      </c>
    </row>
    <row r="6152" spans="2:10" s="1" customFormat="1" ht="41.15" customHeight="1" x14ac:dyDescent="0.25">
      <c r="B6152" s="9" t="s">
        <v>35</v>
      </c>
      <c r="C6152" s="10" t="s">
        <v>16</v>
      </c>
      <c r="D6152" s="11">
        <v>42552</v>
      </c>
      <c r="E6152" s="11">
        <v>53508</v>
      </c>
      <c r="F6152" s="10" t="s">
        <v>17</v>
      </c>
      <c r="G6152" s="12">
        <v>434301.82</v>
      </c>
      <c r="H6152" s="12">
        <v>0</v>
      </c>
      <c r="I6152" s="12">
        <v>0</v>
      </c>
      <c r="J6152" s="12">
        <v>0</v>
      </c>
    </row>
    <row r="6153" spans="2:10" s="1" customFormat="1" ht="41.15" customHeight="1" x14ac:dyDescent="0.25">
      <c r="B6153" s="9" t="s">
        <v>35</v>
      </c>
      <c r="C6153" s="10" t="s">
        <v>16</v>
      </c>
      <c r="D6153" s="11">
        <v>42552</v>
      </c>
      <c r="E6153" s="11">
        <v>53585</v>
      </c>
      <c r="F6153" s="10" t="s">
        <v>17</v>
      </c>
      <c r="G6153" s="12">
        <v>151749.16</v>
      </c>
      <c r="H6153" s="12">
        <v>0</v>
      </c>
      <c r="I6153" s="12">
        <v>0</v>
      </c>
      <c r="J6153" s="12">
        <v>0</v>
      </c>
    </row>
    <row r="6154" spans="2:10" s="1" customFormat="1" ht="41.15" customHeight="1" x14ac:dyDescent="0.25">
      <c r="B6154" s="9" t="s">
        <v>35</v>
      </c>
      <c r="C6154" s="10" t="s">
        <v>16</v>
      </c>
      <c r="D6154" s="11">
        <v>42572</v>
      </c>
      <c r="E6154" s="11">
        <v>53539</v>
      </c>
      <c r="F6154" s="10" t="s">
        <v>17</v>
      </c>
      <c r="G6154" s="12">
        <v>150028.04999999999</v>
      </c>
      <c r="H6154" s="12">
        <v>0</v>
      </c>
      <c r="I6154" s="12">
        <v>0</v>
      </c>
      <c r="J6154" s="12">
        <v>0</v>
      </c>
    </row>
    <row r="6155" spans="2:10" s="1" customFormat="1" ht="41.15" customHeight="1" x14ac:dyDescent="0.25">
      <c r="B6155" s="9" t="s">
        <v>35</v>
      </c>
      <c r="C6155" s="10" t="s">
        <v>16</v>
      </c>
      <c r="D6155" s="11">
        <v>42577</v>
      </c>
      <c r="E6155" s="11">
        <v>53524</v>
      </c>
      <c r="F6155" s="10" t="s">
        <v>17</v>
      </c>
      <c r="G6155" s="12">
        <v>167811.25</v>
      </c>
      <c r="H6155" s="12">
        <v>0</v>
      </c>
      <c r="I6155" s="12">
        <v>0</v>
      </c>
      <c r="J6155" s="12">
        <v>0</v>
      </c>
    </row>
    <row r="6156" spans="2:10" s="1" customFormat="1" ht="41.15" customHeight="1" x14ac:dyDescent="0.25">
      <c r="B6156" s="9" t="s">
        <v>35</v>
      </c>
      <c r="C6156" s="10" t="s">
        <v>16</v>
      </c>
      <c r="D6156" s="11">
        <v>42579</v>
      </c>
      <c r="E6156" s="11">
        <v>53536</v>
      </c>
      <c r="F6156" s="10" t="s">
        <v>17</v>
      </c>
      <c r="G6156" s="12">
        <v>10572.47</v>
      </c>
      <c r="H6156" s="12">
        <v>0</v>
      </c>
      <c r="I6156" s="12">
        <v>0</v>
      </c>
      <c r="J6156" s="12">
        <v>0</v>
      </c>
    </row>
    <row r="6157" spans="2:10" s="1" customFormat="1" ht="41.15" customHeight="1" x14ac:dyDescent="0.25">
      <c r="B6157" s="9" t="s">
        <v>35</v>
      </c>
      <c r="C6157" s="10" t="s">
        <v>16</v>
      </c>
      <c r="D6157" s="11">
        <v>42584</v>
      </c>
      <c r="E6157" s="11">
        <v>53554</v>
      </c>
      <c r="F6157" s="10" t="s">
        <v>17</v>
      </c>
      <c r="G6157" s="12">
        <v>25533.26</v>
      </c>
      <c r="H6157" s="12">
        <v>0</v>
      </c>
      <c r="I6157" s="12">
        <v>0</v>
      </c>
      <c r="J6157" s="12">
        <v>0</v>
      </c>
    </row>
    <row r="6158" spans="2:10" s="1" customFormat="1" ht="41.15" customHeight="1" x14ac:dyDescent="0.25">
      <c r="B6158" s="9" t="s">
        <v>35</v>
      </c>
      <c r="C6158" s="10" t="s">
        <v>16</v>
      </c>
      <c r="D6158" s="11">
        <v>42604</v>
      </c>
      <c r="E6158" s="11">
        <v>53561</v>
      </c>
      <c r="F6158" s="10" t="s">
        <v>17</v>
      </c>
      <c r="G6158" s="12">
        <v>618143.86</v>
      </c>
      <c r="H6158" s="12">
        <v>0</v>
      </c>
      <c r="I6158" s="12">
        <v>0</v>
      </c>
      <c r="J6158" s="12">
        <v>0</v>
      </c>
    </row>
    <row r="6159" spans="2:10" s="1" customFormat="1" ht="41.15" customHeight="1" x14ac:dyDescent="0.25">
      <c r="B6159" s="9" t="s">
        <v>35</v>
      </c>
      <c r="C6159" s="10" t="s">
        <v>16</v>
      </c>
      <c r="D6159" s="11">
        <v>42605</v>
      </c>
      <c r="E6159" s="11">
        <v>53584</v>
      </c>
      <c r="F6159" s="10" t="s">
        <v>17</v>
      </c>
      <c r="G6159" s="12">
        <v>440541.02</v>
      </c>
      <c r="H6159" s="12">
        <v>0</v>
      </c>
      <c r="I6159" s="12">
        <v>0</v>
      </c>
      <c r="J6159" s="12">
        <v>0</v>
      </c>
    </row>
    <row r="6160" spans="2:10" s="1" customFormat="1" ht="41.15" customHeight="1" x14ac:dyDescent="0.25">
      <c r="B6160" s="9" t="s">
        <v>35</v>
      </c>
      <c r="C6160" s="10" t="s">
        <v>16</v>
      </c>
      <c r="D6160" s="11">
        <v>42614</v>
      </c>
      <c r="E6160" s="11">
        <v>53554</v>
      </c>
      <c r="F6160" s="10" t="s">
        <v>17</v>
      </c>
      <c r="G6160" s="12">
        <v>493703.24</v>
      </c>
      <c r="H6160" s="12">
        <v>0</v>
      </c>
      <c r="I6160" s="12">
        <v>0</v>
      </c>
      <c r="J6160" s="12">
        <v>0</v>
      </c>
    </row>
    <row r="6161" spans="2:10" s="1" customFormat="1" ht="41.15" customHeight="1" x14ac:dyDescent="0.25">
      <c r="B6161" s="9" t="s">
        <v>35</v>
      </c>
      <c r="C6161" s="10" t="s">
        <v>16</v>
      </c>
      <c r="D6161" s="11">
        <v>42628</v>
      </c>
      <c r="E6161" s="11">
        <v>53600</v>
      </c>
      <c r="F6161" s="10" t="s">
        <v>17</v>
      </c>
      <c r="G6161" s="12">
        <v>194593.31</v>
      </c>
      <c r="H6161" s="12">
        <v>0</v>
      </c>
      <c r="I6161" s="12">
        <v>0</v>
      </c>
      <c r="J6161" s="12">
        <v>0</v>
      </c>
    </row>
    <row r="6162" spans="2:10" s="1" customFormat="1" ht="41.15" customHeight="1" x14ac:dyDescent="0.25">
      <c r="B6162" s="9" t="s">
        <v>35</v>
      </c>
      <c r="C6162" s="10" t="s">
        <v>16</v>
      </c>
      <c r="D6162" s="11">
        <v>42629</v>
      </c>
      <c r="E6162" s="11">
        <v>57239</v>
      </c>
      <c r="F6162" s="10" t="s">
        <v>17</v>
      </c>
      <c r="G6162" s="12">
        <v>501776</v>
      </c>
      <c r="H6162" s="12">
        <v>0</v>
      </c>
      <c r="I6162" s="12">
        <v>223.19</v>
      </c>
      <c r="J6162" s="12">
        <v>0</v>
      </c>
    </row>
    <row r="6163" spans="2:10" s="1" customFormat="1" ht="41.15" customHeight="1" x14ac:dyDescent="0.25">
      <c r="B6163" s="9" t="s">
        <v>35</v>
      </c>
      <c r="C6163" s="10" t="s">
        <v>16</v>
      </c>
      <c r="D6163" s="11">
        <v>42639</v>
      </c>
      <c r="E6163" s="11">
        <v>53569</v>
      </c>
      <c r="F6163" s="10" t="s">
        <v>17</v>
      </c>
      <c r="G6163" s="12">
        <v>172168.16</v>
      </c>
      <c r="H6163" s="12">
        <v>0</v>
      </c>
      <c r="I6163" s="12">
        <v>0</v>
      </c>
      <c r="J6163" s="12">
        <v>0</v>
      </c>
    </row>
    <row r="6164" spans="2:10" s="1" customFormat="1" ht="41.15" customHeight="1" x14ac:dyDescent="0.25">
      <c r="B6164" s="9" t="s">
        <v>35</v>
      </c>
      <c r="C6164" s="10" t="s">
        <v>16</v>
      </c>
      <c r="D6164" s="11">
        <v>42644</v>
      </c>
      <c r="E6164" s="11">
        <v>53601</v>
      </c>
      <c r="F6164" s="10" t="s">
        <v>19</v>
      </c>
      <c r="G6164" s="12">
        <v>422977.86</v>
      </c>
      <c r="H6164" s="12">
        <v>0</v>
      </c>
      <c r="I6164" s="12">
        <v>0</v>
      </c>
      <c r="J6164" s="12">
        <v>0</v>
      </c>
    </row>
    <row r="6165" spans="2:10" s="1" customFormat="1" ht="41.15" customHeight="1" x14ac:dyDescent="0.25">
      <c r="B6165" s="9" t="s">
        <v>35</v>
      </c>
      <c r="C6165" s="10" t="s">
        <v>16</v>
      </c>
      <c r="D6165" s="11">
        <v>42644</v>
      </c>
      <c r="E6165" s="11">
        <v>53676</v>
      </c>
      <c r="F6165" s="10" t="s">
        <v>17</v>
      </c>
      <c r="G6165" s="12">
        <v>235302.49</v>
      </c>
      <c r="H6165" s="12">
        <v>0</v>
      </c>
      <c r="I6165" s="12">
        <v>0</v>
      </c>
      <c r="J6165" s="12">
        <v>0</v>
      </c>
    </row>
    <row r="6166" spans="2:10" s="1" customFormat="1" ht="41.15" customHeight="1" x14ac:dyDescent="0.25">
      <c r="B6166" s="9" t="s">
        <v>35</v>
      </c>
      <c r="C6166" s="10" t="s">
        <v>16</v>
      </c>
      <c r="D6166" s="11">
        <v>42644</v>
      </c>
      <c r="E6166" s="11">
        <v>53692</v>
      </c>
      <c r="F6166" s="10" t="s">
        <v>17</v>
      </c>
      <c r="G6166" s="12">
        <v>195213.59</v>
      </c>
      <c r="H6166" s="12">
        <v>0</v>
      </c>
      <c r="I6166" s="12">
        <v>0</v>
      </c>
      <c r="J6166" s="12">
        <v>0</v>
      </c>
    </row>
    <row r="6167" spans="2:10" s="1" customFormat="1" ht="41.15" customHeight="1" x14ac:dyDescent="0.25">
      <c r="B6167" s="9" t="s">
        <v>35</v>
      </c>
      <c r="C6167" s="10" t="s">
        <v>16</v>
      </c>
      <c r="D6167" s="11">
        <v>42644</v>
      </c>
      <c r="E6167" s="11">
        <v>55427</v>
      </c>
      <c r="F6167" s="10" t="s">
        <v>17</v>
      </c>
      <c r="G6167" s="12">
        <v>600026.06000000006</v>
      </c>
      <c r="H6167" s="12">
        <v>0</v>
      </c>
      <c r="I6167" s="12">
        <v>0</v>
      </c>
      <c r="J6167" s="12">
        <v>0</v>
      </c>
    </row>
    <row r="6168" spans="2:10" s="1" customFormat="1" ht="41.15" customHeight="1" x14ac:dyDescent="0.25">
      <c r="B6168" s="9" t="s">
        <v>35</v>
      </c>
      <c r="C6168" s="10" t="s">
        <v>16</v>
      </c>
      <c r="D6168" s="11">
        <v>42644</v>
      </c>
      <c r="E6168" s="11">
        <v>57284</v>
      </c>
      <c r="F6168" s="10" t="s">
        <v>17</v>
      </c>
      <c r="G6168" s="12">
        <v>167754.79999999999</v>
      </c>
      <c r="H6168" s="12">
        <v>0</v>
      </c>
      <c r="I6168" s="12">
        <v>0</v>
      </c>
      <c r="J6168" s="12">
        <v>0</v>
      </c>
    </row>
    <row r="6169" spans="2:10" s="1" customFormat="1" ht="41.15" customHeight="1" x14ac:dyDescent="0.25">
      <c r="B6169" s="9" t="s">
        <v>35</v>
      </c>
      <c r="C6169" s="10" t="s">
        <v>16</v>
      </c>
      <c r="D6169" s="11">
        <v>42647</v>
      </c>
      <c r="E6169" s="11">
        <v>57345</v>
      </c>
      <c r="F6169" s="10" t="s">
        <v>17</v>
      </c>
      <c r="G6169" s="12">
        <v>42808.2</v>
      </c>
      <c r="H6169" s="12">
        <v>0</v>
      </c>
      <c r="I6169" s="12">
        <v>0</v>
      </c>
      <c r="J6169" s="12">
        <v>0</v>
      </c>
    </row>
    <row r="6170" spans="2:10" s="1" customFormat="1" ht="41.15" customHeight="1" x14ac:dyDescent="0.25">
      <c r="B6170" s="9" t="s">
        <v>35</v>
      </c>
      <c r="C6170" s="10" t="s">
        <v>16</v>
      </c>
      <c r="D6170" s="11">
        <v>42653</v>
      </c>
      <c r="E6170" s="11">
        <v>53610</v>
      </c>
      <c r="F6170" s="10" t="s">
        <v>17</v>
      </c>
      <c r="G6170" s="12">
        <v>266654.25</v>
      </c>
      <c r="H6170" s="12">
        <v>0</v>
      </c>
      <c r="I6170" s="12">
        <v>0</v>
      </c>
      <c r="J6170" s="12">
        <v>0</v>
      </c>
    </row>
    <row r="6171" spans="2:10" s="1" customFormat="1" ht="41.15" customHeight="1" x14ac:dyDescent="0.25">
      <c r="B6171" s="9" t="s">
        <v>35</v>
      </c>
      <c r="C6171" s="10" t="s">
        <v>16</v>
      </c>
      <c r="D6171" s="11">
        <v>42658</v>
      </c>
      <c r="E6171" s="11">
        <v>57238</v>
      </c>
      <c r="F6171" s="10" t="s">
        <v>17</v>
      </c>
      <c r="G6171" s="12">
        <v>168362.06</v>
      </c>
      <c r="H6171" s="12">
        <v>0</v>
      </c>
      <c r="I6171" s="12">
        <v>0</v>
      </c>
      <c r="J6171" s="12">
        <v>0</v>
      </c>
    </row>
    <row r="6172" spans="2:10" s="1" customFormat="1" ht="41.15" customHeight="1" x14ac:dyDescent="0.25">
      <c r="B6172" s="9" t="s">
        <v>35</v>
      </c>
      <c r="C6172" s="10" t="s">
        <v>16</v>
      </c>
      <c r="D6172" s="11">
        <v>42664</v>
      </c>
      <c r="E6172" s="11">
        <v>57274</v>
      </c>
      <c r="F6172" s="10" t="s">
        <v>17</v>
      </c>
      <c r="G6172" s="12">
        <v>277437.89</v>
      </c>
      <c r="H6172" s="12">
        <v>0</v>
      </c>
      <c r="I6172" s="12">
        <v>123.41</v>
      </c>
      <c r="J6172" s="12">
        <v>0</v>
      </c>
    </row>
    <row r="6173" spans="2:10" s="1" customFormat="1" ht="41.15" customHeight="1" x14ac:dyDescent="0.25">
      <c r="B6173" s="9" t="s">
        <v>35</v>
      </c>
      <c r="C6173" s="10" t="s">
        <v>16</v>
      </c>
      <c r="D6173" s="11">
        <v>42677</v>
      </c>
      <c r="E6173" s="11">
        <v>53658</v>
      </c>
      <c r="F6173" s="10" t="s">
        <v>19</v>
      </c>
      <c r="G6173" s="12">
        <v>110124.5</v>
      </c>
      <c r="H6173" s="12">
        <v>0</v>
      </c>
      <c r="I6173" s="12">
        <v>0</v>
      </c>
      <c r="J6173" s="12">
        <v>0</v>
      </c>
    </row>
    <row r="6174" spans="2:10" s="1" customFormat="1" ht="41.15" customHeight="1" x14ac:dyDescent="0.25">
      <c r="B6174" s="9" t="s">
        <v>35</v>
      </c>
      <c r="C6174" s="10" t="s">
        <v>16</v>
      </c>
      <c r="D6174" s="11">
        <v>42681</v>
      </c>
      <c r="E6174" s="11">
        <v>53638</v>
      </c>
      <c r="F6174" s="10" t="s">
        <v>17</v>
      </c>
      <c r="G6174" s="12">
        <v>308826.90000000002</v>
      </c>
      <c r="H6174" s="12">
        <v>0</v>
      </c>
      <c r="I6174" s="12">
        <v>0</v>
      </c>
      <c r="J6174" s="12">
        <v>0</v>
      </c>
    </row>
    <row r="6175" spans="2:10" s="1" customFormat="1" ht="41.15" customHeight="1" x14ac:dyDescent="0.25">
      <c r="B6175" s="9" t="s">
        <v>35</v>
      </c>
      <c r="C6175" s="10" t="s">
        <v>16</v>
      </c>
      <c r="D6175" s="11">
        <v>42696</v>
      </c>
      <c r="E6175" s="11">
        <v>53661</v>
      </c>
      <c r="F6175" s="10" t="s">
        <v>19</v>
      </c>
      <c r="G6175" s="12">
        <v>110124.5</v>
      </c>
      <c r="H6175" s="12">
        <v>0</v>
      </c>
      <c r="I6175" s="12">
        <v>0</v>
      </c>
      <c r="J6175" s="12">
        <v>0</v>
      </c>
    </row>
    <row r="6176" spans="2:10" s="1" customFormat="1" ht="41.15" customHeight="1" x14ac:dyDescent="0.25">
      <c r="B6176" s="9" t="s">
        <v>35</v>
      </c>
      <c r="C6176" s="10" t="s">
        <v>16</v>
      </c>
      <c r="D6176" s="11">
        <v>42699</v>
      </c>
      <c r="E6176" s="11">
        <v>53615</v>
      </c>
      <c r="F6176" s="10" t="s">
        <v>17</v>
      </c>
      <c r="G6176" s="12">
        <v>212040.57</v>
      </c>
      <c r="H6176" s="12">
        <v>0</v>
      </c>
      <c r="I6176" s="12">
        <v>0</v>
      </c>
      <c r="J6176" s="12">
        <v>0</v>
      </c>
    </row>
    <row r="6177" spans="2:10" s="1" customFormat="1" ht="41.15" customHeight="1" x14ac:dyDescent="0.25">
      <c r="B6177" s="9" t="s">
        <v>35</v>
      </c>
      <c r="C6177" s="10" t="s">
        <v>16</v>
      </c>
      <c r="D6177" s="11">
        <v>42702</v>
      </c>
      <c r="E6177" s="11">
        <v>53659</v>
      </c>
      <c r="F6177" s="10" t="s">
        <v>17</v>
      </c>
      <c r="G6177" s="12">
        <v>164941.88</v>
      </c>
      <c r="H6177" s="12">
        <v>0</v>
      </c>
      <c r="I6177" s="12">
        <v>0</v>
      </c>
      <c r="J6177" s="12">
        <v>0</v>
      </c>
    </row>
    <row r="6178" spans="2:10" s="1" customFormat="1" ht="41.15" customHeight="1" x14ac:dyDescent="0.25">
      <c r="B6178" s="9" t="s">
        <v>35</v>
      </c>
      <c r="C6178" s="10" t="s">
        <v>16</v>
      </c>
      <c r="D6178" s="11">
        <v>42704</v>
      </c>
      <c r="E6178" s="11">
        <v>49674</v>
      </c>
      <c r="F6178" s="10" t="s">
        <v>19</v>
      </c>
      <c r="G6178" s="12">
        <v>150423.48000000001</v>
      </c>
      <c r="H6178" s="12">
        <v>0</v>
      </c>
      <c r="I6178" s="12">
        <v>0</v>
      </c>
      <c r="J6178" s="12">
        <v>0</v>
      </c>
    </row>
    <row r="6179" spans="2:10" s="1" customFormat="1" ht="41.15" customHeight="1" x14ac:dyDescent="0.25">
      <c r="B6179" s="9" t="s">
        <v>35</v>
      </c>
      <c r="C6179" s="10" t="s">
        <v>16</v>
      </c>
      <c r="D6179" s="11">
        <v>42705</v>
      </c>
      <c r="E6179" s="11">
        <v>53585</v>
      </c>
      <c r="F6179" s="10" t="s">
        <v>17</v>
      </c>
      <c r="G6179" s="12">
        <v>744053.13</v>
      </c>
      <c r="H6179" s="12">
        <v>0</v>
      </c>
      <c r="I6179" s="12">
        <v>0</v>
      </c>
      <c r="J6179" s="12">
        <v>0</v>
      </c>
    </row>
    <row r="6180" spans="2:10" s="1" customFormat="1" ht="41.15" customHeight="1" x14ac:dyDescent="0.25">
      <c r="B6180" s="9" t="s">
        <v>35</v>
      </c>
      <c r="C6180" s="10" t="s">
        <v>16</v>
      </c>
      <c r="D6180" s="11">
        <v>42705</v>
      </c>
      <c r="E6180" s="11">
        <v>53662</v>
      </c>
      <c r="F6180" s="10" t="s">
        <v>17</v>
      </c>
      <c r="G6180" s="12">
        <v>168159.97</v>
      </c>
      <c r="H6180" s="12">
        <v>0</v>
      </c>
      <c r="I6180" s="12">
        <v>0</v>
      </c>
      <c r="J6180" s="12">
        <v>0</v>
      </c>
    </row>
    <row r="6181" spans="2:10" s="1" customFormat="1" ht="41.15" customHeight="1" x14ac:dyDescent="0.25">
      <c r="B6181" s="9" t="s">
        <v>35</v>
      </c>
      <c r="C6181" s="10" t="s">
        <v>16</v>
      </c>
      <c r="D6181" s="11">
        <v>42714</v>
      </c>
      <c r="E6181" s="11">
        <v>57324</v>
      </c>
      <c r="F6181" s="10" t="s">
        <v>19</v>
      </c>
      <c r="G6181" s="12">
        <v>398899.01</v>
      </c>
      <c r="H6181" s="12">
        <v>0</v>
      </c>
      <c r="I6181" s="12">
        <v>0</v>
      </c>
      <c r="J6181" s="12">
        <v>0</v>
      </c>
    </row>
    <row r="6182" spans="2:10" s="1" customFormat="1" ht="41.15" customHeight="1" x14ac:dyDescent="0.25">
      <c r="B6182" s="9" t="s">
        <v>35</v>
      </c>
      <c r="C6182" s="10" t="s">
        <v>16</v>
      </c>
      <c r="D6182" s="11">
        <v>42720</v>
      </c>
      <c r="E6182" s="11">
        <v>57329</v>
      </c>
      <c r="F6182" s="10" t="s">
        <v>17</v>
      </c>
      <c r="G6182" s="12">
        <v>723819</v>
      </c>
      <c r="H6182" s="12">
        <v>0</v>
      </c>
      <c r="I6182" s="12">
        <v>0</v>
      </c>
      <c r="J6182" s="12">
        <v>0</v>
      </c>
    </row>
    <row r="6183" spans="2:10" s="1" customFormat="1" ht="41.15" customHeight="1" x14ac:dyDescent="0.25">
      <c r="B6183" s="9" t="s">
        <v>35</v>
      </c>
      <c r="C6183" s="10" t="s">
        <v>16</v>
      </c>
      <c r="D6183" s="11">
        <v>42725</v>
      </c>
      <c r="E6183" s="11">
        <v>53682</v>
      </c>
      <c r="F6183" s="10" t="s">
        <v>17</v>
      </c>
      <c r="G6183" s="12">
        <v>451231.44</v>
      </c>
      <c r="H6183" s="12">
        <v>0</v>
      </c>
      <c r="I6183" s="12">
        <v>0</v>
      </c>
      <c r="J6183" s="12">
        <v>0</v>
      </c>
    </row>
    <row r="6184" spans="2:10" s="1" customFormat="1" ht="41.15" customHeight="1" x14ac:dyDescent="0.25">
      <c r="B6184" s="9" t="s">
        <v>35</v>
      </c>
      <c r="C6184" s="10" t="s">
        <v>16</v>
      </c>
      <c r="D6184" s="11">
        <v>42725</v>
      </c>
      <c r="E6184" s="11">
        <v>57361</v>
      </c>
      <c r="F6184" s="10" t="s">
        <v>17</v>
      </c>
      <c r="G6184" s="12">
        <v>154766.14000000001</v>
      </c>
      <c r="H6184" s="12">
        <v>0</v>
      </c>
      <c r="I6184" s="12">
        <v>0</v>
      </c>
      <c r="J6184" s="12">
        <v>0</v>
      </c>
    </row>
    <row r="6185" spans="2:10" s="1" customFormat="1" ht="41.15" customHeight="1" x14ac:dyDescent="0.25">
      <c r="B6185" s="9" t="s">
        <v>35</v>
      </c>
      <c r="C6185" s="10" t="s">
        <v>16</v>
      </c>
      <c r="D6185" s="11">
        <v>42726</v>
      </c>
      <c r="E6185" s="11">
        <v>50030</v>
      </c>
      <c r="F6185" s="10" t="s">
        <v>17</v>
      </c>
      <c r="G6185" s="12">
        <v>123187.91</v>
      </c>
      <c r="H6185" s="12">
        <v>0</v>
      </c>
      <c r="I6185" s="12">
        <v>0</v>
      </c>
      <c r="J6185" s="12">
        <v>0</v>
      </c>
    </row>
    <row r="6186" spans="2:10" s="1" customFormat="1" ht="41.15" customHeight="1" x14ac:dyDescent="0.25">
      <c r="B6186" s="9" t="s">
        <v>35</v>
      </c>
      <c r="C6186" s="10" t="s">
        <v>16</v>
      </c>
      <c r="D6186" s="11">
        <v>42728</v>
      </c>
      <c r="E6186" s="11">
        <v>53692</v>
      </c>
      <c r="F6186" s="10" t="s">
        <v>17</v>
      </c>
      <c r="G6186" s="12">
        <v>29350.26</v>
      </c>
      <c r="H6186" s="12">
        <v>0</v>
      </c>
      <c r="I6186" s="12">
        <v>0</v>
      </c>
      <c r="J6186" s="12">
        <v>0</v>
      </c>
    </row>
    <row r="6187" spans="2:10" s="1" customFormat="1" ht="41.15" customHeight="1" x14ac:dyDescent="0.25">
      <c r="B6187" s="9" t="s">
        <v>35</v>
      </c>
      <c r="C6187" s="10" t="s">
        <v>16</v>
      </c>
      <c r="D6187" s="11">
        <v>42732</v>
      </c>
      <c r="E6187" s="11">
        <v>53692</v>
      </c>
      <c r="F6187" s="10" t="s">
        <v>19</v>
      </c>
      <c r="G6187" s="12">
        <v>550402.32999999996</v>
      </c>
      <c r="H6187" s="12">
        <v>0</v>
      </c>
      <c r="I6187" s="12">
        <v>244.82</v>
      </c>
      <c r="J6187" s="12">
        <v>0</v>
      </c>
    </row>
    <row r="6188" spans="2:10" s="1" customFormat="1" ht="41.15" customHeight="1" x14ac:dyDescent="0.25">
      <c r="B6188" s="9" t="s">
        <v>35</v>
      </c>
      <c r="C6188" s="10" t="s">
        <v>16</v>
      </c>
      <c r="D6188" s="11">
        <v>42732</v>
      </c>
      <c r="E6188" s="11">
        <v>57360</v>
      </c>
      <c r="F6188" s="10" t="s">
        <v>19</v>
      </c>
      <c r="G6188" s="12">
        <v>181144.23</v>
      </c>
      <c r="H6188" s="12">
        <v>0</v>
      </c>
      <c r="I6188" s="12">
        <v>0</v>
      </c>
      <c r="J6188" s="12">
        <v>0</v>
      </c>
    </row>
    <row r="6189" spans="2:10" s="1" customFormat="1" ht="41.15" customHeight="1" x14ac:dyDescent="0.25">
      <c r="B6189" s="9" t="s">
        <v>35</v>
      </c>
      <c r="C6189" s="10" t="s">
        <v>16</v>
      </c>
      <c r="D6189" s="11">
        <v>42734</v>
      </c>
      <c r="E6189" s="11">
        <v>57344</v>
      </c>
      <c r="F6189" s="10" t="s">
        <v>17</v>
      </c>
      <c r="G6189" s="12">
        <v>170918.32</v>
      </c>
      <c r="H6189" s="12">
        <v>0</v>
      </c>
      <c r="I6189" s="12">
        <v>0</v>
      </c>
      <c r="J6189" s="12">
        <v>0</v>
      </c>
    </row>
    <row r="6190" spans="2:10" s="1" customFormat="1" ht="41.15" customHeight="1" x14ac:dyDescent="0.25">
      <c r="B6190" s="9" t="s">
        <v>35</v>
      </c>
      <c r="C6190" s="10" t="s">
        <v>16</v>
      </c>
      <c r="D6190" s="11">
        <v>42735</v>
      </c>
      <c r="E6190" s="11">
        <v>53692</v>
      </c>
      <c r="F6190" s="10" t="s">
        <v>17</v>
      </c>
      <c r="G6190" s="12">
        <v>743395.4</v>
      </c>
      <c r="H6190" s="12">
        <v>0</v>
      </c>
      <c r="I6190" s="12">
        <v>0</v>
      </c>
      <c r="J6190" s="12">
        <v>0</v>
      </c>
    </row>
    <row r="6191" spans="2:10" s="1" customFormat="1" ht="41.15" customHeight="1" x14ac:dyDescent="0.25">
      <c r="B6191" s="9" t="s">
        <v>35</v>
      </c>
      <c r="C6191" s="10" t="s">
        <v>16</v>
      </c>
      <c r="D6191" s="11">
        <v>42736</v>
      </c>
      <c r="E6191" s="11">
        <v>46023</v>
      </c>
      <c r="F6191" s="10" t="s">
        <v>19</v>
      </c>
      <c r="G6191" s="12">
        <v>354267.06</v>
      </c>
      <c r="H6191" s="12">
        <v>0</v>
      </c>
      <c r="I6191" s="12">
        <v>0</v>
      </c>
      <c r="J6191" s="12">
        <v>0</v>
      </c>
    </row>
    <row r="6192" spans="2:10" s="1" customFormat="1" ht="41.15" customHeight="1" x14ac:dyDescent="0.25">
      <c r="B6192" s="9" t="s">
        <v>35</v>
      </c>
      <c r="C6192" s="10" t="s">
        <v>16</v>
      </c>
      <c r="D6192" s="11">
        <v>42736</v>
      </c>
      <c r="E6192" s="11">
        <v>50405</v>
      </c>
      <c r="F6192" s="10" t="s">
        <v>17</v>
      </c>
      <c r="G6192" s="12">
        <v>885835.11</v>
      </c>
      <c r="H6192" s="12">
        <v>0</v>
      </c>
      <c r="I6192" s="12">
        <v>0</v>
      </c>
      <c r="J6192" s="12">
        <v>0</v>
      </c>
    </row>
    <row r="6193" spans="2:10" s="1" customFormat="1" ht="41.15" customHeight="1" x14ac:dyDescent="0.25">
      <c r="B6193" s="9" t="s">
        <v>35</v>
      </c>
      <c r="C6193" s="10" t="s">
        <v>16</v>
      </c>
      <c r="D6193" s="11">
        <v>42736</v>
      </c>
      <c r="E6193" s="11">
        <v>54409</v>
      </c>
      <c r="F6193" s="10" t="s">
        <v>19</v>
      </c>
      <c r="G6193" s="12">
        <v>279999.90000000002</v>
      </c>
      <c r="H6193" s="12">
        <v>0</v>
      </c>
      <c r="I6193" s="12">
        <v>0</v>
      </c>
      <c r="J6193" s="12">
        <v>0</v>
      </c>
    </row>
    <row r="6194" spans="2:10" s="1" customFormat="1" ht="41.15" customHeight="1" x14ac:dyDescent="0.25">
      <c r="B6194" s="9" t="s">
        <v>35</v>
      </c>
      <c r="C6194" s="10" t="s">
        <v>16</v>
      </c>
      <c r="D6194" s="11">
        <v>42736</v>
      </c>
      <c r="E6194" s="11">
        <v>57346</v>
      </c>
      <c r="F6194" s="10" t="s">
        <v>17</v>
      </c>
      <c r="G6194" s="12">
        <v>895492.43</v>
      </c>
      <c r="H6194" s="12">
        <v>0</v>
      </c>
      <c r="I6194" s="12">
        <v>0</v>
      </c>
      <c r="J6194" s="12">
        <v>0</v>
      </c>
    </row>
    <row r="6195" spans="2:10" s="1" customFormat="1" ht="41.15" customHeight="1" x14ac:dyDescent="0.25">
      <c r="B6195" s="9" t="s">
        <v>35</v>
      </c>
      <c r="C6195" s="10" t="s">
        <v>16</v>
      </c>
      <c r="D6195" s="11">
        <v>42736</v>
      </c>
      <c r="E6195" s="11">
        <v>57346</v>
      </c>
      <c r="F6195" s="10" t="s">
        <v>19</v>
      </c>
      <c r="G6195" s="12">
        <v>217466.56</v>
      </c>
      <c r="H6195" s="12">
        <v>0</v>
      </c>
      <c r="I6195" s="12">
        <v>0</v>
      </c>
      <c r="J6195" s="12">
        <v>0</v>
      </c>
    </row>
    <row r="6196" spans="2:10" s="1" customFormat="1" ht="41.15" customHeight="1" x14ac:dyDescent="0.25">
      <c r="B6196" s="9" t="s">
        <v>35</v>
      </c>
      <c r="C6196" s="10" t="s">
        <v>16</v>
      </c>
      <c r="D6196" s="11">
        <v>42739</v>
      </c>
      <c r="E6196" s="11">
        <v>53696</v>
      </c>
      <c r="F6196" s="10" t="s">
        <v>17</v>
      </c>
      <c r="G6196" s="12">
        <v>202636.05</v>
      </c>
      <c r="H6196" s="12">
        <v>0</v>
      </c>
      <c r="I6196" s="12">
        <v>0</v>
      </c>
      <c r="J6196" s="12">
        <v>0</v>
      </c>
    </row>
    <row r="6197" spans="2:10" s="1" customFormat="1" ht="41.15" customHeight="1" x14ac:dyDescent="0.25">
      <c r="B6197" s="9" t="s">
        <v>35</v>
      </c>
      <c r="C6197" s="10" t="s">
        <v>16</v>
      </c>
      <c r="D6197" s="11">
        <v>42740</v>
      </c>
      <c r="E6197" s="11">
        <v>57202</v>
      </c>
      <c r="F6197" s="10" t="s">
        <v>17</v>
      </c>
      <c r="G6197" s="12">
        <v>285682.87</v>
      </c>
      <c r="H6197" s="12">
        <v>0</v>
      </c>
      <c r="I6197" s="12">
        <v>127.07</v>
      </c>
      <c r="J6197" s="12">
        <v>0</v>
      </c>
    </row>
    <row r="6198" spans="2:10" s="1" customFormat="1" ht="41.15" customHeight="1" x14ac:dyDescent="0.25">
      <c r="B6198" s="9" t="s">
        <v>35</v>
      </c>
      <c r="C6198" s="10" t="s">
        <v>16</v>
      </c>
      <c r="D6198" s="11">
        <v>42750</v>
      </c>
      <c r="E6198" s="11">
        <v>57360</v>
      </c>
      <c r="F6198" s="10" t="s">
        <v>17</v>
      </c>
      <c r="G6198" s="12">
        <v>1243674.17</v>
      </c>
      <c r="H6198" s="12">
        <v>0</v>
      </c>
      <c r="I6198" s="12">
        <v>0</v>
      </c>
      <c r="J6198" s="12">
        <v>0</v>
      </c>
    </row>
    <row r="6199" spans="2:10" s="1" customFormat="1" ht="41.15" customHeight="1" x14ac:dyDescent="0.25">
      <c r="B6199" s="9" t="s">
        <v>35</v>
      </c>
      <c r="C6199" s="10" t="s">
        <v>16</v>
      </c>
      <c r="D6199" s="11">
        <v>42758</v>
      </c>
      <c r="E6199" s="11">
        <v>53715</v>
      </c>
      <c r="F6199" s="10" t="s">
        <v>17</v>
      </c>
      <c r="G6199" s="12">
        <v>189445.55</v>
      </c>
      <c r="H6199" s="12">
        <v>0</v>
      </c>
      <c r="I6199" s="12">
        <v>0</v>
      </c>
      <c r="J6199" s="12">
        <v>0</v>
      </c>
    </row>
    <row r="6200" spans="2:10" s="1" customFormat="1" ht="41.15" customHeight="1" x14ac:dyDescent="0.25">
      <c r="B6200" s="9" t="s">
        <v>35</v>
      </c>
      <c r="C6200" s="10" t="s">
        <v>16</v>
      </c>
      <c r="D6200" s="11">
        <v>42765</v>
      </c>
      <c r="E6200" s="11">
        <v>53722</v>
      </c>
      <c r="F6200" s="10" t="s">
        <v>17</v>
      </c>
      <c r="G6200" s="12">
        <v>563838.05000000005</v>
      </c>
      <c r="H6200" s="12">
        <v>0</v>
      </c>
      <c r="I6200" s="12">
        <v>0</v>
      </c>
      <c r="J6200" s="12">
        <v>0</v>
      </c>
    </row>
    <row r="6201" spans="2:10" s="1" customFormat="1" ht="41.15" customHeight="1" x14ac:dyDescent="0.25">
      <c r="B6201" s="9" t="s">
        <v>35</v>
      </c>
      <c r="C6201" s="10" t="s">
        <v>16</v>
      </c>
      <c r="D6201" s="11">
        <v>42765</v>
      </c>
      <c r="E6201" s="11">
        <v>57360</v>
      </c>
      <c r="F6201" s="10" t="s">
        <v>19</v>
      </c>
      <c r="G6201" s="12">
        <v>56918.23</v>
      </c>
      <c r="H6201" s="12">
        <v>0</v>
      </c>
      <c r="I6201" s="12">
        <v>0</v>
      </c>
      <c r="J6201" s="12">
        <v>0</v>
      </c>
    </row>
    <row r="6202" spans="2:10" s="1" customFormat="1" ht="41.15" customHeight="1" x14ac:dyDescent="0.25">
      <c r="B6202" s="9" t="s">
        <v>35</v>
      </c>
      <c r="C6202" s="10" t="s">
        <v>16</v>
      </c>
      <c r="D6202" s="11">
        <v>42767</v>
      </c>
      <c r="E6202" s="11">
        <v>53812</v>
      </c>
      <c r="F6202" s="10" t="s">
        <v>17</v>
      </c>
      <c r="G6202" s="12">
        <v>191742.14</v>
      </c>
      <c r="H6202" s="12">
        <v>0</v>
      </c>
      <c r="I6202" s="12">
        <v>0</v>
      </c>
      <c r="J6202" s="12">
        <v>0</v>
      </c>
    </row>
    <row r="6203" spans="2:10" s="1" customFormat="1" ht="41.15" customHeight="1" x14ac:dyDescent="0.25">
      <c r="B6203" s="9" t="s">
        <v>35</v>
      </c>
      <c r="C6203" s="10" t="s">
        <v>16</v>
      </c>
      <c r="D6203" s="11">
        <v>42772</v>
      </c>
      <c r="E6203" s="11">
        <v>53766</v>
      </c>
      <c r="F6203" s="10" t="s">
        <v>17</v>
      </c>
      <c r="G6203" s="12">
        <v>187491.11</v>
      </c>
      <c r="H6203" s="12">
        <v>0</v>
      </c>
      <c r="I6203" s="12">
        <v>83.4</v>
      </c>
      <c r="J6203" s="12">
        <v>0</v>
      </c>
    </row>
    <row r="6204" spans="2:10" s="1" customFormat="1" ht="41.15" customHeight="1" x14ac:dyDescent="0.25">
      <c r="B6204" s="9" t="s">
        <v>35</v>
      </c>
      <c r="C6204" s="10" t="s">
        <v>16</v>
      </c>
      <c r="D6204" s="11">
        <v>42775</v>
      </c>
      <c r="E6204" s="11">
        <v>53692</v>
      </c>
      <c r="F6204" s="10" t="s">
        <v>17</v>
      </c>
      <c r="G6204" s="12">
        <v>374377.19</v>
      </c>
      <c r="H6204" s="12">
        <v>0</v>
      </c>
      <c r="I6204" s="12">
        <v>0</v>
      </c>
      <c r="J6204" s="12">
        <v>0</v>
      </c>
    </row>
    <row r="6205" spans="2:10" s="1" customFormat="1" ht="41.15" customHeight="1" x14ac:dyDescent="0.25">
      <c r="B6205" s="9" t="s">
        <v>35</v>
      </c>
      <c r="C6205" s="10" t="s">
        <v>16</v>
      </c>
      <c r="D6205" s="11">
        <v>42781</v>
      </c>
      <c r="E6205" s="11">
        <v>57391</v>
      </c>
      <c r="F6205" s="10" t="s">
        <v>17</v>
      </c>
      <c r="G6205" s="12">
        <v>988967.94</v>
      </c>
      <c r="H6205" s="12">
        <v>0</v>
      </c>
      <c r="I6205" s="12">
        <v>0</v>
      </c>
      <c r="J6205" s="12">
        <v>0</v>
      </c>
    </row>
    <row r="6206" spans="2:10" s="1" customFormat="1" ht="41.15" customHeight="1" x14ac:dyDescent="0.25">
      <c r="B6206" s="9" t="s">
        <v>35</v>
      </c>
      <c r="C6206" s="10" t="s">
        <v>16</v>
      </c>
      <c r="D6206" s="11">
        <v>42788</v>
      </c>
      <c r="E6206" s="11">
        <v>53738</v>
      </c>
      <c r="F6206" s="10" t="s">
        <v>17</v>
      </c>
      <c r="G6206" s="12">
        <v>825800</v>
      </c>
      <c r="H6206" s="12">
        <v>0</v>
      </c>
      <c r="I6206" s="12">
        <v>0</v>
      </c>
      <c r="J6206" s="12">
        <v>0</v>
      </c>
    </row>
    <row r="6207" spans="2:10" s="1" customFormat="1" ht="41.15" customHeight="1" x14ac:dyDescent="0.25">
      <c r="B6207" s="9" t="s">
        <v>35</v>
      </c>
      <c r="C6207" s="10" t="s">
        <v>16</v>
      </c>
      <c r="D6207" s="11">
        <v>42795</v>
      </c>
      <c r="E6207" s="11">
        <v>53751</v>
      </c>
      <c r="F6207" s="10" t="s">
        <v>19</v>
      </c>
      <c r="G6207" s="12">
        <v>315937.01</v>
      </c>
      <c r="H6207" s="12">
        <v>0</v>
      </c>
      <c r="I6207" s="12">
        <v>0</v>
      </c>
      <c r="J6207" s="12">
        <v>0</v>
      </c>
    </row>
    <row r="6208" spans="2:10" s="1" customFormat="1" ht="41.15" customHeight="1" x14ac:dyDescent="0.25">
      <c r="B6208" s="9" t="s">
        <v>35</v>
      </c>
      <c r="C6208" s="10" t="s">
        <v>16</v>
      </c>
      <c r="D6208" s="11">
        <v>42797</v>
      </c>
      <c r="E6208" s="11">
        <v>53754</v>
      </c>
      <c r="F6208" s="10" t="s">
        <v>17</v>
      </c>
      <c r="G6208" s="12">
        <v>62956.84</v>
      </c>
      <c r="H6208" s="12">
        <v>0</v>
      </c>
      <c r="I6208" s="12">
        <v>0</v>
      </c>
      <c r="J6208" s="12">
        <v>0</v>
      </c>
    </row>
    <row r="6209" spans="2:10" s="1" customFormat="1" ht="41.15" customHeight="1" x14ac:dyDescent="0.25">
      <c r="B6209" s="9" t="s">
        <v>35</v>
      </c>
      <c r="C6209" s="10" t="s">
        <v>16</v>
      </c>
      <c r="D6209" s="11">
        <v>42802</v>
      </c>
      <c r="E6209" s="11">
        <v>53759</v>
      </c>
      <c r="F6209" s="10" t="s">
        <v>17</v>
      </c>
      <c r="G6209" s="12">
        <v>173174.3</v>
      </c>
      <c r="H6209" s="12">
        <v>0</v>
      </c>
      <c r="I6209" s="12">
        <v>0</v>
      </c>
      <c r="J6209" s="12">
        <v>0</v>
      </c>
    </row>
    <row r="6210" spans="2:10" s="1" customFormat="1" ht="41.15" customHeight="1" x14ac:dyDescent="0.25">
      <c r="B6210" s="9" t="s">
        <v>35</v>
      </c>
      <c r="C6210" s="10" t="s">
        <v>16</v>
      </c>
      <c r="D6210" s="11">
        <v>42809</v>
      </c>
      <c r="E6210" s="11">
        <v>53738</v>
      </c>
      <c r="F6210" s="10" t="s">
        <v>17</v>
      </c>
      <c r="G6210" s="12">
        <v>845745.77</v>
      </c>
      <c r="H6210" s="12">
        <v>0</v>
      </c>
      <c r="I6210" s="12">
        <v>4275.29</v>
      </c>
      <c r="J6210" s="12">
        <v>0</v>
      </c>
    </row>
    <row r="6211" spans="2:10" s="1" customFormat="1" ht="41.15" customHeight="1" x14ac:dyDescent="0.25">
      <c r="B6211" s="9" t="s">
        <v>35</v>
      </c>
      <c r="C6211" s="10" t="s">
        <v>16</v>
      </c>
      <c r="D6211" s="11">
        <v>42810</v>
      </c>
      <c r="E6211" s="11">
        <v>53767</v>
      </c>
      <c r="F6211" s="10" t="s">
        <v>19</v>
      </c>
      <c r="G6211" s="12">
        <v>213666.64</v>
      </c>
      <c r="H6211" s="12">
        <v>0</v>
      </c>
      <c r="I6211" s="12">
        <v>0</v>
      </c>
      <c r="J6211" s="12">
        <v>0</v>
      </c>
    </row>
    <row r="6212" spans="2:10" s="1" customFormat="1" ht="41.15" customHeight="1" x14ac:dyDescent="0.25">
      <c r="B6212" s="9" t="s">
        <v>35</v>
      </c>
      <c r="C6212" s="10" t="s">
        <v>16</v>
      </c>
      <c r="D6212" s="11">
        <v>42818</v>
      </c>
      <c r="E6212" s="11">
        <v>53766</v>
      </c>
      <c r="F6212" s="10" t="s">
        <v>19</v>
      </c>
      <c r="G6212" s="12">
        <v>307200.64000000001</v>
      </c>
      <c r="H6212" s="12">
        <v>0</v>
      </c>
      <c r="I6212" s="12">
        <v>0</v>
      </c>
      <c r="J6212" s="12">
        <v>0</v>
      </c>
    </row>
    <row r="6213" spans="2:10" s="1" customFormat="1" ht="41.15" customHeight="1" x14ac:dyDescent="0.25">
      <c r="B6213" s="9" t="s">
        <v>35</v>
      </c>
      <c r="C6213" s="10" t="s">
        <v>16</v>
      </c>
      <c r="D6213" s="11">
        <v>42818</v>
      </c>
      <c r="E6213" s="11">
        <v>53775</v>
      </c>
      <c r="F6213" s="10" t="s">
        <v>17</v>
      </c>
      <c r="G6213" s="12">
        <v>374112.74</v>
      </c>
      <c r="H6213" s="12">
        <v>0</v>
      </c>
      <c r="I6213" s="12">
        <v>0</v>
      </c>
      <c r="J6213" s="12">
        <v>0</v>
      </c>
    </row>
    <row r="6214" spans="2:10" s="1" customFormat="1" ht="41.15" customHeight="1" x14ac:dyDescent="0.25">
      <c r="B6214" s="9" t="s">
        <v>35</v>
      </c>
      <c r="C6214" s="10" t="s">
        <v>16</v>
      </c>
      <c r="D6214" s="11">
        <v>42821</v>
      </c>
      <c r="E6214" s="11">
        <v>54009</v>
      </c>
      <c r="F6214" s="10" t="s">
        <v>17</v>
      </c>
      <c r="G6214" s="12">
        <v>386929.43</v>
      </c>
      <c r="H6214" s="12">
        <v>0</v>
      </c>
      <c r="I6214" s="12">
        <v>0</v>
      </c>
      <c r="J6214" s="12">
        <v>0</v>
      </c>
    </row>
    <row r="6215" spans="2:10" s="1" customFormat="1" ht="41.15" customHeight="1" x14ac:dyDescent="0.25">
      <c r="B6215" s="9" t="s">
        <v>35</v>
      </c>
      <c r="C6215" s="10" t="s">
        <v>16</v>
      </c>
      <c r="D6215" s="11">
        <v>42825</v>
      </c>
      <c r="E6215" s="11">
        <v>50131</v>
      </c>
      <c r="F6215" s="10" t="s">
        <v>17</v>
      </c>
      <c r="G6215" s="12">
        <v>268975.98</v>
      </c>
      <c r="H6215" s="12">
        <v>0</v>
      </c>
      <c r="I6215" s="12">
        <v>0</v>
      </c>
      <c r="J6215" s="12">
        <v>0</v>
      </c>
    </row>
    <row r="6216" spans="2:10" s="1" customFormat="1" ht="41.15" customHeight="1" x14ac:dyDescent="0.25">
      <c r="B6216" s="9" t="s">
        <v>35</v>
      </c>
      <c r="C6216" s="10" t="s">
        <v>16</v>
      </c>
      <c r="D6216" s="11">
        <v>42829</v>
      </c>
      <c r="E6216" s="11">
        <v>53827</v>
      </c>
      <c r="F6216" s="10" t="s">
        <v>17</v>
      </c>
      <c r="G6216" s="12">
        <v>545746.68999999994</v>
      </c>
      <c r="H6216" s="12">
        <v>0</v>
      </c>
      <c r="I6216" s="12">
        <v>242.75</v>
      </c>
      <c r="J6216" s="12">
        <v>0</v>
      </c>
    </row>
    <row r="6217" spans="2:10" s="1" customFormat="1" ht="41.15" customHeight="1" x14ac:dyDescent="0.25">
      <c r="B6217" s="9" t="s">
        <v>35</v>
      </c>
      <c r="C6217" s="10" t="s">
        <v>16</v>
      </c>
      <c r="D6217" s="11">
        <v>42833</v>
      </c>
      <c r="E6217" s="11">
        <v>53797</v>
      </c>
      <c r="F6217" s="10" t="s">
        <v>17</v>
      </c>
      <c r="G6217" s="12">
        <v>254275.53</v>
      </c>
      <c r="H6217" s="12">
        <v>0</v>
      </c>
      <c r="I6217" s="12">
        <v>113.1</v>
      </c>
      <c r="J6217" s="12">
        <v>0</v>
      </c>
    </row>
    <row r="6218" spans="2:10" s="1" customFormat="1" ht="41.15" customHeight="1" x14ac:dyDescent="0.25">
      <c r="B6218" s="9" t="s">
        <v>35</v>
      </c>
      <c r="C6218" s="10" t="s">
        <v>16</v>
      </c>
      <c r="D6218" s="11">
        <v>42859</v>
      </c>
      <c r="E6218" s="11">
        <v>53800</v>
      </c>
      <c r="F6218" s="10" t="s">
        <v>17</v>
      </c>
      <c r="G6218" s="12">
        <v>161734.12</v>
      </c>
      <c r="H6218" s="12">
        <v>0</v>
      </c>
      <c r="I6218" s="12">
        <v>0</v>
      </c>
      <c r="J6218" s="12">
        <v>0</v>
      </c>
    </row>
    <row r="6219" spans="2:10" s="1" customFormat="1" ht="41.15" customHeight="1" x14ac:dyDescent="0.25">
      <c r="B6219" s="9" t="s">
        <v>35</v>
      </c>
      <c r="C6219" s="10" t="s">
        <v>16</v>
      </c>
      <c r="D6219" s="11">
        <v>42870</v>
      </c>
      <c r="E6219" s="11">
        <v>53827</v>
      </c>
      <c r="F6219" s="10" t="s">
        <v>19</v>
      </c>
      <c r="G6219" s="12">
        <v>1585453.67</v>
      </c>
      <c r="H6219" s="12">
        <v>0</v>
      </c>
      <c r="I6219" s="12">
        <v>0</v>
      </c>
      <c r="J6219" s="12">
        <v>0</v>
      </c>
    </row>
    <row r="6220" spans="2:10" s="1" customFormat="1" ht="41.15" customHeight="1" x14ac:dyDescent="0.25">
      <c r="B6220" s="9" t="s">
        <v>35</v>
      </c>
      <c r="C6220" s="10" t="s">
        <v>16</v>
      </c>
      <c r="D6220" s="11">
        <v>42877</v>
      </c>
      <c r="E6220" s="11">
        <v>53834</v>
      </c>
      <c r="F6220" s="10" t="s">
        <v>17</v>
      </c>
      <c r="G6220" s="12">
        <v>202110.91</v>
      </c>
      <c r="H6220" s="12">
        <v>0</v>
      </c>
      <c r="I6220" s="12">
        <v>0</v>
      </c>
      <c r="J6220" s="12">
        <v>0</v>
      </c>
    </row>
    <row r="6221" spans="2:10" s="1" customFormat="1" ht="41.15" customHeight="1" x14ac:dyDescent="0.25">
      <c r="B6221" s="9" t="s">
        <v>35</v>
      </c>
      <c r="C6221" s="10" t="s">
        <v>16</v>
      </c>
      <c r="D6221" s="11">
        <v>42896</v>
      </c>
      <c r="E6221" s="11">
        <v>50632</v>
      </c>
      <c r="F6221" s="10" t="s">
        <v>17</v>
      </c>
      <c r="G6221" s="12">
        <v>205178.83</v>
      </c>
      <c r="H6221" s="12">
        <v>0</v>
      </c>
      <c r="I6221" s="12">
        <v>0</v>
      </c>
      <c r="J6221" s="12">
        <v>0</v>
      </c>
    </row>
    <row r="6222" spans="2:10" s="1" customFormat="1" ht="41.15" customHeight="1" x14ac:dyDescent="0.25">
      <c r="B6222" s="9" t="s">
        <v>35</v>
      </c>
      <c r="C6222" s="10" t="s">
        <v>16</v>
      </c>
      <c r="D6222" s="11">
        <v>42912</v>
      </c>
      <c r="E6222" s="11">
        <v>53774</v>
      </c>
      <c r="F6222" s="10" t="s">
        <v>17</v>
      </c>
      <c r="G6222" s="12">
        <v>171813.83</v>
      </c>
      <c r="H6222" s="12">
        <v>0</v>
      </c>
      <c r="I6222" s="12">
        <v>0</v>
      </c>
      <c r="J6222" s="12">
        <v>0</v>
      </c>
    </row>
    <row r="6223" spans="2:10" s="1" customFormat="1" ht="41.15" customHeight="1" x14ac:dyDescent="0.25">
      <c r="B6223" s="9" t="s">
        <v>35</v>
      </c>
      <c r="C6223" s="10" t="s">
        <v>16</v>
      </c>
      <c r="D6223" s="11">
        <v>42914</v>
      </c>
      <c r="E6223" s="11">
        <v>57524</v>
      </c>
      <c r="F6223" s="10" t="s">
        <v>17</v>
      </c>
      <c r="G6223" s="12">
        <v>955229.82</v>
      </c>
      <c r="H6223" s="12">
        <v>0</v>
      </c>
      <c r="I6223" s="12">
        <v>0</v>
      </c>
      <c r="J6223" s="12">
        <v>0</v>
      </c>
    </row>
    <row r="6224" spans="2:10" s="1" customFormat="1" ht="41.15" customHeight="1" x14ac:dyDescent="0.25">
      <c r="B6224" s="9" t="s">
        <v>35</v>
      </c>
      <c r="C6224" s="10" t="s">
        <v>16</v>
      </c>
      <c r="D6224" s="11">
        <v>42920</v>
      </c>
      <c r="E6224" s="11">
        <v>53954</v>
      </c>
      <c r="F6224" s="10" t="s">
        <v>17</v>
      </c>
      <c r="G6224" s="12">
        <v>323673.59000000003</v>
      </c>
      <c r="H6224" s="12">
        <v>0</v>
      </c>
      <c r="I6224" s="12">
        <v>0</v>
      </c>
      <c r="J6224" s="12">
        <v>0</v>
      </c>
    </row>
    <row r="6225" spans="2:10" s="1" customFormat="1" ht="41.15" customHeight="1" x14ac:dyDescent="0.25">
      <c r="B6225" s="9" t="s">
        <v>35</v>
      </c>
      <c r="C6225" s="10" t="s">
        <v>16</v>
      </c>
      <c r="D6225" s="11">
        <v>42922</v>
      </c>
      <c r="E6225" s="11">
        <v>53879</v>
      </c>
      <c r="F6225" s="10" t="s">
        <v>17</v>
      </c>
      <c r="G6225" s="12">
        <v>482573.53</v>
      </c>
      <c r="H6225" s="12">
        <v>0</v>
      </c>
      <c r="I6225" s="12">
        <v>0</v>
      </c>
      <c r="J6225" s="12">
        <v>0</v>
      </c>
    </row>
    <row r="6226" spans="2:10" s="1" customFormat="1" ht="41.15" customHeight="1" x14ac:dyDescent="0.25">
      <c r="B6226" s="9" t="s">
        <v>35</v>
      </c>
      <c r="C6226" s="10" t="s">
        <v>16</v>
      </c>
      <c r="D6226" s="11">
        <v>42923</v>
      </c>
      <c r="E6226" s="11">
        <v>53919</v>
      </c>
      <c r="F6226" s="10" t="s">
        <v>17</v>
      </c>
      <c r="G6226" s="12">
        <v>180034.26</v>
      </c>
      <c r="H6226" s="12">
        <v>0</v>
      </c>
      <c r="I6226" s="12">
        <v>0</v>
      </c>
      <c r="J6226" s="12">
        <v>0</v>
      </c>
    </row>
    <row r="6227" spans="2:10" s="1" customFormat="1" ht="41.15" customHeight="1" x14ac:dyDescent="0.25">
      <c r="B6227" s="9" t="s">
        <v>35</v>
      </c>
      <c r="C6227" s="10" t="s">
        <v>16</v>
      </c>
      <c r="D6227" s="11">
        <v>42930</v>
      </c>
      <c r="E6227" s="11">
        <v>52885</v>
      </c>
      <c r="F6227" s="10" t="s">
        <v>17</v>
      </c>
      <c r="G6227" s="12">
        <v>123728.9</v>
      </c>
      <c r="H6227" s="12">
        <v>0</v>
      </c>
      <c r="I6227" s="12">
        <v>0</v>
      </c>
      <c r="J6227" s="12">
        <v>0</v>
      </c>
    </row>
    <row r="6228" spans="2:10" s="1" customFormat="1" ht="41.15" customHeight="1" x14ac:dyDescent="0.25">
      <c r="B6228" s="9" t="s">
        <v>35</v>
      </c>
      <c r="C6228" s="10" t="s">
        <v>16</v>
      </c>
      <c r="D6228" s="11">
        <v>42933</v>
      </c>
      <c r="E6228" s="11">
        <v>53888</v>
      </c>
      <c r="F6228" s="10" t="s">
        <v>17</v>
      </c>
      <c r="G6228" s="12">
        <v>220257.91</v>
      </c>
      <c r="H6228" s="12">
        <v>0</v>
      </c>
      <c r="I6228" s="12">
        <v>97.89</v>
      </c>
      <c r="J6228" s="12">
        <v>0</v>
      </c>
    </row>
    <row r="6229" spans="2:10" s="1" customFormat="1" ht="41.15" customHeight="1" x14ac:dyDescent="0.25">
      <c r="B6229" s="9" t="s">
        <v>35</v>
      </c>
      <c r="C6229" s="10" t="s">
        <v>16</v>
      </c>
      <c r="D6229" s="11">
        <v>42933</v>
      </c>
      <c r="E6229" s="11">
        <v>53890</v>
      </c>
      <c r="F6229" s="10" t="s">
        <v>17</v>
      </c>
      <c r="G6229" s="12">
        <v>514473.08</v>
      </c>
      <c r="H6229" s="12">
        <v>0</v>
      </c>
      <c r="I6229" s="12">
        <v>0</v>
      </c>
      <c r="J6229" s="12">
        <v>0</v>
      </c>
    </row>
    <row r="6230" spans="2:10" s="1" customFormat="1" ht="41.15" customHeight="1" x14ac:dyDescent="0.25">
      <c r="B6230" s="9" t="s">
        <v>35</v>
      </c>
      <c r="C6230" s="10" t="s">
        <v>16</v>
      </c>
      <c r="D6230" s="11">
        <v>42944</v>
      </c>
      <c r="E6230" s="11">
        <v>57542</v>
      </c>
      <c r="F6230" s="10" t="s">
        <v>17</v>
      </c>
      <c r="G6230" s="12">
        <v>331067.49</v>
      </c>
      <c r="H6230" s="12">
        <v>0</v>
      </c>
      <c r="I6230" s="12">
        <v>0</v>
      </c>
      <c r="J6230" s="12">
        <v>0</v>
      </c>
    </row>
    <row r="6231" spans="2:10" s="1" customFormat="1" ht="41.15" customHeight="1" x14ac:dyDescent="0.25">
      <c r="B6231" s="9" t="s">
        <v>35</v>
      </c>
      <c r="C6231" s="10" t="s">
        <v>16</v>
      </c>
      <c r="D6231" s="11">
        <v>42944</v>
      </c>
      <c r="E6231" s="11">
        <v>57554</v>
      </c>
      <c r="F6231" s="10" t="s">
        <v>17</v>
      </c>
      <c r="G6231" s="12">
        <v>337124.77</v>
      </c>
      <c r="H6231" s="12">
        <v>0</v>
      </c>
      <c r="I6231" s="12">
        <v>0</v>
      </c>
      <c r="J6231" s="12">
        <v>0</v>
      </c>
    </row>
    <row r="6232" spans="2:10" s="1" customFormat="1" ht="41.15" customHeight="1" x14ac:dyDescent="0.25">
      <c r="B6232" s="9" t="s">
        <v>35</v>
      </c>
      <c r="C6232" s="10" t="s">
        <v>16</v>
      </c>
      <c r="D6232" s="11">
        <v>42946</v>
      </c>
      <c r="E6232" s="11">
        <v>52824</v>
      </c>
      <c r="F6232" s="10" t="s">
        <v>17</v>
      </c>
      <c r="G6232" s="12">
        <v>133797.22</v>
      </c>
      <c r="H6232" s="12">
        <v>0</v>
      </c>
      <c r="I6232" s="12">
        <v>0</v>
      </c>
      <c r="J6232" s="12">
        <v>0</v>
      </c>
    </row>
    <row r="6233" spans="2:10" s="1" customFormat="1" ht="41.15" customHeight="1" x14ac:dyDescent="0.25">
      <c r="B6233" s="9" t="s">
        <v>35</v>
      </c>
      <c r="C6233" s="10" t="s">
        <v>16</v>
      </c>
      <c r="D6233" s="11">
        <v>42947</v>
      </c>
      <c r="E6233" s="11">
        <v>50222</v>
      </c>
      <c r="F6233" s="10" t="s">
        <v>17</v>
      </c>
      <c r="G6233" s="12">
        <v>41606.660000000003</v>
      </c>
      <c r="H6233" s="12">
        <v>0</v>
      </c>
      <c r="I6233" s="12">
        <v>0</v>
      </c>
      <c r="J6233" s="12">
        <v>0</v>
      </c>
    </row>
    <row r="6234" spans="2:10" s="1" customFormat="1" ht="41.15" customHeight="1" x14ac:dyDescent="0.25">
      <c r="B6234" s="9" t="s">
        <v>35</v>
      </c>
      <c r="C6234" s="10" t="s">
        <v>16</v>
      </c>
      <c r="D6234" s="11">
        <v>42947</v>
      </c>
      <c r="E6234" s="11">
        <v>53873</v>
      </c>
      <c r="F6234" s="10" t="s">
        <v>17</v>
      </c>
      <c r="G6234" s="12">
        <v>451195.92</v>
      </c>
      <c r="H6234" s="12">
        <v>0</v>
      </c>
      <c r="I6234" s="12">
        <v>0</v>
      </c>
      <c r="J6234" s="12">
        <v>0</v>
      </c>
    </row>
    <row r="6235" spans="2:10" s="1" customFormat="1" ht="41.15" customHeight="1" x14ac:dyDescent="0.25">
      <c r="B6235" s="9" t="s">
        <v>35</v>
      </c>
      <c r="C6235" s="10" t="s">
        <v>16</v>
      </c>
      <c r="D6235" s="11">
        <v>42948</v>
      </c>
      <c r="E6235" s="11">
        <v>53936</v>
      </c>
      <c r="F6235" s="10" t="s">
        <v>17</v>
      </c>
      <c r="G6235" s="12">
        <v>222589.66</v>
      </c>
      <c r="H6235" s="12">
        <v>0</v>
      </c>
      <c r="I6235" s="12">
        <v>0</v>
      </c>
      <c r="J6235" s="12">
        <v>0</v>
      </c>
    </row>
    <row r="6236" spans="2:10" s="1" customFormat="1" ht="41.15" customHeight="1" x14ac:dyDescent="0.25">
      <c r="B6236" s="9" t="s">
        <v>35</v>
      </c>
      <c r="C6236" s="10" t="s">
        <v>16</v>
      </c>
      <c r="D6236" s="11">
        <v>42950</v>
      </c>
      <c r="E6236" s="11">
        <v>53927</v>
      </c>
      <c r="F6236" s="10" t="s">
        <v>17</v>
      </c>
      <c r="G6236" s="12">
        <v>55247.75</v>
      </c>
      <c r="H6236" s="12">
        <v>0</v>
      </c>
      <c r="I6236" s="12">
        <v>0</v>
      </c>
      <c r="J6236" s="12">
        <v>0</v>
      </c>
    </row>
    <row r="6237" spans="2:10" s="1" customFormat="1" ht="41.15" customHeight="1" x14ac:dyDescent="0.25">
      <c r="B6237" s="9" t="s">
        <v>35</v>
      </c>
      <c r="C6237" s="10" t="s">
        <v>16</v>
      </c>
      <c r="D6237" s="11">
        <v>42959</v>
      </c>
      <c r="E6237" s="11">
        <v>53916</v>
      </c>
      <c r="F6237" s="10" t="s">
        <v>17</v>
      </c>
      <c r="G6237" s="12">
        <v>156954.85</v>
      </c>
      <c r="H6237" s="12">
        <v>0</v>
      </c>
      <c r="I6237" s="12">
        <v>0</v>
      </c>
      <c r="J6237" s="12">
        <v>0</v>
      </c>
    </row>
    <row r="6238" spans="2:10" s="1" customFormat="1" ht="41.15" customHeight="1" x14ac:dyDescent="0.25">
      <c r="B6238" s="9" t="s">
        <v>35</v>
      </c>
      <c r="C6238" s="10" t="s">
        <v>16</v>
      </c>
      <c r="D6238" s="11">
        <v>42962</v>
      </c>
      <c r="E6238" s="11">
        <v>53918</v>
      </c>
      <c r="F6238" s="10" t="s">
        <v>17</v>
      </c>
      <c r="G6238" s="12">
        <v>965594.79</v>
      </c>
      <c r="H6238" s="12">
        <v>0</v>
      </c>
      <c r="I6238" s="12">
        <v>0</v>
      </c>
      <c r="J6238" s="12">
        <v>0</v>
      </c>
    </row>
    <row r="6239" spans="2:10" s="1" customFormat="1" ht="41.15" customHeight="1" x14ac:dyDescent="0.25">
      <c r="B6239" s="9" t="s">
        <v>35</v>
      </c>
      <c r="C6239" s="10" t="s">
        <v>16</v>
      </c>
      <c r="D6239" s="11">
        <v>42962</v>
      </c>
      <c r="E6239" s="11">
        <v>57572</v>
      </c>
      <c r="F6239" s="10" t="s">
        <v>17</v>
      </c>
      <c r="G6239" s="12">
        <v>1002229.97</v>
      </c>
      <c r="H6239" s="12">
        <v>0</v>
      </c>
      <c r="I6239" s="12">
        <v>445.8</v>
      </c>
      <c r="J6239" s="12">
        <v>0</v>
      </c>
    </row>
    <row r="6240" spans="2:10" s="1" customFormat="1" ht="41.15" customHeight="1" x14ac:dyDescent="0.25">
      <c r="B6240" s="9" t="s">
        <v>35</v>
      </c>
      <c r="C6240" s="10" t="s">
        <v>16</v>
      </c>
      <c r="D6240" s="11">
        <v>42962</v>
      </c>
      <c r="E6240" s="11">
        <v>58301</v>
      </c>
      <c r="F6240" s="10" t="s">
        <v>17</v>
      </c>
      <c r="G6240" s="12">
        <v>1036788.37</v>
      </c>
      <c r="H6240" s="12">
        <v>0</v>
      </c>
      <c r="I6240" s="12">
        <v>0</v>
      </c>
      <c r="J6240" s="12">
        <v>0</v>
      </c>
    </row>
    <row r="6241" spans="2:10" s="1" customFormat="1" ht="41.15" customHeight="1" x14ac:dyDescent="0.25">
      <c r="B6241" s="9" t="s">
        <v>35</v>
      </c>
      <c r="C6241" s="10" t="s">
        <v>16</v>
      </c>
      <c r="D6241" s="11">
        <v>42969</v>
      </c>
      <c r="E6241" s="11">
        <v>53951</v>
      </c>
      <c r="F6241" s="10" t="s">
        <v>17</v>
      </c>
      <c r="G6241" s="12">
        <v>314961.12</v>
      </c>
      <c r="H6241" s="12">
        <v>0</v>
      </c>
      <c r="I6241" s="12">
        <v>0</v>
      </c>
      <c r="J6241" s="12">
        <v>0</v>
      </c>
    </row>
    <row r="6242" spans="2:10" s="1" customFormat="1" ht="41.15" customHeight="1" x14ac:dyDescent="0.25">
      <c r="B6242" s="9" t="s">
        <v>35</v>
      </c>
      <c r="C6242" s="10" t="s">
        <v>16</v>
      </c>
      <c r="D6242" s="11">
        <v>42972</v>
      </c>
      <c r="E6242" s="11">
        <v>53980</v>
      </c>
      <c r="F6242" s="10" t="s">
        <v>17</v>
      </c>
      <c r="G6242" s="12">
        <v>509288.17</v>
      </c>
      <c r="H6242" s="12">
        <v>0</v>
      </c>
      <c r="I6242" s="12">
        <v>226.53</v>
      </c>
      <c r="J6242" s="12">
        <v>0</v>
      </c>
    </row>
    <row r="6243" spans="2:10" s="1" customFormat="1" ht="41.15" customHeight="1" x14ac:dyDescent="0.25">
      <c r="B6243" s="9" t="s">
        <v>35</v>
      </c>
      <c r="C6243" s="10" t="s">
        <v>16</v>
      </c>
      <c r="D6243" s="11">
        <v>42972</v>
      </c>
      <c r="E6243" s="11">
        <v>57603</v>
      </c>
      <c r="F6243" s="10" t="s">
        <v>19</v>
      </c>
      <c r="G6243" s="12">
        <v>517986.31</v>
      </c>
      <c r="H6243" s="12">
        <v>0</v>
      </c>
      <c r="I6243" s="12">
        <v>0</v>
      </c>
      <c r="J6243" s="12">
        <v>0</v>
      </c>
    </row>
    <row r="6244" spans="2:10" s="1" customFormat="1" ht="41.15" customHeight="1" x14ac:dyDescent="0.25">
      <c r="B6244" s="9" t="s">
        <v>35</v>
      </c>
      <c r="C6244" s="10" t="s">
        <v>16</v>
      </c>
      <c r="D6244" s="11">
        <v>42975</v>
      </c>
      <c r="E6244" s="11">
        <v>55047</v>
      </c>
      <c r="F6244" s="10" t="s">
        <v>17</v>
      </c>
      <c r="G6244" s="12">
        <v>590283</v>
      </c>
      <c r="H6244" s="12">
        <v>0</v>
      </c>
      <c r="I6244" s="12">
        <v>0</v>
      </c>
      <c r="J6244" s="12">
        <v>0</v>
      </c>
    </row>
    <row r="6245" spans="2:10" s="1" customFormat="1" ht="41.15" customHeight="1" x14ac:dyDescent="0.25">
      <c r="B6245" s="9" t="s">
        <v>35</v>
      </c>
      <c r="C6245" s="10" t="s">
        <v>16</v>
      </c>
      <c r="D6245" s="11">
        <v>42978</v>
      </c>
      <c r="E6245" s="11">
        <v>50269</v>
      </c>
      <c r="F6245" s="10" t="s">
        <v>19</v>
      </c>
      <c r="G6245" s="12">
        <v>309498.3</v>
      </c>
      <c r="H6245" s="12">
        <v>0</v>
      </c>
      <c r="I6245" s="12">
        <v>0</v>
      </c>
      <c r="J6245" s="12">
        <v>0</v>
      </c>
    </row>
    <row r="6246" spans="2:10" s="1" customFormat="1" ht="41.15" customHeight="1" x14ac:dyDescent="0.25">
      <c r="B6246" s="9" t="s">
        <v>35</v>
      </c>
      <c r="C6246" s="10" t="s">
        <v>16</v>
      </c>
      <c r="D6246" s="11">
        <v>42983</v>
      </c>
      <c r="E6246" s="11">
        <v>57603</v>
      </c>
      <c r="F6246" s="10" t="s">
        <v>17</v>
      </c>
      <c r="G6246" s="12">
        <v>515803</v>
      </c>
      <c r="H6246" s="12">
        <v>0</v>
      </c>
      <c r="I6246" s="12">
        <v>229.43</v>
      </c>
      <c r="J6246" s="12">
        <v>0</v>
      </c>
    </row>
    <row r="6247" spans="2:10" s="1" customFormat="1" ht="41.15" customHeight="1" x14ac:dyDescent="0.25">
      <c r="B6247" s="9" t="s">
        <v>35</v>
      </c>
      <c r="C6247" s="10" t="s">
        <v>16</v>
      </c>
      <c r="D6247" s="11">
        <v>42985</v>
      </c>
      <c r="E6247" s="11">
        <v>53919</v>
      </c>
      <c r="F6247" s="10" t="s">
        <v>17</v>
      </c>
      <c r="G6247" s="12">
        <v>203105.71</v>
      </c>
      <c r="H6247" s="12">
        <v>0</v>
      </c>
      <c r="I6247" s="12">
        <v>0</v>
      </c>
      <c r="J6247" s="12">
        <v>0</v>
      </c>
    </row>
    <row r="6248" spans="2:10" s="1" customFormat="1" ht="41.15" customHeight="1" x14ac:dyDescent="0.25">
      <c r="B6248" s="9" t="s">
        <v>35</v>
      </c>
      <c r="C6248" s="10" t="s">
        <v>16</v>
      </c>
      <c r="D6248" s="11">
        <v>42992</v>
      </c>
      <c r="E6248" s="11">
        <v>57602</v>
      </c>
      <c r="F6248" s="10" t="s">
        <v>17</v>
      </c>
      <c r="G6248" s="12">
        <v>158449.48000000001</v>
      </c>
      <c r="H6248" s="12">
        <v>0</v>
      </c>
      <c r="I6248" s="12">
        <v>0</v>
      </c>
      <c r="J6248" s="12">
        <v>0</v>
      </c>
    </row>
    <row r="6249" spans="2:10" s="1" customFormat="1" ht="41.15" customHeight="1" x14ac:dyDescent="0.25">
      <c r="B6249" s="9" t="s">
        <v>35</v>
      </c>
      <c r="C6249" s="10" t="s">
        <v>16</v>
      </c>
      <c r="D6249" s="11">
        <v>42993</v>
      </c>
      <c r="E6249" s="11">
        <v>53950</v>
      </c>
      <c r="F6249" s="10" t="s">
        <v>17</v>
      </c>
      <c r="G6249" s="12">
        <v>170561.98</v>
      </c>
      <c r="H6249" s="12">
        <v>0</v>
      </c>
      <c r="I6249" s="12">
        <v>0</v>
      </c>
      <c r="J6249" s="12">
        <v>0</v>
      </c>
    </row>
    <row r="6250" spans="2:10" s="1" customFormat="1" ht="41.15" customHeight="1" x14ac:dyDescent="0.25">
      <c r="B6250" s="9" t="s">
        <v>35</v>
      </c>
      <c r="C6250" s="10" t="s">
        <v>16</v>
      </c>
      <c r="D6250" s="11">
        <v>42993</v>
      </c>
      <c r="E6250" s="11">
        <v>53951</v>
      </c>
      <c r="F6250" s="10" t="s">
        <v>19</v>
      </c>
      <c r="G6250" s="12">
        <v>171850.48</v>
      </c>
      <c r="H6250" s="12">
        <v>0</v>
      </c>
      <c r="I6250" s="12">
        <v>0</v>
      </c>
      <c r="J6250" s="12">
        <v>0</v>
      </c>
    </row>
    <row r="6251" spans="2:10" s="1" customFormat="1" ht="41.15" customHeight="1" x14ac:dyDescent="0.25">
      <c r="B6251" s="9" t="s">
        <v>35</v>
      </c>
      <c r="C6251" s="10" t="s">
        <v>16</v>
      </c>
      <c r="D6251" s="11">
        <v>42998</v>
      </c>
      <c r="E6251" s="11">
        <v>47118</v>
      </c>
      <c r="F6251" s="10" t="s">
        <v>17</v>
      </c>
      <c r="G6251" s="12">
        <v>279669.52</v>
      </c>
      <c r="H6251" s="12">
        <v>0</v>
      </c>
      <c r="I6251" s="12">
        <v>0</v>
      </c>
      <c r="J6251" s="12">
        <v>0</v>
      </c>
    </row>
    <row r="6252" spans="2:10" s="1" customFormat="1" ht="41.15" customHeight="1" x14ac:dyDescent="0.25">
      <c r="B6252" s="9" t="s">
        <v>35</v>
      </c>
      <c r="C6252" s="10" t="s">
        <v>16</v>
      </c>
      <c r="D6252" s="11">
        <v>43000</v>
      </c>
      <c r="E6252" s="11">
        <v>53957</v>
      </c>
      <c r="F6252" s="10" t="s">
        <v>17</v>
      </c>
      <c r="G6252" s="12">
        <v>205334.72</v>
      </c>
      <c r="H6252" s="12">
        <v>0</v>
      </c>
      <c r="I6252" s="12">
        <v>0</v>
      </c>
      <c r="J6252" s="12">
        <v>0</v>
      </c>
    </row>
    <row r="6253" spans="2:10" s="1" customFormat="1" ht="41.15" customHeight="1" x14ac:dyDescent="0.25">
      <c r="B6253" s="9" t="s">
        <v>35</v>
      </c>
      <c r="C6253" s="10" t="s">
        <v>16</v>
      </c>
      <c r="D6253" s="11">
        <v>43000</v>
      </c>
      <c r="E6253" s="11">
        <v>54423</v>
      </c>
      <c r="F6253" s="10" t="s">
        <v>17</v>
      </c>
      <c r="G6253" s="12">
        <v>250240.8</v>
      </c>
      <c r="H6253" s="12">
        <v>0</v>
      </c>
      <c r="I6253" s="12">
        <v>0</v>
      </c>
      <c r="J6253" s="12">
        <v>0</v>
      </c>
    </row>
    <row r="6254" spans="2:10" s="1" customFormat="1" ht="41.15" customHeight="1" x14ac:dyDescent="0.25">
      <c r="B6254" s="9" t="s">
        <v>35</v>
      </c>
      <c r="C6254" s="10" t="s">
        <v>16</v>
      </c>
      <c r="D6254" s="11">
        <v>43007</v>
      </c>
      <c r="E6254" s="11">
        <v>53980</v>
      </c>
      <c r="F6254" s="10" t="s">
        <v>19</v>
      </c>
      <c r="G6254" s="12">
        <v>144615</v>
      </c>
      <c r="H6254" s="12">
        <v>0</v>
      </c>
      <c r="I6254" s="12">
        <v>0</v>
      </c>
      <c r="J6254" s="12">
        <v>0</v>
      </c>
    </row>
    <row r="6255" spans="2:10" s="1" customFormat="1" ht="41.15" customHeight="1" x14ac:dyDescent="0.25">
      <c r="B6255" s="9" t="s">
        <v>35</v>
      </c>
      <c r="C6255" s="10" t="s">
        <v>16</v>
      </c>
      <c r="D6255" s="11">
        <v>43009</v>
      </c>
      <c r="E6255" s="11">
        <v>53966</v>
      </c>
      <c r="F6255" s="10" t="s">
        <v>17</v>
      </c>
      <c r="G6255" s="12">
        <v>264484.89</v>
      </c>
      <c r="H6255" s="12">
        <v>0</v>
      </c>
      <c r="I6255" s="12">
        <v>0</v>
      </c>
      <c r="J6255" s="12">
        <v>0</v>
      </c>
    </row>
    <row r="6256" spans="2:10" s="1" customFormat="1" ht="41.15" customHeight="1" x14ac:dyDescent="0.25">
      <c r="B6256" s="9" t="s">
        <v>35</v>
      </c>
      <c r="C6256" s="10" t="s">
        <v>16</v>
      </c>
      <c r="D6256" s="11">
        <v>43011</v>
      </c>
      <c r="E6256" s="11">
        <v>53980</v>
      </c>
      <c r="F6256" s="10" t="s">
        <v>17</v>
      </c>
      <c r="G6256" s="12">
        <v>600329.63</v>
      </c>
      <c r="H6256" s="12">
        <v>0</v>
      </c>
      <c r="I6256" s="12">
        <v>0</v>
      </c>
      <c r="J6256" s="12">
        <v>0</v>
      </c>
    </row>
    <row r="6257" spans="2:10" s="1" customFormat="1" ht="41.15" customHeight="1" x14ac:dyDescent="0.25">
      <c r="B6257" s="9" t="s">
        <v>35</v>
      </c>
      <c r="C6257" s="10" t="s">
        <v>16</v>
      </c>
      <c r="D6257" s="11">
        <v>43012</v>
      </c>
      <c r="E6257" s="11">
        <v>54335</v>
      </c>
      <c r="F6257" s="10" t="s">
        <v>17</v>
      </c>
      <c r="G6257" s="12">
        <v>1186355.96</v>
      </c>
      <c r="H6257" s="12">
        <v>0</v>
      </c>
      <c r="I6257" s="12">
        <v>0</v>
      </c>
      <c r="J6257" s="12">
        <v>0</v>
      </c>
    </row>
    <row r="6258" spans="2:10" s="1" customFormat="1" ht="41.15" customHeight="1" x14ac:dyDescent="0.25">
      <c r="B6258" s="9" t="s">
        <v>35</v>
      </c>
      <c r="C6258" s="10" t="s">
        <v>16</v>
      </c>
      <c r="D6258" s="11">
        <v>43013</v>
      </c>
      <c r="E6258" s="11">
        <v>53970</v>
      </c>
      <c r="F6258" s="10" t="s">
        <v>17</v>
      </c>
      <c r="G6258" s="12">
        <v>241415.17</v>
      </c>
      <c r="H6258" s="12">
        <v>0</v>
      </c>
      <c r="I6258" s="12">
        <v>0</v>
      </c>
      <c r="J6258" s="12">
        <v>0</v>
      </c>
    </row>
    <row r="6259" spans="2:10" s="1" customFormat="1" ht="41.15" customHeight="1" x14ac:dyDescent="0.25">
      <c r="B6259" s="9" t="s">
        <v>35</v>
      </c>
      <c r="C6259" s="10" t="s">
        <v>16</v>
      </c>
      <c r="D6259" s="11">
        <v>43023</v>
      </c>
      <c r="E6259" s="11">
        <v>53979</v>
      </c>
      <c r="F6259" s="10" t="s">
        <v>17</v>
      </c>
      <c r="G6259" s="12">
        <v>668498.81000000006</v>
      </c>
      <c r="H6259" s="12">
        <v>0</v>
      </c>
      <c r="I6259" s="12">
        <v>0</v>
      </c>
      <c r="J6259" s="12">
        <v>0</v>
      </c>
    </row>
    <row r="6260" spans="2:10" s="1" customFormat="1" ht="41.15" customHeight="1" x14ac:dyDescent="0.25">
      <c r="B6260" s="9" t="s">
        <v>35</v>
      </c>
      <c r="C6260" s="10" t="s">
        <v>16</v>
      </c>
      <c r="D6260" s="11">
        <v>43023</v>
      </c>
      <c r="E6260" s="11">
        <v>53980</v>
      </c>
      <c r="F6260" s="10" t="s">
        <v>17</v>
      </c>
      <c r="G6260" s="12">
        <v>279536.09000000003</v>
      </c>
      <c r="H6260" s="12">
        <v>0</v>
      </c>
      <c r="I6260" s="12">
        <v>124.34</v>
      </c>
      <c r="J6260" s="12">
        <v>0</v>
      </c>
    </row>
    <row r="6261" spans="2:10" s="1" customFormat="1" ht="41.15" customHeight="1" x14ac:dyDescent="0.25">
      <c r="B6261" s="9" t="s">
        <v>35</v>
      </c>
      <c r="C6261" s="10" t="s">
        <v>16</v>
      </c>
      <c r="D6261" s="11">
        <v>43024</v>
      </c>
      <c r="E6261" s="11">
        <v>57361</v>
      </c>
      <c r="F6261" s="10" t="s">
        <v>17</v>
      </c>
      <c r="G6261" s="12">
        <v>971626.81</v>
      </c>
      <c r="H6261" s="12">
        <v>0</v>
      </c>
      <c r="I6261" s="12">
        <v>0</v>
      </c>
      <c r="J6261" s="12">
        <v>0</v>
      </c>
    </row>
    <row r="6262" spans="2:10" s="1" customFormat="1" ht="41.15" customHeight="1" x14ac:dyDescent="0.25">
      <c r="B6262" s="9" t="s">
        <v>35</v>
      </c>
      <c r="C6262" s="10" t="s">
        <v>16</v>
      </c>
      <c r="D6262" s="11">
        <v>43028</v>
      </c>
      <c r="E6262" s="11">
        <v>53978</v>
      </c>
      <c r="F6262" s="10" t="s">
        <v>17</v>
      </c>
      <c r="G6262" s="12">
        <v>382555.89</v>
      </c>
      <c r="H6262" s="12">
        <v>0</v>
      </c>
      <c r="I6262" s="12">
        <v>0</v>
      </c>
      <c r="J6262" s="12">
        <v>0</v>
      </c>
    </row>
    <row r="6263" spans="2:10" s="1" customFormat="1" ht="41.15" customHeight="1" x14ac:dyDescent="0.25">
      <c r="B6263" s="9" t="s">
        <v>35</v>
      </c>
      <c r="C6263" s="10" t="s">
        <v>16</v>
      </c>
      <c r="D6263" s="11">
        <v>43035</v>
      </c>
      <c r="E6263" s="11">
        <v>57605</v>
      </c>
      <c r="F6263" s="10" t="s">
        <v>19</v>
      </c>
      <c r="G6263" s="12">
        <v>315558.49</v>
      </c>
      <c r="H6263" s="12">
        <v>0</v>
      </c>
      <c r="I6263" s="12">
        <v>0</v>
      </c>
      <c r="J6263" s="12">
        <v>0</v>
      </c>
    </row>
    <row r="6264" spans="2:10" s="1" customFormat="1" ht="41.15" customHeight="1" x14ac:dyDescent="0.25">
      <c r="B6264" s="9" t="s">
        <v>35</v>
      </c>
      <c r="C6264" s="10" t="s">
        <v>16</v>
      </c>
      <c r="D6264" s="11">
        <v>43040</v>
      </c>
      <c r="E6264" s="11">
        <v>50405</v>
      </c>
      <c r="F6264" s="10" t="s">
        <v>17</v>
      </c>
      <c r="G6264" s="12">
        <v>174488.58</v>
      </c>
      <c r="H6264" s="12">
        <v>0</v>
      </c>
      <c r="I6264" s="12">
        <v>0</v>
      </c>
      <c r="J6264" s="12">
        <v>0</v>
      </c>
    </row>
    <row r="6265" spans="2:10" s="1" customFormat="1" ht="41.15" customHeight="1" x14ac:dyDescent="0.25">
      <c r="B6265" s="9" t="s">
        <v>35</v>
      </c>
      <c r="C6265" s="10" t="s">
        <v>16</v>
      </c>
      <c r="D6265" s="11">
        <v>43040</v>
      </c>
      <c r="E6265" s="11">
        <v>54057</v>
      </c>
      <c r="F6265" s="10" t="s">
        <v>17</v>
      </c>
      <c r="G6265" s="12">
        <v>438616.73</v>
      </c>
      <c r="H6265" s="12">
        <v>0</v>
      </c>
      <c r="I6265" s="12">
        <v>0</v>
      </c>
      <c r="J6265" s="12">
        <v>0</v>
      </c>
    </row>
    <row r="6266" spans="2:10" s="1" customFormat="1" ht="41.15" customHeight="1" x14ac:dyDescent="0.25">
      <c r="B6266" s="9" t="s">
        <v>35</v>
      </c>
      <c r="C6266" s="10" t="s">
        <v>16</v>
      </c>
      <c r="D6266" s="11">
        <v>43040</v>
      </c>
      <c r="E6266" s="11">
        <v>54423</v>
      </c>
      <c r="F6266" s="10" t="s">
        <v>19</v>
      </c>
      <c r="G6266" s="12">
        <v>135150.6</v>
      </c>
      <c r="H6266" s="12">
        <v>0</v>
      </c>
      <c r="I6266" s="12">
        <v>0</v>
      </c>
      <c r="J6266" s="12">
        <v>0</v>
      </c>
    </row>
    <row r="6267" spans="2:10" s="1" customFormat="1" ht="41.15" customHeight="1" x14ac:dyDescent="0.25">
      <c r="B6267" s="9" t="s">
        <v>35</v>
      </c>
      <c r="C6267" s="10" t="s">
        <v>16</v>
      </c>
      <c r="D6267" s="11">
        <v>43045</v>
      </c>
      <c r="E6267" s="11">
        <v>54002</v>
      </c>
      <c r="F6267" s="10" t="s">
        <v>17</v>
      </c>
      <c r="G6267" s="12">
        <v>331204.55</v>
      </c>
      <c r="H6267" s="12">
        <v>0</v>
      </c>
      <c r="I6267" s="12">
        <v>147.32</v>
      </c>
      <c r="J6267" s="12">
        <v>0</v>
      </c>
    </row>
    <row r="6268" spans="2:10" s="1" customFormat="1" ht="41.15" customHeight="1" x14ac:dyDescent="0.25">
      <c r="B6268" s="9" t="s">
        <v>35</v>
      </c>
      <c r="C6268" s="10" t="s">
        <v>16</v>
      </c>
      <c r="D6268" s="11">
        <v>43045</v>
      </c>
      <c r="E6268" s="11">
        <v>54041</v>
      </c>
      <c r="F6268" s="10" t="s">
        <v>17</v>
      </c>
      <c r="G6268" s="12">
        <v>996753.82</v>
      </c>
      <c r="H6268" s="12">
        <v>0</v>
      </c>
      <c r="I6268" s="12">
        <v>0</v>
      </c>
      <c r="J6268" s="12">
        <v>0</v>
      </c>
    </row>
    <row r="6269" spans="2:10" s="1" customFormat="1" ht="41.15" customHeight="1" x14ac:dyDescent="0.25">
      <c r="B6269" s="9" t="s">
        <v>35</v>
      </c>
      <c r="C6269" s="10" t="s">
        <v>16</v>
      </c>
      <c r="D6269" s="11">
        <v>43046</v>
      </c>
      <c r="E6269" s="11">
        <v>54003</v>
      </c>
      <c r="F6269" s="10" t="s">
        <v>17</v>
      </c>
      <c r="G6269" s="12">
        <v>546793.61</v>
      </c>
      <c r="H6269" s="12">
        <v>0</v>
      </c>
      <c r="I6269" s="12">
        <v>0</v>
      </c>
      <c r="J6269" s="12">
        <v>0</v>
      </c>
    </row>
    <row r="6270" spans="2:10" s="1" customFormat="1" ht="41.15" customHeight="1" x14ac:dyDescent="0.25">
      <c r="B6270" s="9" t="s">
        <v>35</v>
      </c>
      <c r="C6270" s="10" t="s">
        <v>16</v>
      </c>
      <c r="D6270" s="11">
        <v>43049</v>
      </c>
      <c r="E6270" s="11">
        <v>53980</v>
      </c>
      <c r="F6270" s="10" t="s">
        <v>17</v>
      </c>
      <c r="G6270" s="12">
        <v>439608.21</v>
      </c>
      <c r="H6270" s="12">
        <v>0</v>
      </c>
      <c r="I6270" s="12">
        <v>0</v>
      </c>
      <c r="J6270" s="12">
        <v>0</v>
      </c>
    </row>
    <row r="6271" spans="2:10" s="1" customFormat="1" ht="41.15" customHeight="1" x14ac:dyDescent="0.25">
      <c r="B6271" s="9" t="s">
        <v>35</v>
      </c>
      <c r="C6271" s="10" t="s">
        <v>16</v>
      </c>
      <c r="D6271" s="11">
        <v>43049</v>
      </c>
      <c r="E6271" s="11">
        <v>54006</v>
      </c>
      <c r="F6271" s="10" t="s">
        <v>19</v>
      </c>
      <c r="G6271" s="12">
        <v>281237.02</v>
      </c>
      <c r="H6271" s="12">
        <v>0</v>
      </c>
      <c r="I6271" s="12">
        <v>0</v>
      </c>
      <c r="J6271" s="12">
        <v>0</v>
      </c>
    </row>
    <row r="6272" spans="2:10" s="1" customFormat="1" ht="41.15" customHeight="1" x14ac:dyDescent="0.25">
      <c r="B6272" s="9" t="s">
        <v>35</v>
      </c>
      <c r="C6272" s="10" t="s">
        <v>16</v>
      </c>
      <c r="D6272" s="11">
        <v>43051</v>
      </c>
      <c r="E6272" s="11">
        <v>54011</v>
      </c>
      <c r="F6272" s="10" t="s">
        <v>17</v>
      </c>
      <c r="G6272" s="12">
        <v>307131.21999999997</v>
      </c>
      <c r="H6272" s="12">
        <v>0</v>
      </c>
      <c r="I6272" s="12">
        <v>0</v>
      </c>
      <c r="J6272" s="12">
        <v>0</v>
      </c>
    </row>
    <row r="6273" spans="2:10" s="1" customFormat="1" ht="41.15" customHeight="1" x14ac:dyDescent="0.25">
      <c r="B6273" s="9" t="s">
        <v>35</v>
      </c>
      <c r="C6273" s="10" t="s">
        <v>16</v>
      </c>
      <c r="D6273" s="11">
        <v>43052</v>
      </c>
      <c r="E6273" s="11">
        <v>58758</v>
      </c>
      <c r="F6273" s="10" t="s">
        <v>17</v>
      </c>
      <c r="G6273" s="12">
        <v>521169.33</v>
      </c>
      <c r="H6273" s="12">
        <v>0</v>
      </c>
      <c r="I6273" s="12">
        <v>0</v>
      </c>
      <c r="J6273" s="12">
        <v>0</v>
      </c>
    </row>
    <row r="6274" spans="2:10" s="1" customFormat="1" ht="41.15" customHeight="1" x14ac:dyDescent="0.25">
      <c r="B6274" s="9" t="s">
        <v>35</v>
      </c>
      <c r="C6274" s="10" t="s">
        <v>16</v>
      </c>
      <c r="D6274" s="11">
        <v>43054</v>
      </c>
      <c r="E6274" s="11">
        <v>53980</v>
      </c>
      <c r="F6274" s="10" t="s">
        <v>17</v>
      </c>
      <c r="G6274" s="12">
        <v>402557.75</v>
      </c>
      <c r="H6274" s="12">
        <v>0</v>
      </c>
      <c r="I6274" s="12">
        <v>0</v>
      </c>
      <c r="J6274" s="12">
        <v>0</v>
      </c>
    </row>
    <row r="6275" spans="2:10" s="1" customFormat="1" ht="41.15" customHeight="1" x14ac:dyDescent="0.25">
      <c r="B6275" s="9" t="s">
        <v>35</v>
      </c>
      <c r="C6275" s="10" t="s">
        <v>16</v>
      </c>
      <c r="D6275" s="11">
        <v>43062</v>
      </c>
      <c r="E6275" s="11">
        <v>50173</v>
      </c>
      <c r="F6275" s="10" t="s">
        <v>17</v>
      </c>
      <c r="G6275" s="12">
        <v>77613.33</v>
      </c>
      <c r="H6275" s="12">
        <v>0</v>
      </c>
      <c r="I6275" s="12">
        <v>0</v>
      </c>
      <c r="J6275" s="12">
        <v>0</v>
      </c>
    </row>
    <row r="6276" spans="2:10" s="1" customFormat="1" ht="41.15" customHeight="1" x14ac:dyDescent="0.25">
      <c r="B6276" s="9" t="s">
        <v>35</v>
      </c>
      <c r="C6276" s="10" t="s">
        <v>16</v>
      </c>
      <c r="D6276" s="11">
        <v>43064</v>
      </c>
      <c r="E6276" s="11">
        <v>54021</v>
      </c>
      <c r="F6276" s="10" t="s">
        <v>17</v>
      </c>
      <c r="G6276" s="12">
        <v>72207.13</v>
      </c>
      <c r="H6276" s="12">
        <v>0</v>
      </c>
      <c r="I6276" s="12">
        <v>0</v>
      </c>
      <c r="J6276" s="12">
        <v>0</v>
      </c>
    </row>
    <row r="6277" spans="2:10" s="1" customFormat="1" ht="41.15" customHeight="1" x14ac:dyDescent="0.25">
      <c r="B6277" s="9" t="s">
        <v>35</v>
      </c>
      <c r="C6277" s="10" t="s">
        <v>16</v>
      </c>
      <c r="D6277" s="11">
        <v>43069</v>
      </c>
      <c r="E6277" s="11">
        <v>49278</v>
      </c>
      <c r="F6277" s="10" t="s">
        <v>17</v>
      </c>
      <c r="G6277" s="12">
        <v>168808.15</v>
      </c>
      <c r="H6277" s="12">
        <v>0</v>
      </c>
      <c r="I6277" s="12">
        <v>0</v>
      </c>
      <c r="J6277" s="12">
        <v>0</v>
      </c>
    </row>
    <row r="6278" spans="2:10" s="1" customFormat="1" ht="41.15" customHeight="1" x14ac:dyDescent="0.25">
      <c r="B6278" s="9" t="s">
        <v>35</v>
      </c>
      <c r="C6278" s="10" t="s">
        <v>16</v>
      </c>
      <c r="D6278" s="11">
        <v>43070</v>
      </c>
      <c r="E6278" s="11">
        <v>54027</v>
      </c>
      <c r="F6278" s="10" t="s">
        <v>17</v>
      </c>
      <c r="G6278" s="12">
        <v>420830.44</v>
      </c>
      <c r="H6278" s="12">
        <v>0</v>
      </c>
      <c r="I6278" s="12">
        <v>0</v>
      </c>
      <c r="J6278" s="12">
        <v>0</v>
      </c>
    </row>
    <row r="6279" spans="2:10" s="1" customFormat="1" ht="41.15" customHeight="1" x14ac:dyDescent="0.25">
      <c r="B6279" s="9" t="s">
        <v>35</v>
      </c>
      <c r="C6279" s="10" t="s">
        <v>16</v>
      </c>
      <c r="D6279" s="11">
        <v>43073</v>
      </c>
      <c r="E6279" s="11">
        <v>54042</v>
      </c>
      <c r="F6279" s="10" t="s">
        <v>17</v>
      </c>
      <c r="G6279" s="12">
        <v>1238108.27</v>
      </c>
      <c r="H6279" s="12">
        <v>0</v>
      </c>
      <c r="I6279" s="12">
        <v>0</v>
      </c>
      <c r="J6279" s="12">
        <v>0</v>
      </c>
    </row>
    <row r="6280" spans="2:10" s="1" customFormat="1" ht="41.15" customHeight="1" x14ac:dyDescent="0.25">
      <c r="B6280" s="9" t="s">
        <v>35</v>
      </c>
      <c r="C6280" s="10" t="s">
        <v>16</v>
      </c>
      <c r="D6280" s="11">
        <v>43073</v>
      </c>
      <c r="E6280" s="11">
        <v>54423</v>
      </c>
      <c r="F6280" s="10" t="s">
        <v>17</v>
      </c>
      <c r="G6280" s="12">
        <v>235515.09</v>
      </c>
      <c r="H6280" s="12">
        <v>0</v>
      </c>
      <c r="I6280" s="12">
        <v>0</v>
      </c>
      <c r="J6280" s="12">
        <v>0</v>
      </c>
    </row>
    <row r="6281" spans="2:10" s="1" customFormat="1" ht="41.15" customHeight="1" x14ac:dyDescent="0.25">
      <c r="B6281" s="9" t="s">
        <v>35</v>
      </c>
      <c r="C6281" s="10" t="s">
        <v>16</v>
      </c>
      <c r="D6281" s="11">
        <v>43081</v>
      </c>
      <c r="E6281" s="11">
        <v>57696</v>
      </c>
      <c r="F6281" s="10" t="s">
        <v>17</v>
      </c>
      <c r="G6281" s="12">
        <v>830456.69</v>
      </c>
      <c r="H6281" s="12">
        <v>0</v>
      </c>
      <c r="I6281" s="12">
        <v>0</v>
      </c>
      <c r="J6281" s="12">
        <v>0</v>
      </c>
    </row>
    <row r="6282" spans="2:10" s="1" customFormat="1" ht="41.15" customHeight="1" x14ac:dyDescent="0.25">
      <c r="B6282" s="9" t="s">
        <v>35</v>
      </c>
      <c r="C6282" s="10" t="s">
        <v>16</v>
      </c>
      <c r="D6282" s="11">
        <v>43083</v>
      </c>
      <c r="E6282" s="11">
        <v>57377</v>
      </c>
      <c r="F6282" s="10" t="s">
        <v>17</v>
      </c>
      <c r="G6282" s="12">
        <v>300553.31</v>
      </c>
      <c r="H6282" s="12">
        <v>0</v>
      </c>
      <c r="I6282" s="12">
        <v>0</v>
      </c>
      <c r="J6282" s="12">
        <v>0</v>
      </c>
    </row>
    <row r="6283" spans="2:10" s="1" customFormat="1" ht="41.15" customHeight="1" x14ac:dyDescent="0.25">
      <c r="B6283" s="9" t="s">
        <v>35</v>
      </c>
      <c r="C6283" s="10" t="s">
        <v>16</v>
      </c>
      <c r="D6283" s="11">
        <v>43084</v>
      </c>
      <c r="E6283" s="11">
        <v>54040</v>
      </c>
      <c r="F6283" s="10" t="s">
        <v>17</v>
      </c>
      <c r="G6283" s="12">
        <v>195322.26</v>
      </c>
      <c r="H6283" s="12">
        <v>0</v>
      </c>
      <c r="I6283" s="12">
        <v>86.88</v>
      </c>
      <c r="J6283" s="12">
        <v>0</v>
      </c>
    </row>
    <row r="6284" spans="2:10" s="1" customFormat="1" ht="41.15" customHeight="1" x14ac:dyDescent="0.25">
      <c r="B6284" s="9" t="s">
        <v>35</v>
      </c>
      <c r="C6284" s="10" t="s">
        <v>16</v>
      </c>
      <c r="D6284" s="11">
        <v>43100</v>
      </c>
      <c r="E6284" s="11">
        <v>57633</v>
      </c>
      <c r="F6284" s="10" t="s">
        <v>17</v>
      </c>
      <c r="G6284" s="12">
        <v>241757.91</v>
      </c>
      <c r="H6284" s="12">
        <v>0</v>
      </c>
      <c r="I6284" s="12">
        <v>65653.990000000005</v>
      </c>
      <c r="J6284" s="12">
        <v>0</v>
      </c>
    </row>
    <row r="6285" spans="2:10" s="1" customFormat="1" ht="41.15" customHeight="1" x14ac:dyDescent="0.25">
      <c r="B6285" s="9" t="s">
        <v>35</v>
      </c>
      <c r="C6285" s="10" t="s">
        <v>16</v>
      </c>
      <c r="D6285" s="11">
        <v>43101</v>
      </c>
      <c r="E6285" s="11">
        <v>49569</v>
      </c>
      <c r="F6285" s="10" t="s">
        <v>17</v>
      </c>
      <c r="G6285" s="12">
        <v>104899.56</v>
      </c>
      <c r="H6285" s="12">
        <v>0</v>
      </c>
      <c r="I6285" s="12">
        <v>0</v>
      </c>
      <c r="J6285" s="12">
        <v>0</v>
      </c>
    </row>
    <row r="6286" spans="2:10" s="1" customFormat="1" ht="41.15" customHeight="1" x14ac:dyDescent="0.25">
      <c r="B6286" s="9" t="s">
        <v>35</v>
      </c>
      <c r="C6286" s="10" t="s">
        <v>16</v>
      </c>
      <c r="D6286" s="11">
        <v>43101</v>
      </c>
      <c r="E6286" s="11">
        <v>50770</v>
      </c>
      <c r="F6286" s="10" t="s">
        <v>17</v>
      </c>
      <c r="G6286" s="12">
        <v>437912.51</v>
      </c>
      <c r="H6286" s="12">
        <v>0</v>
      </c>
      <c r="I6286" s="12">
        <v>0</v>
      </c>
      <c r="J6286" s="12">
        <v>0</v>
      </c>
    </row>
    <row r="6287" spans="2:10" s="1" customFormat="1" ht="41.15" customHeight="1" x14ac:dyDescent="0.25">
      <c r="B6287" s="9" t="s">
        <v>35</v>
      </c>
      <c r="C6287" s="10" t="s">
        <v>16</v>
      </c>
      <c r="D6287" s="11">
        <v>43101</v>
      </c>
      <c r="E6287" s="11">
        <v>50966</v>
      </c>
      <c r="F6287" s="10" t="s">
        <v>17</v>
      </c>
      <c r="G6287" s="12">
        <v>158496.34</v>
      </c>
      <c r="H6287" s="12">
        <v>0</v>
      </c>
      <c r="I6287" s="12">
        <v>0</v>
      </c>
      <c r="J6287" s="12">
        <v>0</v>
      </c>
    </row>
    <row r="6288" spans="2:10" s="1" customFormat="1" ht="41.15" customHeight="1" x14ac:dyDescent="0.25">
      <c r="B6288" s="9" t="s">
        <v>35</v>
      </c>
      <c r="C6288" s="10" t="s">
        <v>16</v>
      </c>
      <c r="D6288" s="11">
        <v>43101</v>
      </c>
      <c r="E6288" s="11">
        <v>51501</v>
      </c>
      <c r="F6288" s="10" t="s">
        <v>17</v>
      </c>
      <c r="G6288" s="12">
        <v>1445987.38</v>
      </c>
      <c r="H6288" s="12">
        <v>0</v>
      </c>
      <c r="I6288" s="12">
        <v>0</v>
      </c>
      <c r="J6288" s="12">
        <v>0</v>
      </c>
    </row>
    <row r="6289" spans="2:10" s="1" customFormat="1" ht="41.15" customHeight="1" x14ac:dyDescent="0.25">
      <c r="B6289" s="9" t="s">
        <v>35</v>
      </c>
      <c r="C6289" s="10" t="s">
        <v>16</v>
      </c>
      <c r="D6289" s="11">
        <v>43101</v>
      </c>
      <c r="E6289" s="11">
        <v>52596</v>
      </c>
      <c r="F6289" s="10" t="s">
        <v>19</v>
      </c>
      <c r="G6289" s="12">
        <v>166997.68</v>
      </c>
      <c r="H6289" s="12">
        <v>0</v>
      </c>
      <c r="I6289" s="12">
        <v>0</v>
      </c>
      <c r="J6289" s="12">
        <v>0</v>
      </c>
    </row>
    <row r="6290" spans="2:10" s="1" customFormat="1" ht="41.15" customHeight="1" x14ac:dyDescent="0.25">
      <c r="B6290" s="9" t="s">
        <v>35</v>
      </c>
      <c r="C6290" s="10" t="s">
        <v>16</v>
      </c>
      <c r="D6290" s="11">
        <v>43101</v>
      </c>
      <c r="E6290" s="11">
        <v>53327</v>
      </c>
      <c r="F6290" s="10" t="s">
        <v>19</v>
      </c>
      <c r="G6290" s="12">
        <v>200677.94</v>
      </c>
      <c r="H6290" s="12">
        <v>0</v>
      </c>
      <c r="I6290" s="12">
        <v>0</v>
      </c>
      <c r="J6290" s="12">
        <v>0</v>
      </c>
    </row>
    <row r="6291" spans="2:10" s="1" customFormat="1" ht="41.15" customHeight="1" x14ac:dyDescent="0.25">
      <c r="B6291" s="9" t="s">
        <v>35</v>
      </c>
      <c r="C6291" s="10" t="s">
        <v>16</v>
      </c>
      <c r="D6291" s="11">
        <v>43101</v>
      </c>
      <c r="E6291" s="11">
        <v>53692</v>
      </c>
      <c r="F6291" s="10" t="s">
        <v>19</v>
      </c>
      <c r="G6291" s="12">
        <v>120123.06</v>
      </c>
      <c r="H6291" s="12">
        <v>0</v>
      </c>
      <c r="I6291" s="12">
        <v>0</v>
      </c>
      <c r="J6291" s="12">
        <v>0</v>
      </c>
    </row>
    <row r="6292" spans="2:10" s="1" customFormat="1" ht="41.15" customHeight="1" x14ac:dyDescent="0.25">
      <c r="B6292" s="9" t="s">
        <v>35</v>
      </c>
      <c r="C6292" s="10" t="s">
        <v>16</v>
      </c>
      <c r="D6292" s="11">
        <v>43101</v>
      </c>
      <c r="E6292" s="11">
        <v>54423</v>
      </c>
      <c r="F6292" s="10" t="s">
        <v>17</v>
      </c>
      <c r="G6292" s="12">
        <v>403147.12</v>
      </c>
      <c r="H6292" s="12">
        <v>0</v>
      </c>
      <c r="I6292" s="12">
        <v>179.32</v>
      </c>
      <c r="J6292" s="12">
        <v>0</v>
      </c>
    </row>
    <row r="6293" spans="2:10" s="1" customFormat="1" ht="41.15" customHeight="1" x14ac:dyDescent="0.25">
      <c r="B6293" s="9" t="s">
        <v>35</v>
      </c>
      <c r="C6293" s="10" t="s">
        <v>16</v>
      </c>
      <c r="D6293" s="11">
        <v>43105</v>
      </c>
      <c r="E6293" s="11">
        <v>53980</v>
      </c>
      <c r="F6293" s="10" t="s">
        <v>17</v>
      </c>
      <c r="G6293" s="12">
        <v>171557.87</v>
      </c>
      <c r="H6293" s="12">
        <v>0</v>
      </c>
      <c r="I6293" s="12">
        <v>0</v>
      </c>
      <c r="J6293" s="12">
        <v>0</v>
      </c>
    </row>
    <row r="6294" spans="2:10" s="1" customFormat="1" ht="41.15" customHeight="1" x14ac:dyDescent="0.25">
      <c r="B6294" s="9" t="s">
        <v>35</v>
      </c>
      <c r="C6294" s="10" t="s">
        <v>16</v>
      </c>
      <c r="D6294" s="11">
        <v>43115</v>
      </c>
      <c r="E6294" s="11">
        <v>48806</v>
      </c>
      <c r="F6294" s="10" t="s">
        <v>17</v>
      </c>
      <c r="G6294" s="12">
        <v>107811.65</v>
      </c>
      <c r="H6294" s="12">
        <v>0</v>
      </c>
      <c r="I6294" s="12">
        <v>0</v>
      </c>
      <c r="J6294" s="12">
        <v>0</v>
      </c>
    </row>
    <row r="6295" spans="2:10" s="1" customFormat="1" ht="41.15" customHeight="1" x14ac:dyDescent="0.25">
      <c r="B6295" s="9" t="s">
        <v>35</v>
      </c>
      <c r="C6295" s="10" t="s">
        <v>16</v>
      </c>
      <c r="D6295" s="11">
        <v>43115</v>
      </c>
      <c r="E6295" s="11">
        <v>49597</v>
      </c>
      <c r="F6295" s="10" t="s">
        <v>17</v>
      </c>
      <c r="G6295" s="12">
        <v>161231.96</v>
      </c>
      <c r="H6295" s="12">
        <v>0</v>
      </c>
      <c r="I6295" s="12">
        <v>0</v>
      </c>
      <c r="J6295" s="12">
        <v>0</v>
      </c>
    </row>
    <row r="6296" spans="2:10" s="1" customFormat="1" ht="41.15" customHeight="1" x14ac:dyDescent="0.25">
      <c r="B6296" s="9" t="s">
        <v>35</v>
      </c>
      <c r="C6296" s="10" t="s">
        <v>16</v>
      </c>
      <c r="D6296" s="11">
        <v>43116</v>
      </c>
      <c r="E6296" s="11">
        <v>54072</v>
      </c>
      <c r="F6296" s="10" t="s">
        <v>17</v>
      </c>
      <c r="G6296" s="12">
        <v>956413.12</v>
      </c>
      <c r="H6296" s="12">
        <v>0</v>
      </c>
      <c r="I6296" s="12">
        <v>0</v>
      </c>
      <c r="J6296" s="12">
        <v>0</v>
      </c>
    </row>
    <row r="6297" spans="2:10" s="1" customFormat="1" ht="41.15" customHeight="1" x14ac:dyDescent="0.25">
      <c r="B6297" s="9" t="s">
        <v>35</v>
      </c>
      <c r="C6297" s="10" t="s">
        <v>16</v>
      </c>
      <c r="D6297" s="11">
        <v>43124</v>
      </c>
      <c r="E6297" s="11">
        <v>50429</v>
      </c>
      <c r="F6297" s="10" t="s">
        <v>17</v>
      </c>
      <c r="G6297" s="12">
        <v>466701.62</v>
      </c>
      <c r="H6297" s="12">
        <v>0</v>
      </c>
      <c r="I6297" s="12">
        <v>0</v>
      </c>
      <c r="J6297" s="12">
        <v>0</v>
      </c>
    </row>
    <row r="6298" spans="2:10" s="1" customFormat="1" ht="41.15" customHeight="1" x14ac:dyDescent="0.25">
      <c r="B6298" s="9" t="s">
        <v>35</v>
      </c>
      <c r="C6298" s="10" t="s">
        <v>16</v>
      </c>
      <c r="D6298" s="11">
        <v>43133</v>
      </c>
      <c r="E6298" s="11">
        <v>57725</v>
      </c>
      <c r="F6298" s="10" t="s">
        <v>17</v>
      </c>
      <c r="G6298" s="12">
        <v>496641.48</v>
      </c>
      <c r="H6298" s="12">
        <v>0</v>
      </c>
      <c r="I6298" s="12">
        <v>0</v>
      </c>
      <c r="J6298" s="12">
        <v>0</v>
      </c>
    </row>
    <row r="6299" spans="2:10" s="1" customFormat="1" ht="41.15" customHeight="1" x14ac:dyDescent="0.25">
      <c r="B6299" s="9" t="s">
        <v>35</v>
      </c>
      <c r="C6299" s="10" t="s">
        <v>16</v>
      </c>
      <c r="D6299" s="11">
        <v>43136</v>
      </c>
      <c r="E6299" s="11">
        <v>54093</v>
      </c>
      <c r="F6299" s="10" t="s">
        <v>17</v>
      </c>
      <c r="G6299" s="12">
        <v>243164.77</v>
      </c>
      <c r="H6299" s="12">
        <v>0</v>
      </c>
      <c r="I6299" s="12">
        <v>0</v>
      </c>
      <c r="J6299" s="12">
        <v>0</v>
      </c>
    </row>
    <row r="6300" spans="2:10" s="1" customFormat="1" ht="41.15" customHeight="1" x14ac:dyDescent="0.25">
      <c r="B6300" s="9" t="s">
        <v>35</v>
      </c>
      <c r="C6300" s="10" t="s">
        <v>16</v>
      </c>
      <c r="D6300" s="11">
        <v>43147</v>
      </c>
      <c r="E6300" s="11">
        <v>54057</v>
      </c>
      <c r="F6300" s="10" t="s">
        <v>17</v>
      </c>
      <c r="G6300" s="12">
        <v>402998.48</v>
      </c>
      <c r="H6300" s="12">
        <v>0</v>
      </c>
      <c r="I6300" s="12">
        <v>179.26</v>
      </c>
      <c r="J6300" s="12">
        <v>0</v>
      </c>
    </row>
    <row r="6301" spans="2:10" s="1" customFormat="1" ht="41.15" customHeight="1" x14ac:dyDescent="0.25">
      <c r="B6301" s="9" t="s">
        <v>35</v>
      </c>
      <c r="C6301" s="10" t="s">
        <v>16</v>
      </c>
      <c r="D6301" s="11">
        <v>43154</v>
      </c>
      <c r="E6301" s="11">
        <v>58075</v>
      </c>
      <c r="F6301" s="10" t="s">
        <v>19</v>
      </c>
      <c r="G6301" s="12">
        <v>357646.3</v>
      </c>
      <c r="H6301" s="12">
        <v>0</v>
      </c>
      <c r="I6301" s="12">
        <v>0</v>
      </c>
      <c r="J6301" s="12">
        <v>0</v>
      </c>
    </row>
    <row r="6302" spans="2:10" s="1" customFormat="1" ht="41.15" customHeight="1" x14ac:dyDescent="0.25">
      <c r="B6302" s="9" t="s">
        <v>35</v>
      </c>
      <c r="C6302" s="10" t="s">
        <v>16</v>
      </c>
      <c r="D6302" s="11">
        <v>43207</v>
      </c>
      <c r="E6302" s="11">
        <v>57816</v>
      </c>
      <c r="F6302" s="10" t="s">
        <v>17</v>
      </c>
      <c r="G6302" s="12">
        <v>322895.45</v>
      </c>
      <c r="H6302" s="12">
        <v>0</v>
      </c>
      <c r="I6302" s="12">
        <v>0</v>
      </c>
      <c r="J6302" s="12">
        <v>0</v>
      </c>
    </row>
    <row r="6303" spans="2:10" s="1" customFormat="1" ht="41.15" customHeight="1" x14ac:dyDescent="0.25">
      <c r="B6303" s="9" t="s">
        <v>35</v>
      </c>
      <c r="C6303" s="10" t="s">
        <v>16</v>
      </c>
      <c r="D6303" s="11">
        <v>43238</v>
      </c>
      <c r="E6303" s="11">
        <v>57845</v>
      </c>
      <c r="F6303" s="10" t="s">
        <v>17</v>
      </c>
      <c r="G6303" s="12">
        <v>383020.11</v>
      </c>
      <c r="H6303" s="12">
        <v>0</v>
      </c>
      <c r="I6303" s="12">
        <v>0</v>
      </c>
      <c r="J6303" s="12">
        <v>0</v>
      </c>
    </row>
    <row r="6304" spans="2:10" s="1" customFormat="1" ht="41.15" customHeight="1" x14ac:dyDescent="0.25">
      <c r="B6304" s="9" t="s">
        <v>35</v>
      </c>
      <c r="C6304" s="10" t="s">
        <v>16</v>
      </c>
      <c r="D6304" s="11">
        <v>43239</v>
      </c>
      <c r="E6304" s="11">
        <v>57968</v>
      </c>
      <c r="F6304" s="10" t="s">
        <v>17</v>
      </c>
      <c r="G6304" s="12">
        <v>322224</v>
      </c>
      <c r="H6304" s="12">
        <v>0</v>
      </c>
      <c r="I6304" s="12">
        <v>0</v>
      </c>
      <c r="J6304" s="12">
        <v>0</v>
      </c>
    </row>
    <row r="6305" spans="2:10" s="1" customFormat="1" ht="41.15" customHeight="1" x14ac:dyDescent="0.25">
      <c r="B6305" s="9" t="s">
        <v>35</v>
      </c>
      <c r="C6305" s="10" t="s">
        <v>16</v>
      </c>
      <c r="D6305" s="11">
        <v>43252</v>
      </c>
      <c r="E6305" s="11">
        <v>54346</v>
      </c>
      <c r="F6305" s="10" t="s">
        <v>17</v>
      </c>
      <c r="G6305" s="12">
        <v>271553.2</v>
      </c>
      <c r="H6305" s="12">
        <v>0</v>
      </c>
      <c r="I6305" s="12">
        <v>0</v>
      </c>
      <c r="J6305" s="12">
        <v>0</v>
      </c>
    </row>
    <row r="6306" spans="2:10" s="1" customFormat="1" ht="41.15" customHeight="1" x14ac:dyDescent="0.25">
      <c r="B6306" s="9" t="s">
        <v>35</v>
      </c>
      <c r="C6306" s="10" t="s">
        <v>16</v>
      </c>
      <c r="D6306" s="11">
        <v>43259</v>
      </c>
      <c r="E6306" s="11">
        <v>50632</v>
      </c>
      <c r="F6306" s="10" t="s">
        <v>17</v>
      </c>
      <c r="G6306" s="12">
        <v>22697.49</v>
      </c>
      <c r="H6306" s="12">
        <v>0</v>
      </c>
      <c r="I6306" s="12">
        <v>10.1</v>
      </c>
      <c r="J6306" s="12">
        <v>0</v>
      </c>
    </row>
    <row r="6307" spans="2:10" s="1" customFormat="1" ht="41.15" customHeight="1" x14ac:dyDescent="0.25">
      <c r="B6307" s="9" t="s">
        <v>35</v>
      </c>
      <c r="C6307" s="10" t="s">
        <v>16</v>
      </c>
      <c r="D6307" s="11">
        <v>43259</v>
      </c>
      <c r="E6307" s="11">
        <v>54285</v>
      </c>
      <c r="F6307" s="10" t="s">
        <v>17</v>
      </c>
      <c r="G6307" s="12">
        <v>513143.52</v>
      </c>
      <c r="H6307" s="12">
        <v>0</v>
      </c>
      <c r="I6307" s="12">
        <v>228.25</v>
      </c>
      <c r="J6307" s="12">
        <v>0</v>
      </c>
    </row>
    <row r="6308" spans="2:10" s="1" customFormat="1" ht="41.15" customHeight="1" x14ac:dyDescent="0.25">
      <c r="B6308" s="9" t="s">
        <v>35</v>
      </c>
      <c r="C6308" s="10" t="s">
        <v>16</v>
      </c>
      <c r="D6308" s="11">
        <v>43267</v>
      </c>
      <c r="E6308" s="11">
        <v>54287</v>
      </c>
      <c r="F6308" s="10" t="s">
        <v>17</v>
      </c>
      <c r="G6308" s="12">
        <v>427183.35999999999</v>
      </c>
      <c r="H6308" s="12">
        <v>0</v>
      </c>
      <c r="I6308" s="12">
        <v>0</v>
      </c>
      <c r="J6308" s="12">
        <v>0</v>
      </c>
    </row>
    <row r="6309" spans="2:10" s="1" customFormat="1" ht="41.15" customHeight="1" x14ac:dyDescent="0.25">
      <c r="B6309" s="9" t="s">
        <v>35</v>
      </c>
      <c r="C6309" s="10" t="s">
        <v>16</v>
      </c>
      <c r="D6309" s="11">
        <v>43276</v>
      </c>
      <c r="E6309" s="11">
        <v>57886</v>
      </c>
      <c r="F6309" s="10" t="s">
        <v>17</v>
      </c>
      <c r="G6309" s="12">
        <v>1097489.77</v>
      </c>
      <c r="H6309" s="12">
        <v>0</v>
      </c>
      <c r="I6309" s="12">
        <v>0</v>
      </c>
      <c r="J6309" s="12">
        <v>0</v>
      </c>
    </row>
    <row r="6310" spans="2:10" s="1" customFormat="1" ht="41.15" customHeight="1" x14ac:dyDescent="0.25">
      <c r="B6310" s="9" t="s">
        <v>35</v>
      </c>
      <c r="C6310" s="10" t="s">
        <v>16</v>
      </c>
      <c r="D6310" s="11">
        <v>43279</v>
      </c>
      <c r="E6310" s="11">
        <v>50663</v>
      </c>
      <c r="F6310" s="10" t="s">
        <v>17</v>
      </c>
      <c r="G6310" s="12">
        <v>15961.86</v>
      </c>
      <c r="H6310" s="12">
        <v>0</v>
      </c>
      <c r="I6310" s="12">
        <v>7.1</v>
      </c>
      <c r="J6310" s="12">
        <v>0</v>
      </c>
    </row>
    <row r="6311" spans="2:10" s="1" customFormat="1" ht="41.15" customHeight="1" x14ac:dyDescent="0.25">
      <c r="B6311" s="9" t="s">
        <v>35</v>
      </c>
      <c r="C6311" s="10" t="s">
        <v>16</v>
      </c>
      <c r="D6311" s="11">
        <v>43279</v>
      </c>
      <c r="E6311" s="11">
        <v>54285</v>
      </c>
      <c r="F6311" s="10" t="s">
        <v>17</v>
      </c>
      <c r="G6311" s="12">
        <v>328365.71000000002</v>
      </c>
      <c r="H6311" s="12">
        <v>0</v>
      </c>
      <c r="I6311" s="12">
        <v>146.06</v>
      </c>
      <c r="J6311" s="12">
        <v>0</v>
      </c>
    </row>
    <row r="6312" spans="2:10" s="1" customFormat="1" ht="41.15" customHeight="1" x14ac:dyDescent="0.25">
      <c r="B6312" s="9" t="s">
        <v>35</v>
      </c>
      <c r="C6312" s="10" t="s">
        <v>16</v>
      </c>
      <c r="D6312" s="11">
        <v>43296</v>
      </c>
      <c r="E6312" s="11">
        <v>57906</v>
      </c>
      <c r="F6312" s="10" t="s">
        <v>17</v>
      </c>
      <c r="G6312" s="12">
        <v>710189.65</v>
      </c>
      <c r="H6312" s="12">
        <v>0</v>
      </c>
      <c r="I6312" s="12">
        <v>0</v>
      </c>
      <c r="J6312" s="12">
        <v>0</v>
      </c>
    </row>
    <row r="6313" spans="2:10" s="1" customFormat="1" ht="41.15" customHeight="1" x14ac:dyDescent="0.25">
      <c r="B6313" s="9" t="s">
        <v>35</v>
      </c>
      <c r="C6313" s="10" t="s">
        <v>16</v>
      </c>
      <c r="D6313" s="11">
        <v>43297</v>
      </c>
      <c r="E6313" s="11">
        <v>54255</v>
      </c>
      <c r="F6313" s="10" t="s">
        <v>17</v>
      </c>
      <c r="G6313" s="12">
        <v>150804.17000000001</v>
      </c>
      <c r="H6313" s="12">
        <v>0</v>
      </c>
      <c r="I6313" s="12">
        <v>0</v>
      </c>
      <c r="J6313" s="12">
        <v>0</v>
      </c>
    </row>
    <row r="6314" spans="2:10" s="1" customFormat="1" ht="41.15" customHeight="1" x14ac:dyDescent="0.25">
      <c r="B6314" s="9" t="s">
        <v>35</v>
      </c>
      <c r="C6314" s="10" t="s">
        <v>16</v>
      </c>
      <c r="D6314" s="11">
        <v>43301</v>
      </c>
      <c r="E6314" s="11">
        <v>54259</v>
      </c>
      <c r="F6314" s="10" t="s">
        <v>17</v>
      </c>
      <c r="G6314" s="12">
        <v>148799.91</v>
      </c>
      <c r="H6314" s="12">
        <v>0</v>
      </c>
      <c r="I6314" s="12">
        <v>0</v>
      </c>
      <c r="J6314" s="12">
        <v>0</v>
      </c>
    </row>
    <row r="6315" spans="2:10" s="1" customFormat="1" ht="41.15" customHeight="1" x14ac:dyDescent="0.25">
      <c r="B6315" s="9" t="s">
        <v>35</v>
      </c>
      <c r="C6315" s="10" t="s">
        <v>16</v>
      </c>
      <c r="D6315" s="11">
        <v>43301</v>
      </c>
      <c r="E6315" s="11">
        <v>57816</v>
      </c>
      <c r="F6315" s="10" t="s">
        <v>19</v>
      </c>
      <c r="G6315" s="12">
        <v>210377.94</v>
      </c>
      <c r="H6315" s="12">
        <v>0</v>
      </c>
      <c r="I6315" s="12">
        <v>0</v>
      </c>
      <c r="J6315" s="12">
        <v>0</v>
      </c>
    </row>
    <row r="6316" spans="2:10" s="1" customFormat="1" ht="41.15" customHeight="1" x14ac:dyDescent="0.25">
      <c r="B6316" s="9" t="s">
        <v>35</v>
      </c>
      <c r="C6316" s="10" t="s">
        <v>16</v>
      </c>
      <c r="D6316" s="11">
        <v>43302</v>
      </c>
      <c r="E6316" s="11">
        <v>53529</v>
      </c>
      <c r="F6316" s="10" t="s">
        <v>17</v>
      </c>
      <c r="G6316" s="12">
        <v>216463.97</v>
      </c>
      <c r="H6316" s="12">
        <v>0</v>
      </c>
      <c r="I6316" s="12">
        <v>0</v>
      </c>
      <c r="J6316" s="12">
        <v>0</v>
      </c>
    </row>
    <row r="6317" spans="2:10" s="1" customFormat="1" ht="41.15" customHeight="1" x14ac:dyDescent="0.25">
      <c r="B6317" s="9" t="s">
        <v>35</v>
      </c>
      <c r="C6317" s="10" t="s">
        <v>16</v>
      </c>
      <c r="D6317" s="11">
        <v>43304</v>
      </c>
      <c r="E6317" s="11">
        <v>47560</v>
      </c>
      <c r="F6317" s="10" t="s">
        <v>17</v>
      </c>
      <c r="G6317" s="12">
        <v>330673.34000000003</v>
      </c>
      <c r="H6317" s="12">
        <v>0</v>
      </c>
      <c r="I6317" s="12">
        <v>0</v>
      </c>
      <c r="J6317" s="12">
        <v>0</v>
      </c>
    </row>
    <row r="6318" spans="2:10" s="1" customFormat="1" ht="41.15" customHeight="1" x14ac:dyDescent="0.25">
      <c r="B6318" s="9" t="s">
        <v>35</v>
      </c>
      <c r="C6318" s="10" t="s">
        <v>16</v>
      </c>
      <c r="D6318" s="11">
        <v>43304</v>
      </c>
      <c r="E6318" s="11">
        <v>54262</v>
      </c>
      <c r="F6318" s="10" t="s">
        <v>17</v>
      </c>
      <c r="G6318" s="12">
        <v>45137.39</v>
      </c>
      <c r="H6318" s="12">
        <v>0</v>
      </c>
      <c r="I6318" s="12">
        <v>0</v>
      </c>
      <c r="J6318" s="12">
        <v>0</v>
      </c>
    </row>
    <row r="6319" spans="2:10" s="1" customFormat="1" ht="41.15" customHeight="1" x14ac:dyDescent="0.25">
      <c r="B6319" s="9" t="s">
        <v>35</v>
      </c>
      <c r="C6319" s="10" t="s">
        <v>16</v>
      </c>
      <c r="D6319" s="11">
        <v>43304</v>
      </c>
      <c r="E6319" s="11">
        <v>57914</v>
      </c>
      <c r="F6319" s="10" t="s">
        <v>17</v>
      </c>
      <c r="G6319" s="12">
        <v>216809.5</v>
      </c>
      <c r="H6319" s="12">
        <v>0</v>
      </c>
      <c r="I6319" s="12">
        <v>0</v>
      </c>
      <c r="J6319" s="12">
        <v>0</v>
      </c>
    </row>
    <row r="6320" spans="2:10" s="1" customFormat="1" ht="41.15" customHeight="1" x14ac:dyDescent="0.25">
      <c r="B6320" s="9" t="s">
        <v>35</v>
      </c>
      <c r="C6320" s="10" t="s">
        <v>16</v>
      </c>
      <c r="D6320" s="11">
        <v>43307</v>
      </c>
      <c r="E6320" s="11">
        <v>50664</v>
      </c>
      <c r="F6320" s="10" t="s">
        <v>19</v>
      </c>
      <c r="G6320" s="12">
        <v>45271.96</v>
      </c>
      <c r="H6320" s="12">
        <v>0</v>
      </c>
      <c r="I6320" s="12">
        <v>20.14</v>
      </c>
      <c r="J6320" s="12">
        <v>0</v>
      </c>
    </row>
    <row r="6321" spans="2:10" s="1" customFormat="1" ht="41.15" customHeight="1" x14ac:dyDescent="0.25">
      <c r="B6321" s="9" t="s">
        <v>35</v>
      </c>
      <c r="C6321" s="10" t="s">
        <v>16</v>
      </c>
      <c r="D6321" s="11">
        <v>43307</v>
      </c>
      <c r="E6321" s="11">
        <v>54317</v>
      </c>
      <c r="F6321" s="10" t="s">
        <v>19</v>
      </c>
      <c r="G6321" s="12">
        <v>1447069.43</v>
      </c>
      <c r="H6321" s="12">
        <v>0</v>
      </c>
      <c r="I6321" s="12">
        <v>643.66999999999996</v>
      </c>
      <c r="J6321" s="12">
        <v>0</v>
      </c>
    </row>
    <row r="6322" spans="2:10" s="1" customFormat="1" ht="41.15" customHeight="1" x14ac:dyDescent="0.25">
      <c r="B6322" s="9" t="s">
        <v>35</v>
      </c>
      <c r="C6322" s="10" t="s">
        <v>16</v>
      </c>
      <c r="D6322" s="11">
        <v>43311</v>
      </c>
      <c r="E6322" s="11">
        <v>50601</v>
      </c>
      <c r="F6322" s="10" t="s">
        <v>17</v>
      </c>
      <c r="G6322" s="12">
        <v>2560.96</v>
      </c>
      <c r="H6322" s="12">
        <v>0</v>
      </c>
      <c r="I6322" s="12">
        <v>1.1399999999999999</v>
      </c>
      <c r="J6322" s="12">
        <v>0</v>
      </c>
    </row>
    <row r="6323" spans="2:10" s="1" customFormat="1" ht="41.15" customHeight="1" x14ac:dyDescent="0.25">
      <c r="B6323" s="9" t="s">
        <v>35</v>
      </c>
      <c r="C6323" s="10" t="s">
        <v>16</v>
      </c>
      <c r="D6323" s="11">
        <v>43311</v>
      </c>
      <c r="E6323" s="11">
        <v>54254</v>
      </c>
      <c r="F6323" s="10" t="s">
        <v>17</v>
      </c>
      <c r="G6323" s="12">
        <v>231733.53</v>
      </c>
      <c r="H6323" s="12">
        <v>0</v>
      </c>
      <c r="I6323" s="12">
        <v>102.99</v>
      </c>
      <c r="J6323" s="12">
        <v>0</v>
      </c>
    </row>
    <row r="6324" spans="2:10" s="1" customFormat="1" ht="41.15" customHeight="1" x14ac:dyDescent="0.25">
      <c r="B6324" s="9" t="s">
        <v>35</v>
      </c>
      <c r="C6324" s="10" t="s">
        <v>16</v>
      </c>
      <c r="D6324" s="11">
        <v>43311</v>
      </c>
      <c r="E6324" s="11">
        <v>54285</v>
      </c>
      <c r="F6324" s="10" t="s">
        <v>17</v>
      </c>
      <c r="G6324" s="12">
        <v>139828.67000000001</v>
      </c>
      <c r="H6324" s="12">
        <v>0</v>
      </c>
      <c r="I6324" s="12">
        <v>0</v>
      </c>
      <c r="J6324" s="12">
        <v>0</v>
      </c>
    </row>
    <row r="6325" spans="2:10" s="1" customFormat="1" ht="41.15" customHeight="1" x14ac:dyDescent="0.25">
      <c r="B6325" s="9" t="s">
        <v>35</v>
      </c>
      <c r="C6325" s="10" t="s">
        <v>16</v>
      </c>
      <c r="D6325" s="11">
        <v>43312</v>
      </c>
      <c r="E6325" s="11">
        <v>50601</v>
      </c>
      <c r="F6325" s="10" t="s">
        <v>17</v>
      </c>
      <c r="G6325" s="12">
        <v>46503.77</v>
      </c>
      <c r="H6325" s="12">
        <v>0</v>
      </c>
      <c r="I6325" s="12">
        <v>0</v>
      </c>
      <c r="J6325" s="12">
        <v>0</v>
      </c>
    </row>
    <row r="6326" spans="2:10" s="1" customFormat="1" ht="41.15" customHeight="1" x14ac:dyDescent="0.25">
      <c r="B6326" s="9" t="s">
        <v>35</v>
      </c>
      <c r="C6326" s="10" t="s">
        <v>16</v>
      </c>
      <c r="D6326" s="11">
        <v>43312</v>
      </c>
      <c r="E6326" s="11">
        <v>54254</v>
      </c>
      <c r="F6326" s="10" t="s">
        <v>17</v>
      </c>
      <c r="G6326" s="12">
        <v>168385.85</v>
      </c>
      <c r="H6326" s="12">
        <v>0</v>
      </c>
      <c r="I6326" s="12">
        <v>0</v>
      </c>
      <c r="J6326" s="12">
        <v>0</v>
      </c>
    </row>
    <row r="6327" spans="2:10" s="1" customFormat="1" ht="41.15" customHeight="1" x14ac:dyDescent="0.25">
      <c r="B6327" s="9" t="s">
        <v>35</v>
      </c>
      <c r="C6327" s="10" t="s">
        <v>16</v>
      </c>
      <c r="D6327" s="11">
        <v>43315</v>
      </c>
      <c r="E6327" s="11">
        <v>54225</v>
      </c>
      <c r="F6327" s="10" t="s">
        <v>17</v>
      </c>
      <c r="G6327" s="12">
        <v>165149.70000000001</v>
      </c>
      <c r="H6327" s="12">
        <v>0</v>
      </c>
      <c r="I6327" s="12">
        <v>0</v>
      </c>
      <c r="J6327" s="12">
        <v>0</v>
      </c>
    </row>
    <row r="6328" spans="2:10" s="1" customFormat="1" ht="41.15" customHeight="1" x14ac:dyDescent="0.25">
      <c r="B6328" s="9" t="s">
        <v>35</v>
      </c>
      <c r="C6328" s="10" t="s">
        <v>16</v>
      </c>
      <c r="D6328" s="11">
        <v>43318</v>
      </c>
      <c r="E6328" s="11">
        <v>50667</v>
      </c>
      <c r="F6328" s="10" t="s">
        <v>17</v>
      </c>
      <c r="G6328" s="12">
        <v>210298.48</v>
      </c>
      <c r="H6328" s="12">
        <v>0</v>
      </c>
      <c r="I6328" s="12">
        <v>0</v>
      </c>
      <c r="J6328" s="12">
        <v>0</v>
      </c>
    </row>
    <row r="6329" spans="2:10" s="1" customFormat="1" ht="41.15" customHeight="1" x14ac:dyDescent="0.25">
      <c r="B6329" s="9" t="s">
        <v>35</v>
      </c>
      <c r="C6329" s="10" t="s">
        <v>16</v>
      </c>
      <c r="D6329" s="11">
        <v>43318</v>
      </c>
      <c r="E6329" s="11">
        <v>54287</v>
      </c>
      <c r="F6329" s="10" t="s">
        <v>17</v>
      </c>
      <c r="G6329" s="12">
        <v>575616.68000000005</v>
      </c>
      <c r="H6329" s="12">
        <v>0</v>
      </c>
      <c r="I6329" s="12">
        <v>256.04000000000002</v>
      </c>
      <c r="J6329" s="12">
        <v>0</v>
      </c>
    </row>
    <row r="6330" spans="2:10" s="1" customFormat="1" ht="41.15" customHeight="1" x14ac:dyDescent="0.25">
      <c r="B6330" s="9" t="s">
        <v>35</v>
      </c>
      <c r="C6330" s="10" t="s">
        <v>16</v>
      </c>
      <c r="D6330" s="11">
        <v>43322</v>
      </c>
      <c r="E6330" s="11">
        <v>54279</v>
      </c>
      <c r="F6330" s="10" t="s">
        <v>17</v>
      </c>
      <c r="G6330" s="12">
        <v>366488.72</v>
      </c>
      <c r="H6330" s="12">
        <v>0</v>
      </c>
      <c r="I6330" s="12">
        <v>0</v>
      </c>
      <c r="J6330" s="12">
        <v>0</v>
      </c>
    </row>
    <row r="6331" spans="2:10" s="1" customFormat="1" ht="41.15" customHeight="1" x14ac:dyDescent="0.25">
      <c r="B6331" s="9" t="s">
        <v>35</v>
      </c>
      <c r="C6331" s="10" t="s">
        <v>16</v>
      </c>
      <c r="D6331" s="11">
        <v>43327</v>
      </c>
      <c r="E6331" s="11">
        <v>53175</v>
      </c>
      <c r="F6331" s="10" t="s">
        <v>17</v>
      </c>
      <c r="G6331" s="12">
        <v>812742.11</v>
      </c>
      <c r="H6331" s="12">
        <v>0</v>
      </c>
      <c r="I6331" s="12">
        <v>0</v>
      </c>
      <c r="J6331" s="12">
        <v>0</v>
      </c>
    </row>
    <row r="6332" spans="2:10" s="1" customFormat="1" ht="41.15" customHeight="1" x14ac:dyDescent="0.25">
      <c r="B6332" s="9" t="s">
        <v>35</v>
      </c>
      <c r="C6332" s="10" t="s">
        <v>16</v>
      </c>
      <c r="D6332" s="11">
        <v>43327</v>
      </c>
      <c r="E6332" s="11">
        <v>54193</v>
      </c>
      <c r="F6332" s="10" t="s">
        <v>17</v>
      </c>
      <c r="G6332" s="12">
        <v>22814</v>
      </c>
      <c r="H6332" s="12">
        <v>0</v>
      </c>
      <c r="I6332" s="12">
        <v>0</v>
      </c>
      <c r="J6332" s="12">
        <v>0</v>
      </c>
    </row>
    <row r="6333" spans="2:10" s="1" customFormat="1" ht="41.15" customHeight="1" x14ac:dyDescent="0.25">
      <c r="B6333" s="9" t="s">
        <v>35</v>
      </c>
      <c r="C6333" s="10" t="s">
        <v>16</v>
      </c>
      <c r="D6333" s="11">
        <v>43327</v>
      </c>
      <c r="E6333" s="11">
        <v>54254</v>
      </c>
      <c r="F6333" s="10" t="s">
        <v>19</v>
      </c>
      <c r="G6333" s="12">
        <v>540542.9</v>
      </c>
      <c r="H6333" s="12">
        <v>0</v>
      </c>
      <c r="I6333" s="12">
        <v>240.44</v>
      </c>
      <c r="J6333" s="12">
        <v>0</v>
      </c>
    </row>
    <row r="6334" spans="2:10" s="1" customFormat="1" ht="41.15" customHeight="1" x14ac:dyDescent="0.25">
      <c r="B6334" s="9" t="s">
        <v>35</v>
      </c>
      <c r="C6334" s="10" t="s">
        <v>16</v>
      </c>
      <c r="D6334" s="11">
        <v>43329</v>
      </c>
      <c r="E6334" s="11">
        <v>58075</v>
      </c>
      <c r="F6334" s="10" t="s">
        <v>17</v>
      </c>
      <c r="G6334" s="12">
        <v>202601.84</v>
      </c>
      <c r="H6334" s="12">
        <v>0</v>
      </c>
      <c r="I6334" s="12">
        <v>0</v>
      </c>
      <c r="J6334" s="12">
        <v>0</v>
      </c>
    </row>
    <row r="6335" spans="2:10" s="1" customFormat="1" ht="41.15" customHeight="1" x14ac:dyDescent="0.25">
      <c r="B6335" s="9" t="s">
        <v>35</v>
      </c>
      <c r="C6335" s="10" t="s">
        <v>16</v>
      </c>
      <c r="D6335" s="11">
        <v>43334</v>
      </c>
      <c r="E6335" s="11">
        <v>50663</v>
      </c>
      <c r="F6335" s="10" t="s">
        <v>17</v>
      </c>
      <c r="G6335" s="12">
        <v>23333.03</v>
      </c>
      <c r="H6335" s="12">
        <v>0</v>
      </c>
      <c r="I6335" s="12">
        <v>0</v>
      </c>
      <c r="J6335" s="12">
        <v>0</v>
      </c>
    </row>
    <row r="6336" spans="2:10" s="1" customFormat="1" ht="41.15" customHeight="1" x14ac:dyDescent="0.25">
      <c r="B6336" s="9" t="s">
        <v>35</v>
      </c>
      <c r="C6336" s="10" t="s">
        <v>16</v>
      </c>
      <c r="D6336" s="11">
        <v>43334</v>
      </c>
      <c r="E6336" s="11">
        <v>54316</v>
      </c>
      <c r="F6336" s="10" t="s">
        <v>17</v>
      </c>
      <c r="G6336" s="12">
        <v>682057.61</v>
      </c>
      <c r="H6336" s="12">
        <v>0</v>
      </c>
      <c r="I6336" s="12">
        <v>0</v>
      </c>
      <c r="J6336" s="12">
        <v>0</v>
      </c>
    </row>
    <row r="6337" spans="2:10" s="1" customFormat="1" ht="41.15" customHeight="1" x14ac:dyDescent="0.25">
      <c r="B6337" s="9" t="s">
        <v>35</v>
      </c>
      <c r="C6337" s="10" t="s">
        <v>16</v>
      </c>
      <c r="D6337" s="11">
        <v>43334</v>
      </c>
      <c r="E6337" s="11">
        <v>58075</v>
      </c>
      <c r="F6337" s="10" t="s">
        <v>17</v>
      </c>
      <c r="G6337" s="12">
        <v>406654.47</v>
      </c>
      <c r="H6337" s="12">
        <v>0</v>
      </c>
      <c r="I6337" s="12">
        <v>0</v>
      </c>
      <c r="J6337" s="12">
        <v>0</v>
      </c>
    </row>
    <row r="6338" spans="2:10" s="1" customFormat="1" ht="41.15" customHeight="1" x14ac:dyDescent="0.25">
      <c r="B6338" s="9" t="s">
        <v>35</v>
      </c>
      <c r="C6338" s="10" t="s">
        <v>16</v>
      </c>
      <c r="D6338" s="11">
        <v>43336</v>
      </c>
      <c r="E6338" s="11">
        <v>54294</v>
      </c>
      <c r="F6338" s="10" t="s">
        <v>17</v>
      </c>
      <c r="G6338" s="12">
        <v>243162.08</v>
      </c>
      <c r="H6338" s="12">
        <v>0</v>
      </c>
      <c r="I6338" s="12">
        <v>0</v>
      </c>
      <c r="J6338" s="12">
        <v>0</v>
      </c>
    </row>
    <row r="6339" spans="2:10" s="1" customFormat="1" ht="41.15" customHeight="1" x14ac:dyDescent="0.25">
      <c r="B6339" s="9" t="s">
        <v>35</v>
      </c>
      <c r="C6339" s="10" t="s">
        <v>16</v>
      </c>
      <c r="D6339" s="11">
        <v>43340</v>
      </c>
      <c r="E6339" s="11">
        <v>50663</v>
      </c>
      <c r="F6339" s="10" t="s">
        <v>17</v>
      </c>
      <c r="G6339" s="12">
        <v>467801.44</v>
      </c>
      <c r="H6339" s="12">
        <v>0</v>
      </c>
      <c r="I6339" s="12">
        <v>0</v>
      </c>
      <c r="J6339" s="12">
        <v>0</v>
      </c>
    </row>
    <row r="6340" spans="2:10" s="1" customFormat="1" ht="41.15" customHeight="1" x14ac:dyDescent="0.25">
      <c r="B6340" s="9" t="s">
        <v>35</v>
      </c>
      <c r="C6340" s="10" t="s">
        <v>16</v>
      </c>
      <c r="D6340" s="11">
        <v>43343</v>
      </c>
      <c r="E6340" s="11">
        <v>54301</v>
      </c>
      <c r="F6340" s="10" t="s">
        <v>17</v>
      </c>
      <c r="G6340" s="12">
        <v>267329.81</v>
      </c>
      <c r="H6340" s="12">
        <v>0</v>
      </c>
      <c r="I6340" s="12">
        <v>0</v>
      </c>
      <c r="J6340" s="12">
        <v>0</v>
      </c>
    </row>
    <row r="6341" spans="2:10" s="1" customFormat="1" ht="41.15" customHeight="1" x14ac:dyDescent="0.25">
      <c r="B6341" s="9" t="s">
        <v>35</v>
      </c>
      <c r="C6341" s="10" t="s">
        <v>16</v>
      </c>
      <c r="D6341" s="11">
        <v>43343</v>
      </c>
      <c r="E6341" s="11">
        <v>58075</v>
      </c>
      <c r="F6341" s="10" t="s">
        <v>17</v>
      </c>
      <c r="G6341" s="12">
        <v>560372.34</v>
      </c>
      <c r="H6341" s="12">
        <v>0</v>
      </c>
      <c r="I6341" s="12">
        <v>5750.01</v>
      </c>
      <c r="J6341" s="12">
        <v>0</v>
      </c>
    </row>
    <row r="6342" spans="2:10" s="1" customFormat="1" ht="41.15" customHeight="1" x14ac:dyDescent="0.25">
      <c r="B6342" s="9" t="s">
        <v>35</v>
      </c>
      <c r="C6342" s="10" t="s">
        <v>16</v>
      </c>
      <c r="D6342" s="11">
        <v>43346</v>
      </c>
      <c r="E6342" s="11">
        <v>54011</v>
      </c>
      <c r="F6342" s="10" t="s">
        <v>17</v>
      </c>
      <c r="G6342" s="12">
        <v>462855.97</v>
      </c>
      <c r="H6342" s="12">
        <v>0</v>
      </c>
      <c r="I6342" s="12">
        <v>0</v>
      </c>
      <c r="J6342" s="12">
        <v>0</v>
      </c>
    </row>
    <row r="6343" spans="2:10" s="1" customFormat="1" ht="41.15" customHeight="1" x14ac:dyDescent="0.25">
      <c r="B6343" s="9" t="s">
        <v>35</v>
      </c>
      <c r="C6343" s="10" t="s">
        <v>16</v>
      </c>
      <c r="D6343" s="11">
        <v>43346</v>
      </c>
      <c r="E6343" s="11">
        <v>54287</v>
      </c>
      <c r="F6343" s="10" t="s">
        <v>17</v>
      </c>
      <c r="G6343" s="12">
        <v>1720746.48</v>
      </c>
      <c r="H6343" s="12">
        <v>0</v>
      </c>
      <c r="I6343" s="12">
        <v>765.4</v>
      </c>
      <c r="J6343" s="12">
        <v>0</v>
      </c>
    </row>
    <row r="6344" spans="2:10" s="1" customFormat="1" ht="41.15" customHeight="1" x14ac:dyDescent="0.25">
      <c r="B6344" s="9" t="s">
        <v>35</v>
      </c>
      <c r="C6344" s="10" t="s">
        <v>16</v>
      </c>
      <c r="D6344" s="11">
        <v>43346</v>
      </c>
      <c r="E6344" s="11">
        <v>57956</v>
      </c>
      <c r="F6344" s="10" t="s">
        <v>19</v>
      </c>
      <c r="G6344" s="12">
        <v>191433.94</v>
      </c>
      <c r="H6344" s="12">
        <v>0</v>
      </c>
      <c r="I6344" s="12">
        <v>0</v>
      </c>
      <c r="J6344" s="12">
        <v>0</v>
      </c>
    </row>
    <row r="6345" spans="2:10" s="1" customFormat="1" ht="41.15" customHeight="1" x14ac:dyDescent="0.25">
      <c r="B6345" s="9" t="s">
        <v>35</v>
      </c>
      <c r="C6345" s="10" t="s">
        <v>16</v>
      </c>
      <c r="D6345" s="11">
        <v>43350</v>
      </c>
      <c r="E6345" s="11">
        <v>50658</v>
      </c>
      <c r="F6345" s="10" t="s">
        <v>19</v>
      </c>
      <c r="G6345" s="12">
        <v>16650.34</v>
      </c>
      <c r="H6345" s="12">
        <v>0</v>
      </c>
      <c r="I6345" s="12">
        <v>0</v>
      </c>
      <c r="J6345" s="12">
        <v>0</v>
      </c>
    </row>
    <row r="6346" spans="2:10" s="1" customFormat="1" ht="41.15" customHeight="1" x14ac:dyDescent="0.25">
      <c r="B6346" s="9" t="s">
        <v>35</v>
      </c>
      <c r="C6346" s="10" t="s">
        <v>16</v>
      </c>
      <c r="D6346" s="11">
        <v>43350</v>
      </c>
      <c r="E6346" s="11">
        <v>57963</v>
      </c>
      <c r="F6346" s="10" t="s">
        <v>19</v>
      </c>
      <c r="G6346" s="12">
        <v>233688.8</v>
      </c>
      <c r="H6346" s="12">
        <v>0</v>
      </c>
      <c r="I6346" s="12">
        <v>0</v>
      </c>
      <c r="J6346" s="12">
        <v>0</v>
      </c>
    </row>
    <row r="6347" spans="2:10" s="1" customFormat="1" ht="41.15" customHeight="1" x14ac:dyDescent="0.25">
      <c r="B6347" s="9" t="s">
        <v>35</v>
      </c>
      <c r="C6347" s="10" t="s">
        <v>16</v>
      </c>
      <c r="D6347" s="11">
        <v>43353</v>
      </c>
      <c r="E6347" s="11">
        <v>54346</v>
      </c>
      <c r="F6347" s="10" t="s">
        <v>19</v>
      </c>
      <c r="G6347" s="12">
        <v>288495.53999999998</v>
      </c>
      <c r="H6347" s="12">
        <v>0</v>
      </c>
      <c r="I6347" s="12">
        <v>0</v>
      </c>
      <c r="J6347" s="12">
        <v>0</v>
      </c>
    </row>
    <row r="6348" spans="2:10" s="1" customFormat="1" ht="41.15" customHeight="1" x14ac:dyDescent="0.25">
      <c r="B6348" s="9" t="s">
        <v>35</v>
      </c>
      <c r="C6348" s="10" t="s">
        <v>16</v>
      </c>
      <c r="D6348" s="11">
        <v>43362</v>
      </c>
      <c r="E6348" s="11">
        <v>50082</v>
      </c>
      <c r="F6348" s="10" t="s">
        <v>17</v>
      </c>
      <c r="G6348" s="12">
        <v>16381.21</v>
      </c>
      <c r="H6348" s="12">
        <v>0</v>
      </c>
      <c r="I6348" s="12">
        <v>0</v>
      </c>
      <c r="J6348" s="12">
        <v>0</v>
      </c>
    </row>
    <row r="6349" spans="2:10" s="1" customFormat="1" ht="41.15" customHeight="1" x14ac:dyDescent="0.25">
      <c r="B6349" s="9" t="s">
        <v>35</v>
      </c>
      <c r="C6349" s="10" t="s">
        <v>16</v>
      </c>
      <c r="D6349" s="11">
        <v>43362</v>
      </c>
      <c r="E6349" s="11">
        <v>54319</v>
      </c>
      <c r="F6349" s="10" t="s">
        <v>17</v>
      </c>
      <c r="G6349" s="12">
        <v>300469.03999999998</v>
      </c>
      <c r="H6349" s="12">
        <v>0</v>
      </c>
      <c r="I6349" s="12">
        <v>0</v>
      </c>
      <c r="J6349" s="12">
        <v>0</v>
      </c>
    </row>
    <row r="6350" spans="2:10" s="1" customFormat="1" ht="41.15" customHeight="1" x14ac:dyDescent="0.25">
      <c r="B6350" s="9" t="s">
        <v>35</v>
      </c>
      <c r="C6350" s="10" t="s">
        <v>16</v>
      </c>
      <c r="D6350" s="11">
        <v>43374</v>
      </c>
      <c r="E6350" s="11">
        <v>50678</v>
      </c>
      <c r="F6350" s="10" t="s">
        <v>19</v>
      </c>
      <c r="G6350" s="12">
        <v>4700.33</v>
      </c>
      <c r="H6350" s="12">
        <v>0</v>
      </c>
      <c r="I6350" s="12">
        <v>0</v>
      </c>
      <c r="J6350" s="12">
        <v>0</v>
      </c>
    </row>
    <row r="6351" spans="2:10" s="1" customFormat="1" ht="41.15" customHeight="1" x14ac:dyDescent="0.25">
      <c r="B6351" s="9" t="s">
        <v>35</v>
      </c>
      <c r="C6351" s="10" t="s">
        <v>16</v>
      </c>
      <c r="D6351" s="11">
        <v>43374</v>
      </c>
      <c r="E6351" s="11">
        <v>54302</v>
      </c>
      <c r="F6351" s="10" t="s">
        <v>17</v>
      </c>
      <c r="G6351" s="12">
        <v>230063.35999999999</v>
      </c>
      <c r="H6351" s="12">
        <v>0</v>
      </c>
      <c r="I6351" s="12">
        <v>0</v>
      </c>
      <c r="J6351" s="12">
        <v>0</v>
      </c>
    </row>
    <row r="6352" spans="2:10" s="1" customFormat="1" ht="41.15" customHeight="1" x14ac:dyDescent="0.25">
      <c r="B6352" s="9" t="s">
        <v>35</v>
      </c>
      <c r="C6352" s="10" t="s">
        <v>16</v>
      </c>
      <c r="D6352" s="11">
        <v>43374</v>
      </c>
      <c r="E6352" s="11">
        <v>54331</v>
      </c>
      <c r="F6352" s="10" t="s">
        <v>19</v>
      </c>
      <c r="G6352" s="12">
        <v>212572.49</v>
      </c>
      <c r="H6352" s="12">
        <v>0</v>
      </c>
      <c r="I6352" s="12">
        <v>0</v>
      </c>
      <c r="J6352" s="12">
        <v>0</v>
      </c>
    </row>
    <row r="6353" spans="2:10" s="1" customFormat="1" ht="41.15" customHeight="1" x14ac:dyDescent="0.25">
      <c r="B6353" s="9" t="s">
        <v>35</v>
      </c>
      <c r="C6353" s="10" t="s">
        <v>16</v>
      </c>
      <c r="D6353" s="11">
        <v>43376</v>
      </c>
      <c r="E6353" s="11">
        <v>54422</v>
      </c>
      <c r="F6353" s="10" t="s">
        <v>17</v>
      </c>
      <c r="G6353" s="12">
        <v>200284.64</v>
      </c>
      <c r="H6353" s="12">
        <v>0</v>
      </c>
      <c r="I6353" s="12">
        <v>0</v>
      </c>
      <c r="J6353" s="12">
        <v>0</v>
      </c>
    </row>
    <row r="6354" spans="2:10" s="1" customFormat="1" ht="41.15" customHeight="1" x14ac:dyDescent="0.25">
      <c r="B6354" s="9" t="s">
        <v>35</v>
      </c>
      <c r="C6354" s="10" t="s">
        <v>16</v>
      </c>
      <c r="D6354" s="11">
        <v>43385</v>
      </c>
      <c r="E6354" s="11">
        <v>50389</v>
      </c>
      <c r="F6354" s="10" t="s">
        <v>17</v>
      </c>
      <c r="G6354" s="12">
        <v>48926.18</v>
      </c>
      <c r="H6354" s="12">
        <v>0</v>
      </c>
      <c r="I6354" s="12">
        <v>21.76</v>
      </c>
      <c r="J6354" s="12">
        <v>0</v>
      </c>
    </row>
    <row r="6355" spans="2:10" s="1" customFormat="1" ht="41.15" customHeight="1" x14ac:dyDescent="0.25">
      <c r="B6355" s="9" t="s">
        <v>35</v>
      </c>
      <c r="C6355" s="10" t="s">
        <v>16</v>
      </c>
      <c r="D6355" s="11">
        <v>43385</v>
      </c>
      <c r="E6355" s="11">
        <v>54346</v>
      </c>
      <c r="F6355" s="10" t="s">
        <v>17</v>
      </c>
      <c r="G6355" s="12">
        <v>296176.45</v>
      </c>
      <c r="H6355" s="12">
        <v>0</v>
      </c>
      <c r="I6355" s="12">
        <v>0</v>
      </c>
      <c r="J6355" s="12">
        <v>0</v>
      </c>
    </row>
    <row r="6356" spans="2:10" s="1" customFormat="1" ht="41.15" customHeight="1" x14ac:dyDescent="0.25">
      <c r="B6356" s="9" t="s">
        <v>35</v>
      </c>
      <c r="C6356" s="10" t="s">
        <v>16</v>
      </c>
      <c r="D6356" s="11">
        <v>43385</v>
      </c>
      <c r="E6356" s="11">
        <v>57998</v>
      </c>
      <c r="F6356" s="10" t="s">
        <v>17</v>
      </c>
      <c r="G6356" s="12">
        <v>271186.77</v>
      </c>
      <c r="H6356" s="12">
        <v>0</v>
      </c>
      <c r="I6356" s="12">
        <v>0</v>
      </c>
      <c r="J6356" s="12">
        <v>0</v>
      </c>
    </row>
    <row r="6357" spans="2:10" s="1" customFormat="1" ht="41.15" customHeight="1" x14ac:dyDescent="0.25">
      <c r="B6357" s="9" t="s">
        <v>35</v>
      </c>
      <c r="C6357" s="10" t="s">
        <v>16</v>
      </c>
      <c r="D6357" s="11">
        <v>43395</v>
      </c>
      <c r="E6357" s="11">
        <v>57998</v>
      </c>
      <c r="F6357" s="10" t="s">
        <v>17</v>
      </c>
      <c r="G6357" s="12">
        <v>563605.43000000005</v>
      </c>
      <c r="H6357" s="12">
        <v>0</v>
      </c>
      <c r="I6357" s="12">
        <v>0</v>
      </c>
      <c r="J6357" s="12">
        <v>0</v>
      </c>
    </row>
    <row r="6358" spans="2:10" s="1" customFormat="1" ht="41.15" customHeight="1" x14ac:dyDescent="0.25">
      <c r="B6358" s="9" t="s">
        <v>35</v>
      </c>
      <c r="C6358" s="10" t="s">
        <v>16</v>
      </c>
      <c r="D6358" s="11">
        <v>43396</v>
      </c>
      <c r="E6358" s="11">
        <v>50770</v>
      </c>
      <c r="F6358" s="10" t="s">
        <v>17</v>
      </c>
      <c r="G6358" s="12">
        <v>3727.61</v>
      </c>
      <c r="H6358" s="12">
        <v>0</v>
      </c>
      <c r="I6358" s="12">
        <v>0</v>
      </c>
      <c r="J6358" s="12">
        <v>0</v>
      </c>
    </row>
    <row r="6359" spans="2:10" s="1" customFormat="1" ht="41.15" customHeight="1" x14ac:dyDescent="0.25">
      <c r="B6359" s="9" t="s">
        <v>35</v>
      </c>
      <c r="C6359" s="10" t="s">
        <v>16</v>
      </c>
      <c r="D6359" s="11">
        <v>43396</v>
      </c>
      <c r="E6359" s="11">
        <v>54317</v>
      </c>
      <c r="F6359" s="10" t="s">
        <v>17</v>
      </c>
      <c r="G6359" s="12">
        <v>552417.06999999995</v>
      </c>
      <c r="H6359" s="12">
        <v>0</v>
      </c>
      <c r="I6359" s="12">
        <v>0</v>
      </c>
      <c r="J6359" s="12">
        <v>0</v>
      </c>
    </row>
    <row r="6360" spans="2:10" s="1" customFormat="1" ht="41.15" customHeight="1" x14ac:dyDescent="0.25">
      <c r="B6360" s="9" t="s">
        <v>35</v>
      </c>
      <c r="C6360" s="10" t="s">
        <v>16</v>
      </c>
      <c r="D6360" s="11">
        <v>43396</v>
      </c>
      <c r="E6360" s="11">
        <v>54423</v>
      </c>
      <c r="F6360" s="10" t="s">
        <v>17</v>
      </c>
      <c r="G6360" s="12">
        <v>301292.45</v>
      </c>
      <c r="H6360" s="12">
        <v>0</v>
      </c>
      <c r="I6360" s="12">
        <v>0</v>
      </c>
      <c r="J6360" s="12">
        <v>0</v>
      </c>
    </row>
    <row r="6361" spans="2:10" s="1" customFormat="1" ht="41.15" customHeight="1" x14ac:dyDescent="0.25">
      <c r="B6361" s="9" t="s">
        <v>35</v>
      </c>
      <c r="C6361" s="10" t="s">
        <v>16</v>
      </c>
      <c r="D6361" s="11">
        <v>43396</v>
      </c>
      <c r="E6361" s="11">
        <v>58075</v>
      </c>
      <c r="F6361" s="10" t="s">
        <v>17</v>
      </c>
      <c r="G6361" s="12">
        <v>192491.01</v>
      </c>
      <c r="H6361" s="12">
        <v>0</v>
      </c>
      <c r="I6361" s="12">
        <v>0</v>
      </c>
      <c r="J6361" s="12">
        <v>0</v>
      </c>
    </row>
    <row r="6362" spans="2:10" s="1" customFormat="1" ht="41.15" customHeight="1" x14ac:dyDescent="0.25">
      <c r="B6362" s="9" t="s">
        <v>35</v>
      </c>
      <c r="C6362" s="10" t="s">
        <v>16</v>
      </c>
      <c r="D6362" s="11">
        <v>43404</v>
      </c>
      <c r="E6362" s="11">
        <v>57998</v>
      </c>
      <c r="F6362" s="10" t="s">
        <v>19</v>
      </c>
      <c r="G6362" s="12">
        <v>1287309.6399999999</v>
      </c>
      <c r="H6362" s="12">
        <v>0</v>
      </c>
      <c r="I6362" s="12">
        <v>0</v>
      </c>
      <c r="J6362" s="12">
        <v>0</v>
      </c>
    </row>
    <row r="6363" spans="2:10" s="1" customFormat="1" ht="41.15" customHeight="1" x14ac:dyDescent="0.25">
      <c r="B6363" s="9" t="s">
        <v>35</v>
      </c>
      <c r="C6363" s="10" t="s">
        <v>16</v>
      </c>
      <c r="D6363" s="11">
        <v>43412</v>
      </c>
      <c r="E6363" s="11">
        <v>58021</v>
      </c>
      <c r="F6363" s="10" t="s">
        <v>17</v>
      </c>
      <c r="G6363" s="12">
        <v>220566</v>
      </c>
      <c r="H6363" s="12">
        <v>0</v>
      </c>
      <c r="I6363" s="12">
        <v>0</v>
      </c>
      <c r="J6363" s="12">
        <v>0</v>
      </c>
    </row>
    <row r="6364" spans="2:10" s="1" customFormat="1" ht="41.15" customHeight="1" x14ac:dyDescent="0.25">
      <c r="B6364" s="9" t="s">
        <v>35</v>
      </c>
      <c r="C6364" s="10" t="s">
        <v>16</v>
      </c>
      <c r="D6364" s="11">
        <v>43416</v>
      </c>
      <c r="E6364" s="11">
        <v>54346</v>
      </c>
      <c r="F6364" s="10" t="s">
        <v>17</v>
      </c>
      <c r="G6364" s="12">
        <v>250532.86</v>
      </c>
      <c r="H6364" s="12">
        <v>0</v>
      </c>
      <c r="I6364" s="12">
        <v>0</v>
      </c>
      <c r="J6364" s="12">
        <v>0</v>
      </c>
    </row>
    <row r="6365" spans="2:10" s="1" customFormat="1" ht="41.15" customHeight="1" x14ac:dyDescent="0.25">
      <c r="B6365" s="9" t="s">
        <v>35</v>
      </c>
      <c r="C6365" s="10" t="s">
        <v>16</v>
      </c>
      <c r="D6365" s="11">
        <v>43417</v>
      </c>
      <c r="E6365" s="11">
        <v>58027</v>
      </c>
      <c r="F6365" s="10" t="s">
        <v>17</v>
      </c>
      <c r="G6365" s="12">
        <v>214648.06</v>
      </c>
      <c r="H6365" s="12">
        <v>0</v>
      </c>
      <c r="I6365" s="12">
        <v>0</v>
      </c>
      <c r="J6365" s="12">
        <v>0</v>
      </c>
    </row>
    <row r="6366" spans="2:10" s="1" customFormat="1" ht="41.15" customHeight="1" x14ac:dyDescent="0.25">
      <c r="B6366" s="9" t="s">
        <v>35</v>
      </c>
      <c r="C6366" s="10" t="s">
        <v>16</v>
      </c>
      <c r="D6366" s="11">
        <v>43419</v>
      </c>
      <c r="E6366" s="11">
        <v>50724</v>
      </c>
      <c r="F6366" s="10" t="s">
        <v>17</v>
      </c>
      <c r="G6366" s="12">
        <v>10369.620000000001</v>
      </c>
      <c r="H6366" s="12">
        <v>0</v>
      </c>
      <c r="I6366" s="12">
        <v>0</v>
      </c>
      <c r="J6366" s="12">
        <v>0</v>
      </c>
    </row>
    <row r="6367" spans="2:10" s="1" customFormat="1" ht="41.15" customHeight="1" x14ac:dyDescent="0.25">
      <c r="B6367" s="9" t="s">
        <v>35</v>
      </c>
      <c r="C6367" s="10" t="s">
        <v>16</v>
      </c>
      <c r="D6367" s="11">
        <v>43419</v>
      </c>
      <c r="E6367" s="11">
        <v>57664</v>
      </c>
      <c r="F6367" s="10" t="s">
        <v>17</v>
      </c>
      <c r="G6367" s="12">
        <v>243748.67</v>
      </c>
      <c r="H6367" s="12">
        <v>0</v>
      </c>
      <c r="I6367" s="12">
        <v>0</v>
      </c>
      <c r="J6367" s="12">
        <v>0</v>
      </c>
    </row>
    <row r="6368" spans="2:10" s="1" customFormat="1" ht="41.15" customHeight="1" x14ac:dyDescent="0.25">
      <c r="B6368" s="9" t="s">
        <v>35</v>
      </c>
      <c r="C6368" s="10" t="s">
        <v>16</v>
      </c>
      <c r="D6368" s="11">
        <v>43419</v>
      </c>
      <c r="E6368" s="11">
        <v>58029</v>
      </c>
      <c r="F6368" s="10" t="s">
        <v>17</v>
      </c>
      <c r="G6368" s="12">
        <v>123602.46</v>
      </c>
      <c r="H6368" s="12">
        <v>0</v>
      </c>
      <c r="I6368" s="12">
        <v>0</v>
      </c>
      <c r="J6368" s="12">
        <v>0</v>
      </c>
    </row>
    <row r="6369" spans="2:10" s="1" customFormat="1" ht="41.15" customHeight="1" x14ac:dyDescent="0.25">
      <c r="B6369" s="9" t="s">
        <v>35</v>
      </c>
      <c r="C6369" s="10" t="s">
        <v>16</v>
      </c>
      <c r="D6369" s="11">
        <v>43422</v>
      </c>
      <c r="E6369" s="11">
        <v>47848</v>
      </c>
      <c r="F6369" s="10" t="s">
        <v>17</v>
      </c>
      <c r="G6369" s="12">
        <v>174252.25</v>
      </c>
      <c r="H6369" s="12">
        <v>0</v>
      </c>
      <c r="I6369" s="12">
        <v>0</v>
      </c>
      <c r="J6369" s="12">
        <v>0</v>
      </c>
    </row>
    <row r="6370" spans="2:10" s="1" customFormat="1" ht="41.15" customHeight="1" x14ac:dyDescent="0.25">
      <c r="B6370" s="9" t="s">
        <v>35</v>
      </c>
      <c r="C6370" s="10" t="s">
        <v>16</v>
      </c>
      <c r="D6370" s="11">
        <v>43424</v>
      </c>
      <c r="E6370" s="11">
        <v>54362</v>
      </c>
      <c r="F6370" s="10" t="s">
        <v>17</v>
      </c>
      <c r="G6370" s="12">
        <v>263519.38</v>
      </c>
      <c r="H6370" s="12">
        <v>0</v>
      </c>
      <c r="I6370" s="12">
        <v>0</v>
      </c>
      <c r="J6370" s="12">
        <v>0</v>
      </c>
    </row>
    <row r="6371" spans="2:10" s="1" customFormat="1" ht="41.15" customHeight="1" x14ac:dyDescent="0.25">
      <c r="B6371" s="9" t="s">
        <v>35</v>
      </c>
      <c r="C6371" s="10" t="s">
        <v>16</v>
      </c>
      <c r="D6371" s="11">
        <v>43448</v>
      </c>
      <c r="E6371" s="11">
        <v>54423</v>
      </c>
      <c r="F6371" s="10" t="s">
        <v>17</v>
      </c>
      <c r="G6371" s="12">
        <v>145679.48000000001</v>
      </c>
      <c r="H6371" s="12">
        <v>0</v>
      </c>
      <c r="I6371" s="12">
        <v>0</v>
      </c>
      <c r="J6371" s="12">
        <v>0</v>
      </c>
    </row>
    <row r="6372" spans="2:10" s="1" customFormat="1" ht="41.15" customHeight="1" x14ac:dyDescent="0.25">
      <c r="B6372" s="9" t="s">
        <v>35</v>
      </c>
      <c r="C6372" s="10" t="s">
        <v>16</v>
      </c>
      <c r="D6372" s="11">
        <v>43449</v>
      </c>
      <c r="E6372" s="11">
        <v>54407</v>
      </c>
      <c r="F6372" s="10" t="s">
        <v>17</v>
      </c>
      <c r="G6372" s="12">
        <v>161753.70000000001</v>
      </c>
      <c r="H6372" s="12">
        <v>0</v>
      </c>
      <c r="I6372" s="12">
        <v>0</v>
      </c>
      <c r="J6372" s="12">
        <v>0</v>
      </c>
    </row>
    <row r="6373" spans="2:10" s="1" customFormat="1" ht="41.15" customHeight="1" x14ac:dyDescent="0.25">
      <c r="B6373" s="9" t="s">
        <v>35</v>
      </c>
      <c r="C6373" s="10" t="s">
        <v>16</v>
      </c>
      <c r="D6373" s="11">
        <v>43466</v>
      </c>
      <c r="E6373" s="11">
        <v>58440</v>
      </c>
      <c r="F6373" s="10" t="s">
        <v>19</v>
      </c>
      <c r="G6373" s="12">
        <v>190771.47</v>
      </c>
      <c r="H6373" s="12">
        <v>0</v>
      </c>
      <c r="I6373" s="12">
        <v>0</v>
      </c>
      <c r="J6373" s="12">
        <v>0</v>
      </c>
    </row>
    <row r="6374" spans="2:10" s="1" customFormat="1" ht="41.15" customHeight="1" x14ac:dyDescent="0.25">
      <c r="B6374" s="9" t="s">
        <v>35</v>
      </c>
      <c r="C6374" s="10" t="s">
        <v>16</v>
      </c>
      <c r="D6374" s="11">
        <v>43476</v>
      </c>
      <c r="E6374" s="11">
        <v>54032</v>
      </c>
      <c r="F6374" s="10" t="s">
        <v>17</v>
      </c>
      <c r="G6374" s="12">
        <v>237484.07</v>
      </c>
      <c r="H6374" s="12">
        <v>0</v>
      </c>
      <c r="I6374" s="12">
        <v>105.63</v>
      </c>
      <c r="J6374" s="12">
        <v>0</v>
      </c>
    </row>
    <row r="6375" spans="2:10" s="1" customFormat="1" ht="41.15" customHeight="1" x14ac:dyDescent="0.25">
      <c r="B6375" s="9" t="s">
        <v>35</v>
      </c>
      <c r="C6375" s="10" t="s">
        <v>16</v>
      </c>
      <c r="D6375" s="11">
        <v>43486</v>
      </c>
      <c r="E6375" s="11">
        <v>54378</v>
      </c>
      <c r="F6375" s="10" t="s">
        <v>17</v>
      </c>
      <c r="G6375" s="12">
        <v>343394.47</v>
      </c>
      <c r="H6375" s="12">
        <v>0</v>
      </c>
      <c r="I6375" s="12">
        <v>0</v>
      </c>
      <c r="J6375" s="12">
        <v>0</v>
      </c>
    </row>
    <row r="6376" spans="2:10" s="1" customFormat="1" ht="41.15" customHeight="1" x14ac:dyDescent="0.25">
      <c r="B6376" s="9" t="s">
        <v>35</v>
      </c>
      <c r="C6376" s="10" t="s">
        <v>16</v>
      </c>
      <c r="D6376" s="11">
        <v>43500</v>
      </c>
      <c r="E6376" s="11">
        <v>54458</v>
      </c>
      <c r="F6376" s="10" t="s">
        <v>17</v>
      </c>
      <c r="G6376" s="12">
        <v>684113.83</v>
      </c>
      <c r="H6376" s="12">
        <v>0</v>
      </c>
      <c r="I6376" s="12">
        <v>152.09</v>
      </c>
      <c r="J6376" s="12">
        <v>0</v>
      </c>
    </row>
    <row r="6377" spans="2:10" s="1" customFormat="1" ht="41.15" customHeight="1" x14ac:dyDescent="0.25">
      <c r="B6377" s="9" t="s">
        <v>35</v>
      </c>
      <c r="C6377" s="10" t="s">
        <v>16</v>
      </c>
      <c r="D6377" s="11">
        <v>43511</v>
      </c>
      <c r="E6377" s="11">
        <v>54438</v>
      </c>
      <c r="F6377" s="10" t="s">
        <v>17</v>
      </c>
      <c r="G6377" s="12">
        <v>354918.52</v>
      </c>
      <c r="H6377" s="12">
        <v>0</v>
      </c>
      <c r="I6377" s="12">
        <v>3662.93</v>
      </c>
      <c r="J6377" s="12">
        <v>0</v>
      </c>
    </row>
    <row r="6378" spans="2:10" s="1" customFormat="1" ht="41.15" customHeight="1" x14ac:dyDescent="0.25">
      <c r="B6378" s="9" t="s">
        <v>35</v>
      </c>
      <c r="C6378" s="10" t="s">
        <v>16</v>
      </c>
      <c r="D6378" s="11">
        <v>43539</v>
      </c>
      <c r="E6378" s="11">
        <v>58151</v>
      </c>
      <c r="F6378" s="10" t="s">
        <v>19</v>
      </c>
      <c r="G6378" s="12">
        <v>661708.72</v>
      </c>
      <c r="H6378" s="12">
        <v>0</v>
      </c>
      <c r="I6378" s="12">
        <v>294.33</v>
      </c>
      <c r="J6378" s="12">
        <v>0</v>
      </c>
    </row>
    <row r="6379" spans="2:10" s="1" customFormat="1" ht="41.15" customHeight="1" x14ac:dyDescent="0.25">
      <c r="B6379" s="9" t="s">
        <v>35</v>
      </c>
      <c r="C6379" s="10" t="s">
        <v>16</v>
      </c>
      <c r="D6379" s="11">
        <v>43556</v>
      </c>
      <c r="E6379" s="11">
        <v>58166</v>
      </c>
      <c r="F6379" s="10" t="s">
        <v>17</v>
      </c>
      <c r="G6379" s="12">
        <v>431453.81</v>
      </c>
      <c r="H6379" s="12">
        <v>0</v>
      </c>
      <c r="I6379" s="12">
        <v>0</v>
      </c>
      <c r="J6379" s="12">
        <v>0</v>
      </c>
    </row>
    <row r="6380" spans="2:10" s="1" customFormat="1" ht="41.15" customHeight="1" x14ac:dyDescent="0.25">
      <c r="B6380" s="9" t="s">
        <v>35</v>
      </c>
      <c r="C6380" s="10" t="s">
        <v>16</v>
      </c>
      <c r="D6380" s="11">
        <v>43581</v>
      </c>
      <c r="E6380" s="11">
        <v>58221</v>
      </c>
      <c r="F6380" s="10" t="s">
        <v>17</v>
      </c>
      <c r="G6380" s="12">
        <v>1028275.08</v>
      </c>
      <c r="H6380" s="12">
        <v>0</v>
      </c>
      <c r="I6380" s="12">
        <v>0</v>
      </c>
      <c r="J6380" s="12">
        <v>0</v>
      </c>
    </row>
    <row r="6381" spans="2:10" s="1" customFormat="1" ht="41.15" customHeight="1" x14ac:dyDescent="0.25">
      <c r="B6381" s="9" t="s">
        <v>35</v>
      </c>
      <c r="C6381" s="10" t="s">
        <v>16</v>
      </c>
      <c r="D6381" s="11">
        <v>43586</v>
      </c>
      <c r="E6381" s="11">
        <v>58196</v>
      </c>
      <c r="F6381" s="10" t="s">
        <v>17</v>
      </c>
      <c r="G6381" s="12">
        <v>822399.46</v>
      </c>
      <c r="H6381" s="12">
        <v>0</v>
      </c>
      <c r="I6381" s="12">
        <v>0</v>
      </c>
      <c r="J6381" s="12">
        <v>0</v>
      </c>
    </row>
    <row r="6382" spans="2:10" s="1" customFormat="1" ht="41.15" customHeight="1" x14ac:dyDescent="0.25">
      <c r="B6382" s="9" t="s">
        <v>35</v>
      </c>
      <c r="C6382" s="10" t="s">
        <v>16</v>
      </c>
      <c r="D6382" s="11">
        <v>43608</v>
      </c>
      <c r="E6382" s="11">
        <v>54651</v>
      </c>
      <c r="F6382" s="10" t="s">
        <v>17</v>
      </c>
      <c r="G6382" s="12">
        <v>200633.68</v>
      </c>
      <c r="H6382" s="12">
        <v>0</v>
      </c>
      <c r="I6382" s="12">
        <v>0</v>
      </c>
      <c r="J6382" s="12">
        <v>0</v>
      </c>
    </row>
    <row r="6383" spans="2:10" s="1" customFormat="1" ht="41.15" customHeight="1" x14ac:dyDescent="0.25">
      <c r="B6383" s="9" t="s">
        <v>35</v>
      </c>
      <c r="C6383" s="10" t="s">
        <v>16</v>
      </c>
      <c r="D6383" s="11">
        <v>43608</v>
      </c>
      <c r="E6383" s="11">
        <v>58242</v>
      </c>
      <c r="F6383" s="10" t="s">
        <v>17</v>
      </c>
      <c r="G6383" s="12">
        <v>751180.45</v>
      </c>
      <c r="H6383" s="12">
        <v>0</v>
      </c>
      <c r="I6383" s="12">
        <v>0</v>
      </c>
      <c r="J6383" s="12">
        <v>0</v>
      </c>
    </row>
    <row r="6384" spans="2:10" s="1" customFormat="1" ht="41.15" customHeight="1" x14ac:dyDescent="0.25">
      <c r="B6384" s="9" t="s">
        <v>35</v>
      </c>
      <c r="C6384" s="10" t="s">
        <v>16</v>
      </c>
      <c r="D6384" s="11">
        <v>43614</v>
      </c>
      <c r="E6384" s="11">
        <v>54788</v>
      </c>
      <c r="F6384" s="10" t="s">
        <v>17</v>
      </c>
      <c r="G6384" s="12">
        <v>412247.34</v>
      </c>
      <c r="H6384" s="12">
        <v>0</v>
      </c>
      <c r="I6384" s="12">
        <v>0</v>
      </c>
      <c r="J6384" s="12">
        <v>0</v>
      </c>
    </row>
    <row r="6385" spans="2:10" s="1" customFormat="1" ht="41.15" customHeight="1" x14ac:dyDescent="0.25">
      <c r="B6385" s="9" t="s">
        <v>35</v>
      </c>
      <c r="C6385" s="10" t="s">
        <v>16</v>
      </c>
      <c r="D6385" s="11">
        <v>43623</v>
      </c>
      <c r="E6385" s="11">
        <v>58233</v>
      </c>
      <c r="F6385" s="10" t="s">
        <v>17</v>
      </c>
      <c r="G6385" s="12">
        <v>541066.4</v>
      </c>
      <c r="H6385" s="12">
        <v>0</v>
      </c>
      <c r="I6385" s="12">
        <v>0</v>
      </c>
      <c r="J6385" s="12">
        <v>0</v>
      </c>
    </row>
    <row r="6386" spans="2:10" s="1" customFormat="1" ht="41.15" customHeight="1" x14ac:dyDescent="0.25">
      <c r="B6386" s="9" t="s">
        <v>35</v>
      </c>
      <c r="C6386" s="10" t="s">
        <v>16</v>
      </c>
      <c r="D6386" s="11">
        <v>43631</v>
      </c>
      <c r="E6386" s="11">
        <v>54588</v>
      </c>
      <c r="F6386" s="10" t="s">
        <v>17</v>
      </c>
      <c r="G6386" s="12">
        <v>60239.05</v>
      </c>
      <c r="H6386" s="12">
        <v>0</v>
      </c>
      <c r="I6386" s="12">
        <v>0</v>
      </c>
      <c r="J6386" s="12">
        <v>0</v>
      </c>
    </row>
    <row r="6387" spans="2:10" s="1" customFormat="1" ht="41.15" customHeight="1" x14ac:dyDescent="0.25">
      <c r="B6387" s="9" t="s">
        <v>35</v>
      </c>
      <c r="C6387" s="10" t="s">
        <v>16</v>
      </c>
      <c r="D6387" s="11">
        <v>43636</v>
      </c>
      <c r="E6387" s="11">
        <v>58246</v>
      </c>
      <c r="F6387" s="10" t="s">
        <v>17</v>
      </c>
      <c r="G6387" s="12">
        <v>163456.09</v>
      </c>
      <c r="H6387" s="12">
        <v>0</v>
      </c>
      <c r="I6387" s="12">
        <v>0</v>
      </c>
      <c r="J6387" s="12">
        <v>0</v>
      </c>
    </row>
    <row r="6388" spans="2:10" s="1" customFormat="1" ht="41.15" customHeight="1" x14ac:dyDescent="0.25">
      <c r="B6388" s="9" t="s">
        <v>35</v>
      </c>
      <c r="C6388" s="10" t="s">
        <v>16</v>
      </c>
      <c r="D6388" s="11">
        <v>43644</v>
      </c>
      <c r="E6388" s="11">
        <v>54788</v>
      </c>
      <c r="F6388" s="10" t="s">
        <v>17</v>
      </c>
      <c r="G6388" s="12">
        <v>475745.27</v>
      </c>
      <c r="H6388" s="12">
        <v>0</v>
      </c>
      <c r="I6388" s="12">
        <v>0</v>
      </c>
      <c r="J6388" s="12">
        <v>0</v>
      </c>
    </row>
    <row r="6389" spans="2:10" s="1" customFormat="1" ht="41.15" customHeight="1" x14ac:dyDescent="0.25">
      <c r="B6389" s="9" t="s">
        <v>35</v>
      </c>
      <c r="C6389" s="10" t="s">
        <v>16</v>
      </c>
      <c r="D6389" s="11">
        <v>43646</v>
      </c>
      <c r="E6389" s="11">
        <v>50951</v>
      </c>
      <c r="F6389" s="10" t="s">
        <v>19</v>
      </c>
      <c r="G6389" s="12">
        <v>182101.13</v>
      </c>
      <c r="H6389" s="12">
        <v>0</v>
      </c>
      <c r="I6389" s="12">
        <v>0</v>
      </c>
      <c r="J6389" s="12">
        <v>0</v>
      </c>
    </row>
    <row r="6390" spans="2:10" s="1" customFormat="1" ht="41.15" customHeight="1" x14ac:dyDescent="0.25">
      <c r="B6390" s="9" t="s">
        <v>35</v>
      </c>
      <c r="C6390" s="10" t="s">
        <v>16</v>
      </c>
      <c r="D6390" s="11">
        <v>43661</v>
      </c>
      <c r="E6390" s="11">
        <v>54619</v>
      </c>
      <c r="F6390" s="10" t="s">
        <v>17</v>
      </c>
      <c r="G6390" s="12">
        <v>144840.63</v>
      </c>
      <c r="H6390" s="12">
        <v>0</v>
      </c>
      <c r="I6390" s="12">
        <v>0</v>
      </c>
      <c r="J6390" s="12">
        <v>0</v>
      </c>
    </row>
    <row r="6391" spans="2:10" s="1" customFormat="1" ht="41.15" customHeight="1" x14ac:dyDescent="0.25">
      <c r="B6391" s="9" t="s">
        <v>35</v>
      </c>
      <c r="C6391" s="10" t="s">
        <v>16</v>
      </c>
      <c r="D6391" s="11">
        <v>43661</v>
      </c>
      <c r="E6391" s="11">
        <v>54773</v>
      </c>
      <c r="F6391" s="10" t="s">
        <v>17</v>
      </c>
      <c r="G6391" s="12">
        <v>532414.57999999996</v>
      </c>
      <c r="H6391" s="12">
        <v>0</v>
      </c>
      <c r="I6391" s="12">
        <v>0</v>
      </c>
      <c r="J6391" s="12">
        <v>0</v>
      </c>
    </row>
    <row r="6392" spans="2:10" s="1" customFormat="1" ht="41.15" customHeight="1" x14ac:dyDescent="0.25">
      <c r="B6392" s="9" t="s">
        <v>35</v>
      </c>
      <c r="C6392" s="10" t="s">
        <v>16</v>
      </c>
      <c r="D6392" s="11">
        <v>43661</v>
      </c>
      <c r="E6392" s="11">
        <v>58241</v>
      </c>
      <c r="F6392" s="10" t="s">
        <v>17</v>
      </c>
      <c r="G6392" s="12">
        <v>642583.43000000005</v>
      </c>
      <c r="H6392" s="12">
        <v>0</v>
      </c>
      <c r="I6392" s="12">
        <v>0</v>
      </c>
      <c r="J6392" s="12">
        <v>0</v>
      </c>
    </row>
    <row r="6393" spans="2:10" s="1" customFormat="1" ht="41.15" customHeight="1" x14ac:dyDescent="0.25">
      <c r="B6393" s="9" t="s">
        <v>35</v>
      </c>
      <c r="C6393" s="10" t="s">
        <v>16</v>
      </c>
      <c r="D6393" s="11">
        <v>43678</v>
      </c>
      <c r="E6393" s="11">
        <v>50982</v>
      </c>
      <c r="F6393" s="10" t="s">
        <v>17</v>
      </c>
      <c r="G6393" s="12">
        <v>9714.19</v>
      </c>
      <c r="H6393" s="12">
        <v>0</v>
      </c>
      <c r="I6393" s="12">
        <v>0</v>
      </c>
      <c r="J6393" s="12">
        <v>0</v>
      </c>
    </row>
    <row r="6394" spans="2:10" s="1" customFormat="1" ht="41.15" customHeight="1" x14ac:dyDescent="0.25">
      <c r="B6394" s="9" t="s">
        <v>35</v>
      </c>
      <c r="C6394" s="10" t="s">
        <v>16</v>
      </c>
      <c r="D6394" s="11">
        <v>43678</v>
      </c>
      <c r="E6394" s="11">
        <v>50997</v>
      </c>
      <c r="F6394" s="10" t="s">
        <v>17</v>
      </c>
      <c r="G6394" s="12">
        <v>3260.63</v>
      </c>
      <c r="H6394" s="12">
        <v>0</v>
      </c>
      <c r="I6394" s="12">
        <v>0</v>
      </c>
      <c r="J6394" s="12">
        <v>0</v>
      </c>
    </row>
    <row r="6395" spans="2:10" s="1" customFormat="1" ht="41.15" customHeight="1" x14ac:dyDescent="0.25">
      <c r="B6395" s="9" t="s">
        <v>35</v>
      </c>
      <c r="C6395" s="10" t="s">
        <v>16</v>
      </c>
      <c r="D6395" s="11">
        <v>43678</v>
      </c>
      <c r="E6395" s="11">
        <v>54635</v>
      </c>
      <c r="F6395" s="10" t="s">
        <v>17</v>
      </c>
      <c r="G6395" s="12">
        <v>417327.2</v>
      </c>
      <c r="H6395" s="12">
        <v>0</v>
      </c>
      <c r="I6395" s="12">
        <v>0</v>
      </c>
      <c r="J6395" s="12">
        <v>0</v>
      </c>
    </row>
    <row r="6396" spans="2:10" s="1" customFormat="1" ht="41.15" customHeight="1" x14ac:dyDescent="0.25">
      <c r="B6396" s="9" t="s">
        <v>35</v>
      </c>
      <c r="C6396" s="10" t="s">
        <v>16</v>
      </c>
      <c r="D6396" s="11">
        <v>43678</v>
      </c>
      <c r="E6396" s="11">
        <v>54651</v>
      </c>
      <c r="F6396" s="10" t="s">
        <v>17</v>
      </c>
      <c r="G6396" s="12">
        <v>41749.26</v>
      </c>
      <c r="H6396" s="12">
        <v>0</v>
      </c>
      <c r="I6396" s="12">
        <v>0</v>
      </c>
      <c r="J6396" s="12">
        <v>0</v>
      </c>
    </row>
    <row r="6397" spans="2:10" s="1" customFormat="1" ht="41.15" customHeight="1" x14ac:dyDescent="0.25">
      <c r="B6397" s="9" t="s">
        <v>35</v>
      </c>
      <c r="C6397" s="10" t="s">
        <v>16</v>
      </c>
      <c r="D6397" s="11">
        <v>43682</v>
      </c>
      <c r="E6397" s="11">
        <v>54681</v>
      </c>
      <c r="F6397" s="10" t="s">
        <v>17</v>
      </c>
      <c r="G6397" s="12">
        <v>199803.7</v>
      </c>
      <c r="H6397" s="12">
        <v>0</v>
      </c>
      <c r="I6397" s="12">
        <v>88.87</v>
      </c>
      <c r="J6397" s="12">
        <v>0</v>
      </c>
    </row>
    <row r="6398" spans="2:10" s="1" customFormat="1" ht="41.15" customHeight="1" x14ac:dyDescent="0.25">
      <c r="B6398" s="9" t="s">
        <v>35</v>
      </c>
      <c r="C6398" s="10" t="s">
        <v>16</v>
      </c>
      <c r="D6398" s="11">
        <v>43690</v>
      </c>
      <c r="E6398" s="11">
        <v>51135</v>
      </c>
      <c r="F6398" s="10" t="s">
        <v>17</v>
      </c>
      <c r="G6398" s="12">
        <v>10838.7</v>
      </c>
      <c r="H6398" s="12">
        <v>0</v>
      </c>
      <c r="I6398" s="12">
        <v>4.82</v>
      </c>
      <c r="J6398" s="12">
        <v>0</v>
      </c>
    </row>
    <row r="6399" spans="2:10" s="1" customFormat="1" ht="41.15" customHeight="1" x14ac:dyDescent="0.25">
      <c r="B6399" s="9" t="s">
        <v>35</v>
      </c>
      <c r="C6399" s="10" t="s">
        <v>16</v>
      </c>
      <c r="D6399" s="11">
        <v>43690</v>
      </c>
      <c r="E6399" s="11">
        <v>54788</v>
      </c>
      <c r="F6399" s="10" t="s">
        <v>17</v>
      </c>
      <c r="G6399" s="12">
        <v>181858.02</v>
      </c>
      <c r="H6399" s="12">
        <v>0</v>
      </c>
      <c r="I6399" s="12">
        <v>80.89</v>
      </c>
      <c r="J6399" s="12">
        <v>0</v>
      </c>
    </row>
    <row r="6400" spans="2:10" s="1" customFormat="1" ht="41.15" customHeight="1" x14ac:dyDescent="0.25">
      <c r="B6400" s="9" t="s">
        <v>35</v>
      </c>
      <c r="C6400" s="10" t="s">
        <v>16</v>
      </c>
      <c r="D6400" s="11">
        <v>43692</v>
      </c>
      <c r="E6400" s="11">
        <v>50966</v>
      </c>
      <c r="F6400" s="10" t="s">
        <v>17</v>
      </c>
      <c r="G6400" s="12">
        <v>691320.91</v>
      </c>
      <c r="H6400" s="12">
        <v>0</v>
      </c>
      <c r="I6400" s="12">
        <v>0</v>
      </c>
      <c r="J6400" s="12">
        <v>0</v>
      </c>
    </row>
    <row r="6401" spans="2:10" s="1" customFormat="1" ht="41.15" customHeight="1" x14ac:dyDescent="0.25">
      <c r="B6401" s="9" t="s">
        <v>35</v>
      </c>
      <c r="C6401" s="10" t="s">
        <v>16</v>
      </c>
      <c r="D6401" s="11">
        <v>43692</v>
      </c>
      <c r="E6401" s="11">
        <v>54661</v>
      </c>
      <c r="F6401" s="10" t="s">
        <v>17</v>
      </c>
      <c r="G6401" s="12">
        <v>324766.84000000003</v>
      </c>
      <c r="H6401" s="12">
        <v>0</v>
      </c>
      <c r="I6401" s="12">
        <v>0</v>
      </c>
      <c r="J6401" s="12">
        <v>0</v>
      </c>
    </row>
    <row r="6402" spans="2:10" s="1" customFormat="1" ht="41.15" customHeight="1" x14ac:dyDescent="0.25">
      <c r="B6402" s="9" t="s">
        <v>35</v>
      </c>
      <c r="C6402" s="10" t="s">
        <v>16</v>
      </c>
      <c r="D6402" s="11">
        <v>43696</v>
      </c>
      <c r="E6402" s="11">
        <v>54770</v>
      </c>
      <c r="F6402" s="10" t="s">
        <v>17</v>
      </c>
      <c r="G6402" s="12">
        <v>461126.23</v>
      </c>
      <c r="H6402" s="12">
        <v>0</v>
      </c>
      <c r="I6402" s="12">
        <v>0</v>
      </c>
      <c r="J6402" s="12">
        <v>0</v>
      </c>
    </row>
    <row r="6403" spans="2:10" s="1" customFormat="1" ht="41.15" customHeight="1" x14ac:dyDescent="0.25">
      <c r="B6403" s="9" t="s">
        <v>35</v>
      </c>
      <c r="C6403" s="10" t="s">
        <v>16</v>
      </c>
      <c r="D6403" s="11">
        <v>43698</v>
      </c>
      <c r="E6403" s="11">
        <v>54788</v>
      </c>
      <c r="F6403" s="10" t="s">
        <v>17</v>
      </c>
      <c r="G6403" s="12">
        <v>1732154.84</v>
      </c>
      <c r="H6403" s="12">
        <v>0</v>
      </c>
      <c r="I6403" s="12">
        <v>770.47</v>
      </c>
      <c r="J6403" s="12">
        <v>0</v>
      </c>
    </row>
    <row r="6404" spans="2:10" s="1" customFormat="1" ht="41.15" customHeight="1" x14ac:dyDescent="0.25">
      <c r="B6404" s="9" t="s">
        <v>35</v>
      </c>
      <c r="C6404" s="10" t="s">
        <v>16</v>
      </c>
      <c r="D6404" s="11">
        <v>43700</v>
      </c>
      <c r="E6404" s="11">
        <v>58310</v>
      </c>
      <c r="F6404" s="10" t="s">
        <v>17</v>
      </c>
      <c r="G6404" s="12">
        <v>321411.01</v>
      </c>
      <c r="H6404" s="12">
        <v>0</v>
      </c>
      <c r="I6404" s="12">
        <v>0</v>
      </c>
      <c r="J6404" s="12">
        <v>0</v>
      </c>
    </row>
    <row r="6405" spans="2:10" s="1" customFormat="1" ht="41.15" customHeight="1" x14ac:dyDescent="0.25">
      <c r="B6405" s="9" t="s">
        <v>35</v>
      </c>
      <c r="C6405" s="10" t="s">
        <v>16</v>
      </c>
      <c r="D6405" s="11">
        <v>43704</v>
      </c>
      <c r="E6405" s="11">
        <v>58422</v>
      </c>
      <c r="F6405" s="10" t="s">
        <v>17</v>
      </c>
      <c r="G6405" s="12">
        <v>478903.77</v>
      </c>
      <c r="H6405" s="12">
        <v>0</v>
      </c>
      <c r="I6405" s="12">
        <v>0</v>
      </c>
      <c r="J6405" s="12">
        <v>0</v>
      </c>
    </row>
    <row r="6406" spans="2:10" s="1" customFormat="1" ht="41.15" customHeight="1" x14ac:dyDescent="0.25">
      <c r="B6406" s="9" t="s">
        <v>35</v>
      </c>
      <c r="C6406" s="10" t="s">
        <v>16</v>
      </c>
      <c r="D6406" s="11">
        <v>43708</v>
      </c>
      <c r="E6406" s="11">
        <v>54665</v>
      </c>
      <c r="F6406" s="10" t="s">
        <v>17</v>
      </c>
      <c r="G6406" s="12">
        <v>261824.08</v>
      </c>
      <c r="H6406" s="12">
        <v>0</v>
      </c>
      <c r="I6406" s="12">
        <v>0</v>
      </c>
      <c r="J6406" s="12">
        <v>0</v>
      </c>
    </row>
    <row r="6407" spans="2:10" s="1" customFormat="1" ht="41.15" customHeight="1" x14ac:dyDescent="0.25">
      <c r="B6407" s="9" t="s">
        <v>35</v>
      </c>
      <c r="C6407" s="10" t="s">
        <v>16</v>
      </c>
      <c r="D6407" s="11">
        <v>43709</v>
      </c>
      <c r="E6407" s="11">
        <v>51000</v>
      </c>
      <c r="F6407" s="10" t="s">
        <v>19</v>
      </c>
      <c r="G6407" s="12">
        <v>6740.89</v>
      </c>
      <c r="H6407" s="12">
        <v>0</v>
      </c>
      <c r="I6407" s="12">
        <v>0</v>
      </c>
      <c r="J6407" s="12">
        <v>0</v>
      </c>
    </row>
    <row r="6408" spans="2:10" s="1" customFormat="1" ht="41.15" customHeight="1" x14ac:dyDescent="0.25">
      <c r="B6408" s="9" t="s">
        <v>35</v>
      </c>
      <c r="C6408" s="10" t="s">
        <v>16</v>
      </c>
      <c r="D6408" s="11">
        <v>43709</v>
      </c>
      <c r="E6408" s="11">
        <v>58302</v>
      </c>
      <c r="F6408" s="10" t="s">
        <v>19</v>
      </c>
      <c r="G6408" s="12">
        <v>146724.10999999999</v>
      </c>
      <c r="H6408" s="12">
        <v>0</v>
      </c>
      <c r="I6408" s="12">
        <v>0</v>
      </c>
      <c r="J6408" s="12">
        <v>0</v>
      </c>
    </row>
    <row r="6409" spans="2:10" s="1" customFormat="1" ht="41.15" customHeight="1" x14ac:dyDescent="0.25">
      <c r="B6409" s="9" t="s">
        <v>35</v>
      </c>
      <c r="C6409" s="10" t="s">
        <v>16</v>
      </c>
      <c r="D6409" s="11">
        <v>43712</v>
      </c>
      <c r="E6409" s="11">
        <v>54619</v>
      </c>
      <c r="F6409" s="10" t="s">
        <v>17</v>
      </c>
      <c r="G6409" s="12">
        <v>762252.81</v>
      </c>
      <c r="H6409" s="12">
        <v>0</v>
      </c>
      <c r="I6409" s="12">
        <v>0</v>
      </c>
      <c r="J6409" s="12">
        <v>0</v>
      </c>
    </row>
    <row r="6410" spans="2:10" s="1" customFormat="1" ht="41.15" customHeight="1" x14ac:dyDescent="0.25">
      <c r="B6410" s="9" t="s">
        <v>35</v>
      </c>
      <c r="C6410" s="10" t="s">
        <v>16</v>
      </c>
      <c r="D6410" s="11">
        <v>43721</v>
      </c>
      <c r="E6410" s="11">
        <v>54682</v>
      </c>
      <c r="F6410" s="10" t="s">
        <v>17</v>
      </c>
      <c r="G6410" s="12">
        <v>636327.44999999995</v>
      </c>
      <c r="H6410" s="12">
        <v>0</v>
      </c>
      <c r="I6410" s="12">
        <v>283.04000000000002</v>
      </c>
      <c r="J6410" s="12">
        <v>0</v>
      </c>
    </row>
    <row r="6411" spans="2:10" s="1" customFormat="1" ht="41.15" customHeight="1" x14ac:dyDescent="0.25">
      <c r="B6411" s="9" t="s">
        <v>35</v>
      </c>
      <c r="C6411" s="10" t="s">
        <v>16</v>
      </c>
      <c r="D6411" s="11">
        <v>43723</v>
      </c>
      <c r="E6411" s="11">
        <v>54680</v>
      </c>
      <c r="F6411" s="10" t="s">
        <v>17</v>
      </c>
      <c r="G6411" s="12">
        <v>218638.86</v>
      </c>
      <c r="H6411" s="12">
        <v>0</v>
      </c>
      <c r="I6411" s="12">
        <v>97.25</v>
      </c>
      <c r="J6411" s="12">
        <v>0</v>
      </c>
    </row>
    <row r="6412" spans="2:10" s="1" customFormat="1" ht="41.15" customHeight="1" x14ac:dyDescent="0.25">
      <c r="B6412" s="9" t="s">
        <v>35</v>
      </c>
      <c r="C6412" s="10" t="s">
        <v>16</v>
      </c>
      <c r="D6412" s="11">
        <v>43724</v>
      </c>
      <c r="E6412" s="11">
        <v>54651</v>
      </c>
      <c r="F6412" s="10" t="s">
        <v>17</v>
      </c>
      <c r="G6412" s="12">
        <v>203648</v>
      </c>
      <c r="H6412" s="12">
        <v>0</v>
      </c>
      <c r="I6412" s="12">
        <v>0</v>
      </c>
      <c r="J6412" s="12">
        <v>0</v>
      </c>
    </row>
    <row r="6413" spans="2:10" s="1" customFormat="1" ht="41.15" customHeight="1" x14ac:dyDescent="0.25">
      <c r="B6413" s="9" t="s">
        <v>35</v>
      </c>
      <c r="C6413" s="10" t="s">
        <v>16</v>
      </c>
      <c r="D6413" s="11">
        <v>43724</v>
      </c>
      <c r="E6413" s="11">
        <v>54710</v>
      </c>
      <c r="F6413" s="10" t="s">
        <v>17</v>
      </c>
      <c r="G6413" s="12">
        <v>317133.75</v>
      </c>
      <c r="H6413" s="12">
        <v>0</v>
      </c>
      <c r="I6413" s="12">
        <v>0</v>
      </c>
      <c r="J6413" s="12">
        <v>0</v>
      </c>
    </row>
    <row r="6414" spans="2:10" s="1" customFormat="1" ht="41.15" customHeight="1" x14ac:dyDescent="0.25">
      <c r="B6414" s="9" t="s">
        <v>35</v>
      </c>
      <c r="C6414" s="10" t="s">
        <v>16</v>
      </c>
      <c r="D6414" s="11">
        <v>43725</v>
      </c>
      <c r="E6414" s="11">
        <v>51029</v>
      </c>
      <c r="F6414" s="10" t="s">
        <v>17</v>
      </c>
      <c r="G6414" s="12">
        <v>4438.32</v>
      </c>
      <c r="H6414" s="12">
        <v>0</v>
      </c>
      <c r="I6414" s="12">
        <v>0</v>
      </c>
      <c r="J6414" s="12">
        <v>0</v>
      </c>
    </row>
    <row r="6415" spans="2:10" s="1" customFormat="1" ht="41.15" customHeight="1" x14ac:dyDescent="0.25">
      <c r="B6415" s="9" t="s">
        <v>35</v>
      </c>
      <c r="C6415" s="10" t="s">
        <v>16</v>
      </c>
      <c r="D6415" s="11">
        <v>43725</v>
      </c>
      <c r="E6415" s="11">
        <v>51135</v>
      </c>
      <c r="F6415" s="10" t="s">
        <v>17</v>
      </c>
      <c r="G6415" s="12">
        <v>30749.99</v>
      </c>
      <c r="H6415" s="12">
        <v>0</v>
      </c>
      <c r="I6415" s="12">
        <v>13.68</v>
      </c>
      <c r="J6415" s="12">
        <v>0</v>
      </c>
    </row>
    <row r="6416" spans="2:10" s="1" customFormat="1" ht="41.15" customHeight="1" x14ac:dyDescent="0.25">
      <c r="B6416" s="9" t="s">
        <v>35</v>
      </c>
      <c r="C6416" s="10" t="s">
        <v>16</v>
      </c>
      <c r="D6416" s="11">
        <v>43725</v>
      </c>
      <c r="E6416" s="11">
        <v>54682</v>
      </c>
      <c r="F6416" s="10" t="s">
        <v>17</v>
      </c>
      <c r="G6416" s="12">
        <v>205878.92</v>
      </c>
      <c r="H6416" s="12">
        <v>0</v>
      </c>
      <c r="I6416" s="12">
        <v>0</v>
      </c>
      <c r="J6416" s="12">
        <v>0</v>
      </c>
    </row>
    <row r="6417" spans="2:10" s="1" customFormat="1" ht="41.15" customHeight="1" x14ac:dyDescent="0.25">
      <c r="B6417" s="9" t="s">
        <v>35</v>
      </c>
      <c r="C6417" s="10" t="s">
        <v>16</v>
      </c>
      <c r="D6417" s="11">
        <v>43725</v>
      </c>
      <c r="E6417" s="11">
        <v>54788</v>
      </c>
      <c r="F6417" s="10" t="s">
        <v>17</v>
      </c>
      <c r="G6417" s="12">
        <v>593350.53</v>
      </c>
      <c r="H6417" s="12">
        <v>0</v>
      </c>
      <c r="I6417" s="12">
        <v>263.93</v>
      </c>
      <c r="J6417" s="12">
        <v>0</v>
      </c>
    </row>
    <row r="6418" spans="2:10" s="1" customFormat="1" ht="41.15" customHeight="1" x14ac:dyDescent="0.25">
      <c r="B6418" s="9" t="s">
        <v>35</v>
      </c>
      <c r="C6418" s="10" t="s">
        <v>16</v>
      </c>
      <c r="D6418" s="11">
        <v>43728</v>
      </c>
      <c r="E6418" s="11">
        <v>58126</v>
      </c>
      <c r="F6418" s="10" t="s">
        <v>17</v>
      </c>
      <c r="G6418" s="12">
        <v>876773.16</v>
      </c>
      <c r="H6418" s="12">
        <v>0</v>
      </c>
      <c r="I6418" s="12">
        <v>0</v>
      </c>
      <c r="J6418" s="12">
        <v>0</v>
      </c>
    </row>
    <row r="6419" spans="2:10" s="1" customFormat="1" ht="41.15" customHeight="1" x14ac:dyDescent="0.25">
      <c r="B6419" s="9" t="s">
        <v>35</v>
      </c>
      <c r="C6419" s="10" t="s">
        <v>16</v>
      </c>
      <c r="D6419" s="11">
        <v>43728</v>
      </c>
      <c r="E6419" s="11">
        <v>58338</v>
      </c>
      <c r="F6419" s="10" t="s">
        <v>17</v>
      </c>
      <c r="G6419" s="12">
        <v>192488.21</v>
      </c>
      <c r="H6419" s="12">
        <v>0</v>
      </c>
      <c r="I6419" s="12">
        <v>0</v>
      </c>
      <c r="J6419" s="12">
        <v>0</v>
      </c>
    </row>
    <row r="6420" spans="2:10" s="1" customFormat="1" ht="41.15" customHeight="1" x14ac:dyDescent="0.25">
      <c r="B6420" s="9" t="s">
        <v>35</v>
      </c>
      <c r="C6420" s="10" t="s">
        <v>16</v>
      </c>
      <c r="D6420" s="11">
        <v>43732</v>
      </c>
      <c r="E6420" s="11">
        <v>51135</v>
      </c>
      <c r="F6420" s="10" t="s">
        <v>17</v>
      </c>
      <c r="G6420" s="12">
        <v>1943.56</v>
      </c>
      <c r="H6420" s="12">
        <v>0</v>
      </c>
      <c r="I6420" s="12">
        <v>0</v>
      </c>
      <c r="J6420" s="12">
        <v>0</v>
      </c>
    </row>
    <row r="6421" spans="2:10" s="1" customFormat="1" ht="41.15" customHeight="1" x14ac:dyDescent="0.25">
      <c r="B6421" s="9" t="s">
        <v>35</v>
      </c>
      <c r="C6421" s="10" t="s">
        <v>16</v>
      </c>
      <c r="D6421" s="11">
        <v>43732</v>
      </c>
      <c r="E6421" s="11">
        <v>58440</v>
      </c>
      <c r="F6421" s="10" t="s">
        <v>17</v>
      </c>
      <c r="G6421" s="12">
        <v>198228.41</v>
      </c>
      <c r="H6421" s="12">
        <v>0</v>
      </c>
      <c r="I6421" s="12">
        <v>0</v>
      </c>
      <c r="J6421" s="12">
        <v>0</v>
      </c>
    </row>
    <row r="6422" spans="2:10" s="1" customFormat="1" ht="41.15" customHeight="1" x14ac:dyDescent="0.25">
      <c r="B6422" s="9" t="s">
        <v>35</v>
      </c>
      <c r="C6422" s="10" t="s">
        <v>16</v>
      </c>
      <c r="D6422" s="11">
        <v>43735</v>
      </c>
      <c r="E6422" s="11">
        <v>58345</v>
      </c>
      <c r="F6422" s="10" t="s">
        <v>17</v>
      </c>
      <c r="G6422" s="12">
        <v>379945.13</v>
      </c>
      <c r="H6422" s="12">
        <v>0</v>
      </c>
      <c r="I6422" s="12">
        <v>0</v>
      </c>
      <c r="J6422" s="12">
        <v>0</v>
      </c>
    </row>
    <row r="6423" spans="2:10" s="1" customFormat="1" ht="41.15" customHeight="1" x14ac:dyDescent="0.25">
      <c r="B6423" s="9" t="s">
        <v>35</v>
      </c>
      <c r="C6423" s="10" t="s">
        <v>16</v>
      </c>
      <c r="D6423" s="11">
        <v>43735</v>
      </c>
      <c r="E6423" s="11">
        <v>58363</v>
      </c>
      <c r="F6423" s="10" t="s">
        <v>17</v>
      </c>
      <c r="G6423" s="12">
        <v>83565.25</v>
      </c>
      <c r="H6423" s="12">
        <v>0</v>
      </c>
      <c r="I6423" s="12">
        <v>0</v>
      </c>
      <c r="J6423" s="12">
        <v>0</v>
      </c>
    </row>
    <row r="6424" spans="2:10" s="1" customFormat="1" ht="41.15" customHeight="1" x14ac:dyDescent="0.25">
      <c r="B6424" s="9" t="s">
        <v>35</v>
      </c>
      <c r="C6424" s="10" t="s">
        <v>16</v>
      </c>
      <c r="D6424" s="11">
        <v>43738</v>
      </c>
      <c r="E6424" s="11">
        <v>54682</v>
      </c>
      <c r="F6424" s="10" t="s">
        <v>17</v>
      </c>
      <c r="G6424" s="12">
        <v>106027.63</v>
      </c>
      <c r="H6424" s="12">
        <v>0</v>
      </c>
      <c r="I6424" s="12">
        <v>0</v>
      </c>
      <c r="J6424" s="12">
        <v>0</v>
      </c>
    </row>
    <row r="6425" spans="2:10" s="1" customFormat="1" ht="41.15" customHeight="1" x14ac:dyDescent="0.25">
      <c r="B6425" s="9" t="s">
        <v>35</v>
      </c>
      <c r="C6425" s="10" t="s">
        <v>16</v>
      </c>
      <c r="D6425" s="11">
        <v>43738</v>
      </c>
      <c r="E6425" s="11">
        <v>54696</v>
      </c>
      <c r="F6425" s="10" t="s">
        <v>17</v>
      </c>
      <c r="G6425" s="12">
        <v>230532.4</v>
      </c>
      <c r="H6425" s="12">
        <v>0</v>
      </c>
      <c r="I6425" s="12">
        <v>0</v>
      </c>
      <c r="J6425" s="12">
        <v>0</v>
      </c>
    </row>
    <row r="6426" spans="2:10" s="1" customFormat="1" ht="41.15" customHeight="1" x14ac:dyDescent="0.25">
      <c r="B6426" s="9" t="s">
        <v>35</v>
      </c>
      <c r="C6426" s="10" t="s">
        <v>16</v>
      </c>
      <c r="D6426" s="11">
        <v>43738</v>
      </c>
      <c r="E6426" s="11">
        <v>58334</v>
      </c>
      <c r="F6426" s="10" t="s">
        <v>17</v>
      </c>
      <c r="G6426" s="12">
        <v>815067.77</v>
      </c>
      <c r="H6426" s="12">
        <v>0</v>
      </c>
      <c r="I6426" s="12">
        <v>0</v>
      </c>
      <c r="J6426" s="12">
        <v>0</v>
      </c>
    </row>
    <row r="6427" spans="2:10" s="1" customFormat="1" ht="41.15" customHeight="1" x14ac:dyDescent="0.25">
      <c r="B6427" s="9" t="s">
        <v>35</v>
      </c>
      <c r="C6427" s="10" t="s">
        <v>16</v>
      </c>
      <c r="D6427" s="11">
        <v>43738</v>
      </c>
      <c r="E6427" s="11">
        <v>61986</v>
      </c>
      <c r="F6427" s="10" t="s">
        <v>17</v>
      </c>
      <c r="G6427" s="12">
        <v>28782.27</v>
      </c>
      <c r="H6427" s="12">
        <v>0</v>
      </c>
      <c r="I6427" s="12">
        <v>0</v>
      </c>
      <c r="J6427" s="12">
        <v>0</v>
      </c>
    </row>
    <row r="6428" spans="2:10" s="1" customFormat="1" ht="41.15" customHeight="1" x14ac:dyDescent="0.25">
      <c r="B6428" s="9" t="s">
        <v>35</v>
      </c>
      <c r="C6428" s="10" t="s">
        <v>16</v>
      </c>
      <c r="D6428" s="11">
        <v>43739</v>
      </c>
      <c r="E6428" s="11">
        <v>54696</v>
      </c>
      <c r="F6428" s="10" t="s">
        <v>17</v>
      </c>
      <c r="G6428" s="12">
        <v>170913.25</v>
      </c>
      <c r="H6428" s="12">
        <v>0</v>
      </c>
      <c r="I6428" s="12">
        <v>0</v>
      </c>
      <c r="J6428" s="12">
        <v>0</v>
      </c>
    </row>
    <row r="6429" spans="2:10" s="1" customFormat="1" ht="41.15" customHeight="1" x14ac:dyDescent="0.25">
      <c r="B6429" s="9" t="s">
        <v>35</v>
      </c>
      <c r="C6429" s="10" t="s">
        <v>16</v>
      </c>
      <c r="D6429" s="11">
        <v>43742</v>
      </c>
      <c r="E6429" s="11">
        <v>58333</v>
      </c>
      <c r="F6429" s="10" t="s">
        <v>17</v>
      </c>
      <c r="G6429" s="12">
        <v>582191.02</v>
      </c>
      <c r="H6429" s="12">
        <v>0</v>
      </c>
      <c r="I6429" s="12">
        <v>258.95999999999998</v>
      </c>
      <c r="J6429" s="12">
        <v>0</v>
      </c>
    </row>
    <row r="6430" spans="2:10" s="1" customFormat="1" ht="41.15" customHeight="1" x14ac:dyDescent="0.25">
      <c r="B6430" s="9" t="s">
        <v>35</v>
      </c>
      <c r="C6430" s="10" t="s">
        <v>16</v>
      </c>
      <c r="D6430" s="11">
        <v>43753</v>
      </c>
      <c r="E6430" s="11">
        <v>51058</v>
      </c>
      <c r="F6430" s="10" t="s">
        <v>17</v>
      </c>
      <c r="G6430" s="12">
        <v>175732</v>
      </c>
      <c r="H6430" s="12">
        <v>0</v>
      </c>
      <c r="I6430" s="12">
        <v>0</v>
      </c>
      <c r="J6430" s="12">
        <v>0</v>
      </c>
    </row>
    <row r="6431" spans="2:10" s="1" customFormat="1" ht="41.15" customHeight="1" x14ac:dyDescent="0.25">
      <c r="B6431" s="9" t="s">
        <v>35</v>
      </c>
      <c r="C6431" s="10" t="s">
        <v>16</v>
      </c>
      <c r="D6431" s="11">
        <v>43753</v>
      </c>
      <c r="E6431" s="11">
        <v>54788</v>
      </c>
      <c r="F6431" s="10" t="s">
        <v>17</v>
      </c>
      <c r="G6431" s="12">
        <v>326684.78999999998</v>
      </c>
      <c r="H6431" s="12">
        <v>0</v>
      </c>
      <c r="I6431" s="12">
        <v>0</v>
      </c>
      <c r="J6431" s="12">
        <v>0</v>
      </c>
    </row>
    <row r="6432" spans="2:10" s="1" customFormat="1" ht="41.15" customHeight="1" x14ac:dyDescent="0.25">
      <c r="B6432" s="9" t="s">
        <v>35</v>
      </c>
      <c r="C6432" s="10" t="s">
        <v>16</v>
      </c>
      <c r="D6432" s="11">
        <v>43753</v>
      </c>
      <c r="E6432" s="11">
        <v>58378</v>
      </c>
      <c r="F6432" s="10" t="s">
        <v>17</v>
      </c>
      <c r="G6432" s="12">
        <v>269240.28999999998</v>
      </c>
      <c r="H6432" s="12">
        <v>0</v>
      </c>
      <c r="I6432" s="12">
        <v>0</v>
      </c>
      <c r="J6432" s="12">
        <v>0</v>
      </c>
    </row>
    <row r="6433" spans="2:10" s="1" customFormat="1" ht="41.15" customHeight="1" x14ac:dyDescent="0.25">
      <c r="B6433" s="9" t="s">
        <v>35</v>
      </c>
      <c r="C6433" s="10" t="s">
        <v>16</v>
      </c>
      <c r="D6433" s="11">
        <v>43766</v>
      </c>
      <c r="E6433" s="11">
        <v>58440</v>
      </c>
      <c r="F6433" s="10" t="s">
        <v>19</v>
      </c>
      <c r="G6433" s="12">
        <v>496037.11</v>
      </c>
      <c r="H6433" s="12">
        <v>0</v>
      </c>
      <c r="I6433" s="12">
        <v>0</v>
      </c>
      <c r="J6433" s="12">
        <v>0</v>
      </c>
    </row>
    <row r="6434" spans="2:10" s="1" customFormat="1" ht="41.15" customHeight="1" x14ac:dyDescent="0.25">
      <c r="B6434" s="9" t="s">
        <v>35</v>
      </c>
      <c r="C6434" s="10" t="s">
        <v>16</v>
      </c>
      <c r="D6434" s="11">
        <v>43769</v>
      </c>
      <c r="E6434" s="11">
        <v>58380</v>
      </c>
      <c r="F6434" s="10" t="s">
        <v>19</v>
      </c>
      <c r="G6434" s="12">
        <v>4428709.55</v>
      </c>
      <c r="H6434" s="12">
        <v>0</v>
      </c>
      <c r="I6434" s="12">
        <v>0</v>
      </c>
      <c r="J6434" s="12">
        <v>0</v>
      </c>
    </row>
    <row r="6435" spans="2:10" s="1" customFormat="1" ht="41.15" customHeight="1" x14ac:dyDescent="0.25">
      <c r="B6435" s="9" t="s">
        <v>35</v>
      </c>
      <c r="C6435" s="10" t="s">
        <v>16</v>
      </c>
      <c r="D6435" s="11">
        <v>43770</v>
      </c>
      <c r="E6435" s="11">
        <v>58380</v>
      </c>
      <c r="F6435" s="10" t="s">
        <v>17</v>
      </c>
      <c r="G6435" s="12">
        <v>287262.53999999998</v>
      </c>
      <c r="H6435" s="12">
        <v>0</v>
      </c>
      <c r="I6435" s="12">
        <v>127.78</v>
      </c>
      <c r="J6435" s="12">
        <v>0</v>
      </c>
    </row>
    <row r="6436" spans="2:10" s="1" customFormat="1" ht="41.15" customHeight="1" x14ac:dyDescent="0.25">
      <c r="B6436" s="9" t="s">
        <v>35</v>
      </c>
      <c r="C6436" s="10" t="s">
        <v>16</v>
      </c>
      <c r="D6436" s="11">
        <v>43775</v>
      </c>
      <c r="E6436" s="11">
        <v>58385</v>
      </c>
      <c r="F6436" s="10" t="s">
        <v>19</v>
      </c>
      <c r="G6436" s="12">
        <v>647609.79</v>
      </c>
      <c r="H6436" s="12">
        <v>0</v>
      </c>
      <c r="I6436" s="12">
        <v>0</v>
      </c>
      <c r="J6436" s="12">
        <v>0</v>
      </c>
    </row>
    <row r="6437" spans="2:10" s="1" customFormat="1" ht="41.15" customHeight="1" x14ac:dyDescent="0.25">
      <c r="B6437" s="9" t="s">
        <v>35</v>
      </c>
      <c r="C6437" s="10" t="s">
        <v>16</v>
      </c>
      <c r="D6437" s="11">
        <v>43781</v>
      </c>
      <c r="E6437" s="11">
        <v>54374</v>
      </c>
      <c r="F6437" s="10" t="s">
        <v>17</v>
      </c>
      <c r="G6437" s="12">
        <v>174252.25</v>
      </c>
      <c r="H6437" s="12">
        <v>0</v>
      </c>
      <c r="I6437" s="12">
        <v>0</v>
      </c>
      <c r="J6437" s="12">
        <v>0</v>
      </c>
    </row>
    <row r="6438" spans="2:10" s="1" customFormat="1" ht="41.15" customHeight="1" x14ac:dyDescent="0.25">
      <c r="B6438" s="9" t="s">
        <v>35</v>
      </c>
      <c r="C6438" s="10" t="s">
        <v>16</v>
      </c>
      <c r="D6438" s="11">
        <v>43783</v>
      </c>
      <c r="E6438" s="11">
        <v>58440</v>
      </c>
      <c r="F6438" s="10" t="s">
        <v>17</v>
      </c>
      <c r="G6438" s="12">
        <v>1043919.72</v>
      </c>
      <c r="H6438" s="12">
        <v>0</v>
      </c>
      <c r="I6438" s="12">
        <v>0</v>
      </c>
      <c r="J6438" s="12">
        <v>0</v>
      </c>
    </row>
    <row r="6439" spans="2:10" s="1" customFormat="1" ht="41.15" customHeight="1" x14ac:dyDescent="0.25">
      <c r="B6439" s="9" t="s">
        <v>35</v>
      </c>
      <c r="C6439" s="10" t="s">
        <v>16</v>
      </c>
      <c r="D6439" s="11">
        <v>43784</v>
      </c>
      <c r="E6439" s="11">
        <v>51089</v>
      </c>
      <c r="F6439" s="10" t="s">
        <v>17</v>
      </c>
      <c r="G6439" s="12">
        <v>613797.73</v>
      </c>
      <c r="H6439" s="12">
        <v>0</v>
      </c>
      <c r="I6439" s="12">
        <v>0</v>
      </c>
      <c r="J6439" s="12">
        <v>0</v>
      </c>
    </row>
    <row r="6440" spans="2:10" s="1" customFormat="1" ht="41.15" customHeight="1" x14ac:dyDescent="0.25">
      <c r="B6440" s="9" t="s">
        <v>35</v>
      </c>
      <c r="C6440" s="10" t="s">
        <v>16</v>
      </c>
      <c r="D6440" s="11">
        <v>43784</v>
      </c>
      <c r="E6440" s="11">
        <v>54711</v>
      </c>
      <c r="F6440" s="10" t="s">
        <v>19</v>
      </c>
      <c r="G6440" s="12">
        <v>1366368.97</v>
      </c>
      <c r="H6440" s="12">
        <v>0</v>
      </c>
      <c r="I6440" s="12">
        <v>0</v>
      </c>
      <c r="J6440" s="12">
        <v>0</v>
      </c>
    </row>
    <row r="6441" spans="2:10" s="1" customFormat="1" ht="41.15" customHeight="1" x14ac:dyDescent="0.25">
      <c r="B6441" s="9" t="s">
        <v>35</v>
      </c>
      <c r="C6441" s="10" t="s">
        <v>16</v>
      </c>
      <c r="D6441" s="11">
        <v>43784</v>
      </c>
      <c r="E6441" s="11">
        <v>58363</v>
      </c>
      <c r="F6441" s="10" t="s">
        <v>17</v>
      </c>
      <c r="G6441" s="12">
        <v>335673</v>
      </c>
      <c r="H6441" s="12">
        <v>0</v>
      </c>
      <c r="I6441" s="12">
        <v>0</v>
      </c>
      <c r="J6441" s="12">
        <v>0</v>
      </c>
    </row>
    <row r="6442" spans="2:10" s="1" customFormat="1" ht="41.15" customHeight="1" x14ac:dyDescent="0.25">
      <c r="B6442" s="9" t="s">
        <v>35</v>
      </c>
      <c r="C6442" s="10" t="s">
        <v>16</v>
      </c>
      <c r="D6442" s="11">
        <v>43784</v>
      </c>
      <c r="E6442" s="11">
        <v>58440</v>
      </c>
      <c r="F6442" s="10" t="s">
        <v>17</v>
      </c>
      <c r="G6442" s="12">
        <v>213000.24</v>
      </c>
      <c r="H6442" s="12">
        <v>0</v>
      </c>
      <c r="I6442" s="12">
        <v>94.74</v>
      </c>
      <c r="J6442" s="12">
        <v>0</v>
      </c>
    </row>
    <row r="6443" spans="2:10" s="1" customFormat="1" ht="41.15" customHeight="1" x14ac:dyDescent="0.25">
      <c r="B6443" s="9" t="s">
        <v>35</v>
      </c>
      <c r="C6443" s="10" t="s">
        <v>16</v>
      </c>
      <c r="D6443" s="11">
        <v>43787</v>
      </c>
      <c r="E6443" s="11">
        <v>58397</v>
      </c>
      <c r="F6443" s="10" t="s">
        <v>17</v>
      </c>
      <c r="G6443" s="12">
        <v>373446.85</v>
      </c>
      <c r="H6443" s="12">
        <v>0</v>
      </c>
      <c r="I6443" s="12">
        <v>0</v>
      </c>
      <c r="J6443" s="12">
        <v>0</v>
      </c>
    </row>
    <row r="6444" spans="2:10" s="1" customFormat="1" ht="41.15" customHeight="1" x14ac:dyDescent="0.25">
      <c r="B6444" s="9" t="s">
        <v>35</v>
      </c>
      <c r="C6444" s="10" t="s">
        <v>16</v>
      </c>
      <c r="D6444" s="11">
        <v>43787</v>
      </c>
      <c r="E6444" s="11">
        <v>58397</v>
      </c>
      <c r="F6444" s="10" t="s">
        <v>19</v>
      </c>
      <c r="G6444" s="12">
        <v>166300.65</v>
      </c>
      <c r="H6444" s="12">
        <v>0</v>
      </c>
      <c r="I6444" s="12">
        <v>0</v>
      </c>
      <c r="J6444" s="12">
        <v>0</v>
      </c>
    </row>
    <row r="6445" spans="2:10" s="1" customFormat="1" ht="41.15" customHeight="1" x14ac:dyDescent="0.25">
      <c r="B6445" s="9" t="s">
        <v>35</v>
      </c>
      <c r="C6445" s="10" t="s">
        <v>16</v>
      </c>
      <c r="D6445" s="11">
        <v>43788</v>
      </c>
      <c r="E6445" s="11">
        <v>54757</v>
      </c>
      <c r="F6445" s="10" t="s">
        <v>17</v>
      </c>
      <c r="G6445" s="12">
        <v>43432.36</v>
      </c>
      <c r="H6445" s="12">
        <v>0</v>
      </c>
      <c r="I6445" s="12">
        <v>0</v>
      </c>
      <c r="J6445" s="12">
        <v>0</v>
      </c>
    </row>
    <row r="6446" spans="2:10" s="1" customFormat="1" ht="41.15" customHeight="1" x14ac:dyDescent="0.25">
      <c r="B6446" s="9" t="s">
        <v>35</v>
      </c>
      <c r="C6446" s="10" t="s">
        <v>16</v>
      </c>
      <c r="D6446" s="11">
        <v>43791</v>
      </c>
      <c r="E6446" s="11">
        <v>57302</v>
      </c>
      <c r="F6446" s="10" t="s">
        <v>17</v>
      </c>
      <c r="G6446" s="12">
        <v>301245.67</v>
      </c>
      <c r="H6446" s="12">
        <v>0</v>
      </c>
      <c r="I6446" s="12">
        <v>0</v>
      </c>
      <c r="J6446" s="12">
        <v>0</v>
      </c>
    </row>
    <row r="6447" spans="2:10" s="1" customFormat="1" ht="41.15" customHeight="1" x14ac:dyDescent="0.25">
      <c r="B6447" s="9" t="s">
        <v>35</v>
      </c>
      <c r="C6447" s="10" t="s">
        <v>16</v>
      </c>
      <c r="D6447" s="11">
        <v>43795</v>
      </c>
      <c r="E6447" s="11">
        <v>54788</v>
      </c>
      <c r="F6447" s="10" t="s">
        <v>17</v>
      </c>
      <c r="G6447" s="12">
        <v>1049465.3500000001</v>
      </c>
      <c r="H6447" s="12">
        <v>0</v>
      </c>
      <c r="I6447" s="12">
        <v>0</v>
      </c>
      <c r="J6447" s="12">
        <v>0</v>
      </c>
    </row>
    <row r="6448" spans="2:10" s="1" customFormat="1" ht="41.15" customHeight="1" x14ac:dyDescent="0.25">
      <c r="B6448" s="9" t="s">
        <v>35</v>
      </c>
      <c r="C6448" s="10" t="s">
        <v>16</v>
      </c>
      <c r="D6448" s="11">
        <v>43812</v>
      </c>
      <c r="E6448" s="11">
        <v>51117</v>
      </c>
      <c r="F6448" s="10" t="s">
        <v>17</v>
      </c>
      <c r="G6448" s="12">
        <v>398652.36</v>
      </c>
      <c r="H6448" s="12">
        <v>0</v>
      </c>
      <c r="I6448" s="12">
        <v>0</v>
      </c>
      <c r="J6448" s="12">
        <v>0</v>
      </c>
    </row>
    <row r="6449" spans="2:10" s="1" customFormat="1" ht="41.15" customHeight="1" x14ac:dyDescent="0.25">
      <c r="B6449" s="9" t="s">
        <v>35</v>
      </c>
      <c r="C6449" s="10" t="s">
        <v>16</v>
      </c>
      <c r="D6449" s="11">
        <v>43816</v>
      </c>
      <c r="E6449" s="11">
        <v>54788</v>
      </c>
      <c r="F6449" s="10" t="s">
        <v>17</v>
      </c>
      <c r="G6449" s="12">
        <v>777665.55</v>
      </c>
      <c r="H6449" s="12">
        <v>0</v>
      </c>
      <c r="I6449" s="12">
        <v>0</v>
      </c>
      <c r="J6449" s="12">
        <v>0</v>
      </c>
    </row>
    <row r="6450" spans="2:10" s="1" customFormat="1" ht="41.15" customHeight="1" x14ac:dyDescent="0.25">
      <c r="B6450" s="9" t="s">
        <v>35</v>
      </c>
      <c r="C6450" s="10" t="s">
        <v>16</v>
      </c>
      <c r="D6450" s="11">
        <v>43822</v>
      </c>
      <c r="E6450" s="11">
        <v>51150</v>
      </c>
      <c r="F6450" s="10" t="s">
        <v>17</v>
      </c>
      <c r="G6450" s="12">
        <v>19145.32</v>
      </c>
      <c r="H6450" s="12">
        <v>0</v>
      </c>
      <c r="I6450" s="12">
        <v>0</v>
      </c>
      <c r="J6450" s="12">
        <v>0</v>
      </c>
    </row>
    <row r="6451" spans="2:10" s="1" customFormat="1" ht="41.15" customHeight="1" x14ac:dyDescent="0.25">
      <c r="B6451" s="9" t="s">
        <v>35</v>
      </c>
      <c r="C6451" s="10" t="s">
        <v>16</v>
      </c>
      <c r="D6451" s="11">
        <v>43822</v>
      </c>
      <c r="E6451" s="11">
        <v>57391</v>
      </c>
      <c r="F6451" s="10" t="s">
        <v>17</v>
      </c>
      <c r="G6451" s="12">
        <v>155607.37</v>
      </c>
      <c r="H6451" s="12">
        <v>0</v>
      </c>
      <c r="I6451" s="12">
        <v>0</v>
      </c>
      <c r="J6451" s="12">
        <v>0</v>
      </c>
    </row>
    <row r="6452" spans="2:10" s="1" customFormat="1" ht="41.15" customHeight="1" x14ac:dyDescent="0.25">
      <c r="B6452" s="9" t="s">
        <v>35</v>
      </c>
      <c r="C6452" s="10" t="s">
        <v>16</v>
      </c>
      <c r="D6452" s="11">
        <v>43822</v>
      </c>
      <c r="E6452" s="11">
        <v>58455</v>
      </c>
      <c r="F6452" s="10" t="s">
        <v>17</v>
      </c>
      <c r="G6452" s="12">
        <v>440737.49</v>
      </c>
      <c r="H6452" s="12">
        <v>0</v>
      </c>
      <c r="I6452" s="12">
        <v>0</v>
      </c>
      <c r="J6452" s="12">
        <v>0</v>
      </c>
    </row>
    <row r="6453" spans="2:10" s="1" customFormat="1" ht="41.15" customHeight="1" x14ac:dyDescent="0.25">
      <c r="B6453" s="9" t="s">
        <v>35</v>
      </c>
      <c r="C6453" s="10" t="s">
        <v>16</v>
      </c>
      <c r="D6453" s="11">
        <v>43826</v>
      </c>
      <c r="E6453" s="11">
        <v>51150</v>
      </c>
      <c r="F6453" s="10" t="s">
        <v>17</v>
      </c>
      <c r="G6453" s="12">
        <v>6744.9</v>
      </c>
      <c r="H6453" s="12">
        <v>0</v>
      </c>
      <c r="I6453" s="12">
        <v>0</v>
      </c>
      <c r="J6453" s="12">
        <v>0</v>
      </c>
    </row>
    <row r="6454" spans="2:10" s="1" customFormat="1" ht="41.15" customHeight="1" x14ac:dyDescent="0.25">
      <c r="B6454" s="9" t="s">
        <v>35</v>
      </c>
      <c r="C6454" s="10" t="s">
        <v>16</v>
      </c>
      <c r="D6454" s="11">
        <v>43826</v>
      </c>
      <c r="E6454" s="11">
        <v>54803</v>
      </c>
      <c r="F6454" s="10" t="s">
        <v>17</v>
      </c>
      <c r="G6454" s="12">
        <v>250113.65</v>
      </c>
      <c r="H6454" s="12">
        <v>0</v>
      </c>
      <c r="I6454" s="12">
        <v>0</v>
      </c>
      <c r="J6454" s="12">
        <v>0</v>
      </c>
    </row>
    <row r="6455" spans="2:10" s="1" customFormat="1" ht="41.15" customHeight="1" x14ac:dyDescent="0.25">
      <c r="B6455" s="9" t="s">
        <v>35</v>
      </c>
      <c r="C6455" s="10" t="s">
        <v>16</v>
      </c>
      <c r="D6455" s="11">
        <v>43829</v>
      </c>
      <c r="E6455" s="11">
        <v>54011</v>
      </c>
      <c r="F6455" s="10" t="s">
        <v>17</v>
      </c>
      <c r="G6455" s="12">
        <v>287555</v>
      </c>
      <c r="H6455" s="12">
        <v>0</v>
      </c>
      <c r="I6455" s="12">
        <v>0</v>
      </c>
      <c r="J6455" s="12">
        <v>0</v>
      </c>
    </row>
    <row r="6456" spans="2:10" s="1" customFormat="1" ht="41.15" customHeight="1" x14ac:dyDescent="0.25">
      <c r="B6456" s="9" t="s">
        <v>35</v>
      </c>
      <c r="C6456" s="10" t="s">
        <v>16</v>
      </c>
      <c r="D6456" s="11">
        <v>43831</v>
      </c>
      <c r="E6456" s="11">
        <v>51135</v>
      </c>
      <c r="F6456" s="10" t="s">
        <v>17</v>
      </c>
      <c r="G6456" s="12">
        <v>89510.080000000002</v>
      </c>
      <c r="H6456" s="12">
        <v>0</v>
      </c>
      <c r="I6456" s="12">
        <v>0</v>
      </c>
      <c r="J6456" s="12">
        <v>0</v>
      </c>
    </row>
    <row r="6457" spans="2:10" s="1" customFormat="1" ht="41.15" customHeight="1" x14ac:dyDescent="0.25">
      <c r="B6457" s="9" t="s">
        <v>35</v>
      </c>
      <c r="C6457" s="10" t="s">
        <v>16</v>
      </c>
      <c r="D6457" s="11">
        <v>43831</v>
      </c>
      <c r="E6457" s="11">
        <v>51501</v>
      </c>
      <c r="F6457" s="10" t="s">
        <v>17</v>
      </c>
      <c r="G6457" s="12">
        <v>453048.83</v>
      </c>
      <c r="H6457" s="12">
        <v>0</v>
      </c>
      <c r="I6457" s="12">
        <v>0</v>
      </c>
      <c r="J6457" s="12">
        <v>0</v>
      </c>
    </row>
    <row r="6458" spans="2:10" s="1" customFormat="1" ht="41.15" customHeight="1" x14ac:dyDescent="0.25">
      <c r="B6458" s="9" t="s">
        <v>35</v>
      </c>
      <c r="C6458" s="10" t="s">
        <v>16</v>
      </c>
      <c r="D6458" s="11">
        <v>43831</v>
      </c>
      <c r="E6458" s="11">
        <v>54789</v>
      </c>
      <c r="F6458" s="10" t="s">
        <v>17</v>
      </c>
      <c r="G6458" s="12">
        <v>426898.91</v>
      </c>
      <c r="H6458" s="12">
        <v>0</v>
      </c>
      <c r="I6458" s="12">
        <v>0</v>
      </c>
      <c r="J6458" s="12">
        <v>0</v>
      </c>
    </row>
    <row r="6459" spans="2:10" s="1" customFormat="1" ht="41.15" customHeight="1" x14ac:dyDescent="0.25">
      <c r="B6459" s="9" t="s">
        <v>35</v>
      </c>
      <c r="C6459" s="10" t="s">
        <v>16</v>
      </c>
      <c r="D6459" s="11">
        <v>43845</v>
      </c>
      <c r="E6459" s="11">
        <v>51851</v>
      </c>
      <c r="F6459" s="10" t="s">
        <v>17</v>
      </c>
      <c r="G6459" s="12">
        <v>24297.73</v>
      </c>
      <c r="H6459" s="12">
        <v>0</v>
      </c>
      <c r="I6459" s="12">
        <v>0</v>
      </c>
      <c r="J6459" s="12">
        <v>0</v>
      </c>
    </row>
    <row r="6460" spans="2:10" s="1" customFormat="1" ht="41.15" customHeight="1" x14ac:dyDescent="0.25">
      <c r="B6460" s="9" t="s">
        <v>35</v>
      </c>
      <c r="C6460" s="10" t="s">
        <v>16</v>
      </c>
      <c r="D6460" s="11">
        <v>43852</v>
      </c>
      <c r="E6460" s="11">
        <v>51157</v>
      </c>
      <c r="F6460" s="10" t="s">
        <v>19</v>
      </c>
      <c r="G6460" s="12">
        <v>13903.9</v>
      </c>
      <c r="H6460" s="12">
        <v>0</v>
      </c>
      <c r="I6460" s="12">
        <v>0</v>
      </c>
      <c r="J6460" s="12">
        <v>0</v>
      </c>
    </row>
    <row r="6461" spans="2:10" s="1" customFormat="1" ht="41.15" customHeight="1" x14ac:dyDescent="0.25">
      <c r="B6461" s="9" t="s">
        <v>35</v>
      </c>
      <c r="C6461" s="10" t="s">
        <v>16</v>
      </c>
      <c r="D6461" s="11">
        <v>43852</v>
      </c>
      <c r="E6461" s="11">
        <v>58462</v>
      </c>
      <c r="F6461" s="10" t="s">
        <v>19</v>
      </c>
      <c r="G6461" s="12">
        <v>429450</v>
      </c>
      <c r="H6461" s="12">
        <v>0</v>
      </c>
      <c r="I6461" s="12">
        <v>0</v>
      </c>
      <c r="J6461" s="12">
        <v>0</v>
      </c>
    </row>
    <row r="6462" spans="2:10" s="1" customFormat="1" ht="41.15" customHeight="1" x14ac:dyDescent="0.25">
      <c r="B6462" s="9" t="s">
        <v>35</v>
      </c>
      <c r="C6462" s="10" t="s">
        <v>16</v>
      </c>
      <c r="D6462" s="11">
        <v>43878</v>
      </c>
      <c r="E6462" s="11">
        <v>58488</v>
      </c>
      <c r="F6462" s="10" t="s">
        <v>17</v>
      </c>
      <c r="G6462" s="12">
        <v>637309.67000000004</v>
      </c>
      <c r="H6462" s="12">
        <v>0</v>
      </c>
      <c r="I6462" s="12">
        <v>3268.72</v>
      </c>
      <c r="J6462" s="12">
        <v>0</v>
      </c>
    </row>
    <row r="6463" spans="2:10" s="1" customFormat="1" ht="41.15" customHeight="1" x14ac:dyDescent="0.25">
      <c r="B6463" s="9" t="s">
        <v>35</v>
      </c>
      <c r="C6463" s="10" t="s">
        <v>16</v>
      </c>
      <c r="D6463" s="11">
        <v>43888</v>
      </c>
      <c r="E6463" s="11">
        <v>54845</v>
      </c>
      <c r="F6463" s="10" t="s">
        <v>17</v>
      </c>
      <c r="G6463" s="12">
        <v>13787.47</v>
      </c>
      <c r="H6463" s="12">
        <v>0</v>
      </c>
      <c r="I6463" s="12">
        <v>0</v>
      </c>
      <c r="J6463" s="12">
        <v>0</v>
      </c>
    </row>
    <row r="6464" spans="2:10" s="1" customFormat="1" ht="41.15" customHeight="1" x14ac:dyDescent="0.25">
      <c r="B6464" s="9" t="s">
        <v>35</v>
      </c>
      <c r="C6464" s="10" t="s">
        <v>16</v>
      </c>
      <c r="D6464" s="11">
        <v>43889</v>
      </c>
      <c r="E6464" s="11">
        <v>54846</v>
      </c>
      <c r="F6464" s="10" t="s">
        <v>17</v>
      </c>
      <c r="G6464" s="12">
        <v>374346.38</v>
      </c>
      <c r="H6464" s="12">
        <v>0</v>
      </c>
      <c r="I6464" s="12">
        <v>0</v>
      </c>
      <c r="J6464" s="12">
        <v>0</v>
      </c>
    </row>
    <row r="6465" spans="2:10" s="1" customFormat="1" ht="41.15" customHeight="1" x14ac:dyDescent="0.25">
      <c r="B6465" s="9" t="s">
        <v>35</v>
      </c>
      <c r="C6465" s="10" t="s">
        <v>16</v>
      </c>
      <c r="D6465" s="11">
        <v>43936</v>
      </c>
      <c r="E6465" s="11">
        <v>54862</v>
      </c>
      <c r="F6465" s="10" t="s">
        <v>17</v>
      </c>
      <c r="G6465" s="12">
        <v>647818.67000000004</v>
      </c>
      <c r="H6465" s="12">
        <v>0</v>
      </c>
      <c r="I6465" s="12">
        <v>288.14999999999998</v>
      </c>
      <c r="J6465" s="12">
        <v>0</v>
      </c>
    </row>
    <row r="6466" spans="2:10" s="1" customFormat="1" ht="41.15" customHeight="1" x14ac:dyDescent="0.25">
      <c r="B6466" s="9" t="s">
        <v>35</v>
      </c>
      <c r="C6466" s="10" t="s">
        <v>16</v>
      </c>
      <c r="D6466" s="11">
        <v>43951</v>
      </c>
      <c r="E6466" s="11">
        <v>54908</v>
      </c>
      <c r="F6466" s="10" t="s">
        <v>17</v>
      </c>
      <c r="G6466" s="12">
        <v>207594.3</v>
      </c>
      <c r="H6466" s="12">
        <v>0</v>
      </c>
      <c r="I6466" s="12">
        <v>0</v>
      </c>
      <c r="J6466" s="12">
        <v>0</v>
      </c>
    </row>
    <row r="6467" spans="2:10" s="1" customFormat="1" ht="41.15" customHeight="1" x14ac:dyDescent="0.25">
      <c r="B6467" s="9" t="s">
        <v>35</v>
      </c>
      <c r="C6467" s="10" t="s">
        <v>16</v>
      </c>
      <c r="D6467" s="11">
        <v>43962</v>
      </c>
      <c r="E6467" s="11">
        <v>54788</v>
      </c>
      <c r="F6467" s="10" t="s">
        <v>19</v>
      </c>
      <c r="G6467" s="12">
        <v>231587.6</v>
      </c>
      <c r="H6467" s="12">
        <v>0</v>
      </c>
      <c r="I6467" s="12">
        <v>0</v>
      </c>
      <c r="J6467" s="12">
        <v>0</v>
      </c>
    </row>
    <row r="6468" spans="2:10" s="1" customFormat="1" ht="41.15" customHeight="1" x14ac:dyDescent="0.25">
      <c r="B6468" s="9" t="s">
        <v>35</v>
      </c>
      <c r="C6468" s="10" t="s">
        <v>16</v>
      </c>
      <c r="D6468" s="11">
        <v>43966</v>
      </c>
      <c r="E6468" s="11">
        <v>52001</v>
      </c>
      <c r="F6468" s="10" t="s">
        <v>17</v>
      </c>
      <c r="G6468" s="12">
        <v>41533.46</v>
      </c>
      <c r="H6468" s="12">
        <v>0</v>
      </c>
      <c r="I6468" s="12">
        <v>0</v>
      </c>
      <c r="J6468" s="12">
        <v>0</v>
      </c>
    </row>
    <row r="6469" spans="2:10" s="1" customFormat="1" ht="41.15" customHeight="1" x14ac:dyDescent="0.25">
      <c r="B6469" s="9" t="s">
        <v>35</v>
      </c>
      <c r="C6469" s="10" t="s">
        <v>16</v>
      </c>
      <c r="D6469" s="11">
        <v>43971</v>
      </c>
      <c r="E6469" s="11">
        <v>54954</v>
      </c>
      <c r="F6469" s="10" t="s">
        <v>17</v>
      </c>
      <c r="G6469" s="12">
        <v>168377.11</v>
      </c>
      <c r="H6469" s="12">
        <v>0</v>
      </c>
      <c r="I6469" s="12">
        <v>0</v>
      </c>
      <c r="J6469" s="12">
        <v>0</v>
      </c>
    </row>
    <row r="6470" spans="2:10" s="1" customFormat="1" ht="41.15" customHeight="1" x14ac:dyDescent="0.25">
      <c r="B6470" s="9" t="s">
        <v>35</v>
      </c>
      <c r="C6470" s="10" t="s">
        <v>16</v>
      </c>
      <c r="D6470" s="11">
        <v>43990</v>
      </c>
      <c r="E6470" s="11">
        <v>51271</v>
      </c>
      <c r="F6470" s="10" t="s">
        <v>19</v>
      </c>
      <c r="G6470" s="12">
        <v>34206.910000000003</v>
      </c>
      <c r="H6470" s="12">
        <v>0</v>
      </c>
      <c r="I6470" s="12">
        <v>0</v>
      </c>
      <c r="J6470" s="12">
        <v>0</v>
      </c>
    </row>
    <row r="6471" spans="2:10" s="1" customFormat="1" ht="41.15" customHeight="1" x14ac:dyDescent="0.25">
      <c r="B6471" s="9" t="s">
        <v>35</v>
      </c>
      <c r="C6471" s="10" t="s">
        <v>16</v>
      </c>
      <c r="D6471" s="11">
        <v>43997</v>
      </c>
      <c r="E6471" s="11">
        <v>54924</v>
      </c>
      <c r="F6471" s="10" t="s">
        <v>17</v>
      </c>
      <c r="G6471" s="12">
        <v>328309.39</v>
      </c>
      <c r="H6471" s="12">
        <v>0</v>
      </c>
      <c r="I6471" s="12">
        <v>0</v>
      </c>
      <c r="J6471" s="12">
        <v>0</v>
      </c>
    </row>
    <row r="6472" spans="2:10" s="1" customFormat="1" ht="41.15" customHeight="1" x14ac:dyDescent="0.25">
      <c r="B6472" s="9" t="s">
        <v>35</v>
      </c>
      <c r="C6472" s="10" t="s">
        <v>16</v>
      </c>
      <c r="D6472" s="11">
        <v>43997</v>
      </c>
      <c r="E6472" s="11">
        <v>54954</v>
      </c>
      <c r="F6472" s="10" t="s">
        <v>17</v>
      </c>
      <c r="G6472" s="12">
        <v>360187.29</v>
      </c>
      <c r="H6472" s="12">
        <v>0</v>
      </c>
      <c r="I6472" s="12">
        <v>0</v>
      </c>
      <c r="J6472" s="12">
        <v>0</v>
      </c>
    </row>
    <row r="6473" spans="2:10" s="1" customFormat="1" ht="41.15" customHeight="1" x14ac:dyDescent="0.25">
      <c r="B6473" s="9" t="s">
        <v>35</v>
      </c>
      <c r="C6473" s="10" t="s">
        <v>16</v>
      </c>
      <c r="D6473" s="11">
        <v>43997</v>
      </c>
      <c r="E6473" s="11">
        <v>58576</v>
      </c>
      <c r="F6473" s="10" t="s">
        <v>17</v>
      </c>
      <c r="G6473" s="12">
        <v>809672.83</v>
      </c>
      <c r="H6473" s="12">
        <v>0</v>
      </c>
      <c r="I6473" s="12">
        <v>0</v>
      </c>
      <c r="J6473" s="12">
        <v>0</v>
      </c>
    </row>
    <row r="6474" spans="2:10" s="1" customFormat="1" ht="41.15" customHeight="1" x14ac:dyDescent="0.25">
      <c r="B6474" s="9" t="s">
        <v>35</v>
      </c>
      <c r="C6474" s="10" t="s">
        <v>16</v>
      </c>
      <c r="D6474" s="11">
        <v>43998</v>
      </c>
      <c r="E6474" s="11">
        <v>51302</v>
      </c>
      <c r="F6474" s="10" t="s">
        <v>17</v>
      </c>
      <c r="G6474" s="12">
        <v>13965.87</v>
      </c>
      <c r="H6474" s="12">
        <v>0</v>
      </c>
      <c r="I6474" s="12">
        <v>0</v>
      </c>
      <c r="J6474" s="12">
        <v>0</v>
      </c>
    </row>
    <row r="6475" spans="2:10" s="1" customFormat="1" ht="41.15" customHeight="1" x14ac:dyDescent="0.25">
      <c r="B6475" s="9" t="s">
        <v>35</v>
      </c>
      <c r="C6475" s="10" t="s">
        <v>16</v>
      </c>
      <c r="D6475" s="11">
        <v>44001</v>
      </c>
      <c r="E6475" s="11">
        <v>51363</v>
      </c>
      <c r="F6475" s="10" t="s">
        <v>17</v>
      </c>
      <c r="G6475" s="12">
        <v>77846.48</v>
      </c>
      <c r="H6475" s="12">
        <v>0</v>
      </c>
      <c r="I6475" s="12">
        <v>0</v>
      </c>
      <c r="J6475" s="12">
        <v>0</v>
      </c>
    </row>
    <row r="6476" spans="2:10" s="1" customFormat="1" ht="41.15" customHeight="1" x14ac:dyDescent="0.25">
      <c r="B6476" s="9" t="s">
        <v>35</v>
      </c>
      <c r="C6476" s="10" t="s">
        <v>16</v>
      </c>
      <c r="D6476" s="11">
        <v>44001</v>
      </c>
      <c r="E6476" s="11">
        <v>55015</v>
      </c>
      <c r="F6476" s="10" t="s">
        <v>17</v>
      </c>
      <c r="G6476" s="12">
        <v>459446.51</v>
      </c>
      <c r="H6476" s="12">
        <v>0</v>
      </c>
      <c r="I6476" s="12">
        <v>0</v>
      </c>
      <c r="J6476" s="12">
        <v>0</v>
      </c>
    </row>
    <row r="6477" spans="2:10" s="1" customFormat="1" ht="41.15" customHeight="1" x14ac:dyDescent="0.25">
      <c r="B6477" s="9" t="s">
        <v>35</v>
      </c>
      <c r="C6477" s="10" t="s">
        <v>16</v>
      </c>
      <c r="D6477" s="11">
        <v>44018</v>
      </c>
      <c r="E6477" s="11">
        <v>58639</v>
      </c>
      <c r="F6477" s="10" t="s">
        <v>17</v>
      </c>
      <c r="G6477" s="12">
        <v>402768.19</v>
      </c>
      <c r="H6477" s="12">
        <v>0</v>
      </c>
      <c r="I6477" s="12">
        <v>0</v>
      </c>
      <c r="J6477" s="12">
        <v>0</v>
      </c>
    </row>
    <row r="6478" spans="2:10" s="1" customFormat="1" ht="41.15" customHeight="1" x14ac:dyDescent="0.25">
      <c r="B6478" s="9" t="s">
        <v>35</v>
      </c>
      <c r="C6478" s="10" t="s">
        <v>16</v>
      </c>
      <c r="D6478" s="11">
        <v>44025</v>
      </c>
      <c r="E6478" s="11">
        <v>55153</v>
      </c>
      <c r="F6478" s="10" t="s">
        <v>19</v>
      </c>
      <c r="G6478" s="12">
        <v>901923.85</v>
      </c>
      <c r="H6478" s="12">
        <v>0</v>
      </c>
      <c r="I6478" s="12">
        <v>0</v>
      </c>
      <c r="J6478" s="12">
        <v>0</v>
      </c>
    </row>
    <row r="6479" spans="2:10" s="1" customFormat="1" ht="41.15" customHeight="1" x14ac:dyDescent="0.25">
      <c r="B6479" s="9" t="s">
        <v>35</v>
      </c>
      <c r="C6479" s="10" t="s">
        <v>16</v>
      </c>
      <c r="D6479" s="11">
        <v>44039</v>
      </c>
      <c r="E6479" s="11">
        <v>55015</v>
      </c>
      <c r="F6479" s="10" t="s">
        <v>19</v>
      </c>
      <c r="G6479" s="12">
        <v>275184.71999999997</v>
      </c>
      <c r="H6479" s="12">
        <v>0</v>
      </c>
      <c r="I6479" s="12">
        <v>0</v>
      </c>
      <c r="J6479" s="12">
        <v>0</v>
      </c>
    </row>
    <row r="6480" spans="2:10" s="1" customFormat="1" ht="41.15" customHeight="1" x14ac:dyDescent="0.25">
      <c r="B6480" s="9" t="s">
        <v>35</v>
      </c>
      <c r="C6480" s="10" t="s">
        <v>16</v>
      </c>
      <c r="D6480" s="11">
        <v>44043</v>
      </c>
      <c r="E6480" s="11">
        <v>55000</v>
      </c>
      <c r="F6480" s="10" t="s">
        <v>17</v>
      </c>
      <c r="G6480" s="12">
        <v>780717.59</v>
      </c>
      <c r="H6480" s="12">
        <v>0</v>
      </c>
      <c r="I6480" s="12">
        <v>0</v>
      </c>
      <c r="J6480" s="12">
        <v>0</v>
      </c>
    </row>
    <row r="6481" spans="2:10" s="1" customFormat="1" ht="41.15" customHeight="1" x14ac:dyDescent="0.25">
      <c r="B6481" s="9" t="s">
        <v>35</v>
      </c>
      <c r="C6481" s="10" t="s">
        <v>16</v>
      </c>
      <c r="D6481" s="11">
        <v>44044</v>
      </c>
      <c r="E6481" s="11">
        <v>55015</v>
      </c>
      <c r="F6481" s="10" t="s">
        <v>17</v>
      </c>
      <c r="G6481" s="12">
        <v>243629.95</v>
      </c>
      <c r="H6481" s="12">
        <v>0</v>
      </c>
      <c r="I6481" s="12">
        <v>108.37</v>
      </c>
      <c r="J6481" s="12">
        <v>0</v>
      </c>
    </row>
    <row r="6482" spans="2:10" s="1" customFormat="1" ht="41.15" customHeight="1" x14ac:dyDescent="0.25">
      <c r="B6482" s="9" t="s">
        <v>35</v>
      </c>
      <c r="C6482" s="10" t="s">
        <v>16</v>
      </c>
      <c r="D6482" s="11">
        <v>44067</v>
      </c>
      <c r="E6482" s="11">
        <v>51372</v>
      </c>
      <c r="F6482" s="10" t="s">
        <v>17</v>
      </c>
      <c r="G6482" s="12">
        <v>30275.05</v>
      </c>
      <c r="H6482" s="12">
        <v>0</v>
      </c>
      <c r="I6482" s="12">
        <v>0</v>
      </c>
      <c r="J6482" s="12">
        <v>0</v>
      </c>
    </row>
    <row r="6483" spans="2:10" s="1" customFormat="1" ht="41.15" customHeight="1" x14ac:dyDescent="0.25">
      <c r="B6483" s="9" t="s">
        <v>35</v>
      </c>
      <c r="C6483" s="10" t="s">
        <v>16</v>
      </c>
      <c r="D6483" s="11">
        <v>44067</v>
      </c>
      <c r="E6483" s="11">
        <v>55024</v>
      </c>
      <c r="F6483" s="10" t="s">
        <v>17</v>
      </c>
      <c r="G6483" s="12">
        <v>516312</v>
      </c>
      <c r="H6483" s="12">
        <v>0</v>
      </c>
      <c r="I6483" s="12">
        <v>0</v>
      </c>
      <c r="J6483" s="12">
        <v>0</v>
      </c>
    </row>
    <row r="6484" spans="2:10" s="1" customFormat="1" ht="41.15" customHeight="1" x14ac:dyDescent="0.25">
      <c r="B6484" s="9" t="s">
        <v>35</v>
      </c>
      <c r="C6484" s="10" t="s">
        <v>16</v>
      </c>
      <c r="D6484" s="11">
        <v>44068</v>
      </c>
      <c r="E6484" s="11">
        <v>55015</v>
      </c>
      <c r="F6484" s="10" t="s">
        <v>17</v>
      </c>
      <c r="G6484" s="12">
        <v>47368.82</v>
      </c>
      <c r="H6484" s="12">
        <v>0</v>
      </c>
      <c r="I6484" s="12">
        <v>0</v>
      </c>
      <c r="J6484" s="12">
        <v>0</v>
      </c>
    </row>
    <row r="6485" spans="2:10" s="1" customFormat="1" ht="41.15" customHeight="1" x14ac:dyDescent="0.25">
      <c r="B6485" s="9" t="s">
        <v>35</v>
      </c>
      <c r="C6485" s="10" t="s">
        <v>16</v>
      </c>
      <c r="D6485" s="11">
        <v>44068</v>
      </c>
      <c r="E6485" s="11">
        <v>55153</v>
      </c>
      <c r="F6485" s="10" t="s">
        <v>19</v>
      </c>
      <c r="G6485" s="12">
        <v>298991.64</v>
      </c>
      <c r="H6485" s="12">
        <v>0</v>
      </c>
      <c r="I6485" s="12">
        <v>0</v>
      </c>
      <c r="J6485" s="12">
        <v>0</v>
      </c>
    </row>
    <row r="6486" spans="2:10" s="1" customFormat="1" ht="41.15" customHeight="1" x14ac:dyDescent="0.25">
      <c r="B6486" s="9" t="s">
        <v>35</v>
      </c>
      <c r="C6486" s="10" t="s">
        <v>16</v>
      </c>
      <c r="D6486" s="11">
        <v>44074</v>
      </c>
      <c r="E6486" s="11">
        <v>55000</v>
      </c>
      <c r="F6486" s="10" t="s">
        <v>17</v>
      </c>
      <c r="G6486" s="12">
        <v>226712.34</v>
      </c>
      <c r="H6486" s="12">
        <v>0</v>
      </c>
      <c r="I6486" s="12">
        <v>100.76</v>
      </c>
      <c r="J6486" s="12">
        <v>0</v>
      </c>
    </row>
    <row r="6487" spans="2:10" s="1" customFormat="1" ht="41.15" customHeight="1" x14ac:dyDescent="0.25">
      <c r="B6487" s="9" t="s">
        <v>35</v>
      </c>
      <c r="C6487" s="10" t="s">
        <v>16</v>
      </c>
      <c r="D6487" s="11">
        <v>44075</v>
      </c>
      <c r="E6487" s="11">
        <v>47848</v>
      </c>
      <c r="F6487" s="10" t="s">
        <v>17</v>
      </c>
      <c r="G6487" s="12">
        <v>243630.15</v>
      </c>
      <c r="H6487" s="12">
        <v>0</v>
      </c>
      <c r="I6487" s="12">
        <v>0</v>
      </c>
      <c r="J6487" s="12">
        <v>0</v>
      </c>
    </row>
    <row r="6488" spans="2:10" s="1" customFormat="1" ht="41.15" customHeight="1" x14ac:dyDescent="0.25">
      <c r="B6488" s="9" t="s">
        <v>35</v>
      </c>
      <c r="C6488" s="10" t="s">
        <v>16</v>
      </c>
      <c r="D6488" s="11">
        <v>44075</v>
      </c>
      <c r="E6488" s="11">
        <v>55031</v>
      </c>
      <c r="F6488" s="10" t="s">
        <v>17</v>
      </c>
      <c r="G6488" s="12">
        <v>429097.81</v>
      </c>
      <c r="H6488" s="12">
        <v>0</v>
      </c>
      <c r="I6488" s="12">
        <v>0</v>
      </c>
      <c r="J6488" s="12">
        <v>0</v>
      </c>
    </row>
    <row r="6489" spans="2:10" s="1" customFormat="1" ht="41.15" customHeight="1" x14ac:dyDescent="0.25">
      <c r="B6489" s="9" t="s">
        <v>35</v>
      </c>
      <c r="C6489" s="10" t="s">
        <v>16</v>
      </c>
      <c r="D6489" s="11">
        <v>44088</v>
      </c>
      <c r="E6489" s="11">
        <v>55013</v>
      </c>
      <c r="F6489" s="10" t="s">
        <v>17</v>
      </c>
      <c r="G6489" s="12">
        <v>268776.08</v>
      </c>
      <c r="H6489" s="12">
        <v>0</v>
      </c>
      <c r="I6489" s="12">
        <v>0</v>
      </c>
      <c r="J6489" s="12">
        <v>0</v>
      </c>
    </row>
    <row r="6490" spans="2:10" s="1" customFormat="1" ht="41.15" customHeight="1" x14ac:dyDescent="0.25">
      <c r="B6490" s="9" t="s">
        <v>35</v>
      </c>
      <c r="C6490" s="10" t="s">
        <v>16</v>
      </c>
      <c r="D6490" s="11">
        <v>44089</v>
      </c>
      <c r="E6490" s="11">
        <v>55014</v>
      </c>
      <c r="F6490" s="10" t="s">
        <v>17</v>
      </c>
      <c r="G6490" s="12">
        <v>269195.84000000003</v>
      </c>
      <c r="H6490" s="12">
        <v>0</v>
      </c>
      <c r="I6490" s="12">
        <v>0</v>
      </c>
      <c r="J6490" s="12">
        <v>0</v>
      </c>
    </row>
    <row r="6491" spans="2:10" s="1" customFormat="1" ht="41.15" customHeight="1" x14ac:dyDescent="0.25">
      <c r="B6491" s="9" t="s">
        <v>35</v>
      </c>
      <c r="C6491" s="10" t="s">
        <v>16</v>
      </c>
      <c r="D6491" s="11">
        <v>44090</v>
      </c>
      <c r="E6491" s="11">
        <v>55015</v>
      </c>
      <c r="F6491" s="10" t="s">
        <v>19</v>
      </c>
      <c r="G6491" s="12">
        <v>692307.23</v>
      </c>
      <c r="H6491" s="12">
        <v>0</v>
      </c>
      <c r="I6491" s="12">
        <v>0</v>
      </c>
      <c r="J6491" s="12">
        <v>0</v>
      </c>
    </row>
    <row r="6492" spans="2:10" s="1" customFormat="1" ht="41.15" customHeight="1" x14ac:dyDescent="0.25">
      <c r="B6492" s="9" t="s">
        <v>35</v>
      </c>
      <c r="C6492" s="10" t="s">
        <v>16</v>
      </c>
      <c r="D6492" s="11">
        <v>44096</v>
      </c>
      <c r="E6492" s="11">
        <v>51396</v>
      </c>
      <c r="F6492" s="10" t="s">
        <v>17</v>
      </c>
      <c r="G6492" s="12">
        <v>10598.62</v>
      </c>
      <c r="H6492" s="12">
        <v>0</v>
      </c>
      <c r="I6492" s="12">
        <v>4.71</v>
      </c>
      <c r="J6492" s="12">
        <v>0</v>
      </c>
    </row>
    <row r="6493" spans="2:10" s="1" customFormat="1" ht="41.15" customHeight="1" x14ac:dyDescent="0.25">
      <c r="B6493" s="9" t="s">
        <v>35</v>
      </c>
      <c r="C6493" s="10" t="s">
        <v>16</v>
      </c>
      <c r="D6493" s="11">
        <v>44096</v>
      </c>
      <c r="E6493" s="11">
        <v>58700</v>
      </c>
      <c r="F6493" s="10" t="s">
        <v>17</v>
      </c>
      <c r="G6493" s="12">
        <v>212186.08</v>
      </c>
      <c r="H6493" s="12">
        <v>0</v>
      </c>
      <c r="I6493" s="12">
        <v>94.38</v>
      </c>
      <c r="J6493" s="12">
        <v>0</v>
      </c>
    </row>
    <row r="6494" spans="2:10" s="1" customFormat="1" ht="41.15" customHeight="1" x14ac:dyDescent="0.25">
      <c r="B6494" s="9" t="s">
        <v>35</v>
      </c>
      <c r="C6494" s="10" t="s">
        <v>16</v>
      </c>
      <c r="D6494" s="11">
        <v>44099</v>
      </c>
      <c r="E6494" s="11">
        <v>58669</v>
      </c>
      <c r="F6494" s="10" t="s">
        <v>17</v>
      </c>
      <c r="G6494" s="12">
        <v>1227890.08</v>
      </c>
      <c r="H6494" s="12">
        <v>0</v>
      </c>
      <c r="I6494" s="12">
        <v>546.16999999999996</v>
      </c>
      <c r="J6494" s="12">
        <v>0</v>
      </c>
    </row>
    <row r="6495" spans="2:10" s="1" customFormat="1" ht="41.15" customHeight="1" x14ac:dyDescent="0.25">
      <c r="B6495" s="9" t="s">
        <v>35</v>
      </c>
      <c r="C6495" s="10" t="s">
        <v>16</v>
      </c>
      <c r="D6495" s="11">
        <v>44103</v>
      </c>
      <c r="E6495" s="11">
        <v>55047</v>
      </c>
      <c r="F6495" s="10" t="s">
        <v>19</v>
      </c>
      <c r="G6495" s="12">
        <v>223494.99</v>
      </c>
      <c r="H6495" s="12">
        <v>0</v>
      </c>
      <c r="I6495" s="12">
        <v>0</v>
      </c>
      <c r="J6495" s="12">
        <v>0</v>
      </c>
    </row>
    <row r="6496" spans="2:10" s="1" customFormat="1" ht="41.15" customHeight="1" x14ac:dyDescent="0.25">
      <c r="B6496" s="9" t="s">
        <v>35</v>
      </c>
      <c r="C6496" s="10" t="s">
        <v>16</v>
      </c>
      <c r="D6496" s="11">
        <v>44105</v>
      </c>
      <c r="E6496" s="11">
        <v>58348</v>
      </c>
      <c r="F6496" s="10" t="s">
        <v>17</v>
      </c>
      <c r="G6496" s="12">
        <v>192537.91</v>
      </c>
      <c r="H6496" s="12">
        <v>0</v>
      </c>
      <c r="I6496" s="12">
        <v>0</v>
      </c>
      <c r="J6496" s="12">
        <v>0</v>
      </c>
    </row>
    <row r="6497" spans="2:10" s="1" customFormat="1" ht="41.15" customHeight="1" x14ac:dyDescent="0.25">
      <c r="B6497" s="9" t="s">
        <v>35</v>
      </c>
      <c r="C6497" s="10" t="s">
        <v>16</v>
      </c>
      <c r="D6497" s="11">
        <v>44109</v>
      </c>
      <c r="E6497" s="11">
        <v>51414</v>
      </c>
      <c r="F6497" s="10" t="s">
        <v>17</v>
      </c>
      <c r="G6497" s="12">
        <v>141727.73000000001</v>
      </c>
      <c r="H6497" s="12">
        <v>0</v>
      </c>
      <c r="I6497" s="12">
        <v>0</v>
      </c>
      <c r="J6497" s="12">
        <v>0</v>
      </c>
    </row>
    <row r="6498" spans="2:10" s="1" customFormat="1" ht="41.15" customHeight="1" x14ac:dyDescent="0.25">
      <c r="B6498" s="9" t="s">
        <v>35</v>
      </c>
      <c r="C6498" s="10" t="s">
        <v>16</v>
      </c>
      <c r="D6498" s="11">
        <v>44109</v>
      </c>
      <c r="E6498" s="11">
        <v>58719</v>
      </c>
      <c r="F6498" s="10" t="s">
        <v>17</v>
      </c>
      <c r="G6498" s="12">
        <v>663473.22</v>
      </c>
      <c r="H6498" s="12">
        <v>0</v>
      </c>
      <c r="I6498" s="12">
        <v>0</v>
      </c>
      <c r="J6498" s="12">
        <v>0</v>
      </c>
    </row>
    <row r="6499" spans="2:10" s="1" customFormat="1" ht="41.15" customHeight="1" x14ac:dyDescent="0.25">
      <c r="B6499" s="9" t="s">
        <v>35</v>
      </c>
      <c r="C6499" s="10" t="s">
        <v>16</v>
      </c>
      <c r="D6499" s="11">
        <v>44113</v>
      </c>
      <c r="E6499" s="11">
        <v>55092</v>
      </c>
      <c r="F6499" s="10" t="s">
        <v>17</v>
      </c>
      <c r="G6499" s="12">
        <v>91280.320000000007</v>
      </c>
      <c r="H6499" s="12">
        <v>0</v>
      </c>
      <c r="I6499" s="12">
        <v>0</v>
      </c>
      <c r="J6499" s="12">
        <v>0</v>
      </c>
    </row>
    <row r="6500" spans="2:10" s="1" customFormat="1" ht="41.15" customHeight="1" x14ac:dyDescent="0.25">
      <c r="B6500" s="9" t="s">
        <v>35</v>
      </c>
      <c r="C6500" s="10" t="s">
        <v>16</v>
      </c>
      <c r="D6500" s="11">
        <v>44116</v>
      </c>
      <c r="E6500" s="11">
        <v>55072</v>
      </c>
      <c r="F6500" s="10" t="s">
        <v>17</v>
      </c>
      <c r="G6500" s="12">
        <v>1108323.82</v>
      </c>
      <c r="H6500" s="12">
        <v>0</v>
      </c>
      <c r="I6500" s="12">
        <v>0</v>
      </c>
      <c r="J6500" s="12">
        <v>0</v>
      </c>
    </row>
    <row r="6501" spans="2:10" s="1" customFormat="1" ht="41.15" customHeight="1" x14ac:dyDescent="0.25">
      <c r="B6501" s="9" t="s">
        <v>35</v>
      </c>
      <c r="C6501" s="10" t="s">
        <v>16</v>
      </c>
      <c r="D6501" s="11">
        <v>44119</v>
      </c>
      <c r="E6501" s="11">
        <v>51396</v>
      </c>
      <c r="F6501" s="10" t="s">
        <v>17</v>
      </c>
      <c r="G6501" s="12">
        <v>18225.04</v>
      </c>
      <c r="H6501" s="12">
        <v>0</v>
      </c>
      <c r="I6501" s="12">
        <v>8.1</v>
      </c>
      <c r="J6501" s="12">
        <v>0</v>
      </c>
    </row>
    <row r="6502" spans="2:10" s="1" customFormat="1" ht="41.15" customHeight="1" x14ac:dyDescent="0.25">
      <c r="B6502" s="9" t="s">
        <v>35</v>
      </c>
      <c r="C6502" s="10" t="s">
        <v>16</v>
      </c>
      <c r="D6502" s="11">
        <v>44119</v>
      </c>
      <c r="E6502" s="11">
        <v>55076</v>
      </c>
      <c r="F6502" s="10" t="s">
        <v>17</v>
      </c>
      <c r="G6502" s="12">
        <v>553925.88</v>
      </c>
      <c r="H6502" s="12">
        <v>0</v>
      </c>
      <c r="I6502" s="12">
        <v>0</v>
      </c>
      <c r="J6502" s="12">
        <v>0</v>
      </c>
    </row>
    <row r="6503" spans="2:10" s="1" customFormat="1" ht="41.15" customHeight="1" x14ac:dyDescent="0.25">
      <c r="B6503" s="9" t="s">
        <v>35</v>
      </c>
      <c r="C6503" s="10" t="s">
        <v>16</v>
      </c>
      <c r="D6503" s="11">
        <v>44119</v>
      </c>
      <c r="E6503" s="11">
        <v>58700</v>
      </c>
      <c r="F6503" s="10" t="s">
        <v>17</v>
      </c>
      <c r="G6503" s="12">
        <v>960326.88</v>
      </c>
      <c r="H6503" s="12">
        <v>0</v>
      </c>
      <c r="I6503" s="12">
        <v>426.81</v>
      </c>
      <c r="J6503" s="12">
        <v>0</v>
      </c>
    </row>
    <row r="6504" spans="2:10" s="1" customFormat="1" ht="41.15" customHeight="1" x14ac:dyDescent="0.25">
      <c r="B6504" s="9" t="s">
        <v>35</v>
      </c>
      <c r="C6504" s="10" t="s">
        <v>16</v>
      </c>
      <c r="D6504" s="11">
        <v>44123</v>
      </c>
      <c r="E6504" s="11">
        <v>55079</v>
      </c>
      <c r="F6504" s="10" t="s">
        <v>17</v>
      </c>
      <c r="G6504" s="12">
        <v>499183.42</v>
      </c>
      <c r="H6504" s="12">
        <v>0</v>
      </c>
      <c r="I6504" s="12">
        <v>0</v>
      </c>
      <c r="J6504" s="12">
        <v>0</v>
      </c>
    </row>
    <row r="6505" spans="2:10" s="1" customFormat="1" ht="41.15" customHeight="1" x14ac:dyDescent="0.25">
      <c r="B6505" s="9" t="s">
        <v>35</v>
      </c>
      <c r="C6505" s="10" t="s">
        <v>16</v>
      </c>
      <c r="D6505" s="11">
        <v>44124</v>
      </c>
      <c r="E6505" s="11">
        <v>51363</v>
      </c>
      <c r="F6505" s="10" t="s">
        <v>17</v>
      </c>
      <c r="G6505" s="12">
        <v>38043.31</v>
      </c>
      <c r="H6505" s="12">
        <v>0</v>
      </c>
      <c r="I6505" s="12">
        <v>16.920000000000002</v>
      </c>
      <c r="J6505" s="12">
        <v>0</v>
      </c>
    </row>
    <row r="6506" spans="2:10" s="1" customFormat="1" ht="41.15" customHeight="1" x14ac:dyDescent="0.25">
      <c r="B6506" s="9" t="s">
        <v>35</v>
      </c>
      <c r="C6506" s="10" t="s">
        <v>16</v>
      </c>
      <c r="D6506" s="11">
        <v>44124</v>
      </c>
      <c r="E6506" s="11">
        <v>51364</v>
      </c>
      <c r="F6506" s="10" t="s">
        <v>17</v>
      </c>
      <c r="G6506" s="12">
        <v>12523</v>
      </c>
      <c r="H6506" s="12">
        <v>0</v>
      </c>
      <c r="I6506" s="12">
        <v>5.57</v>
      </c>
      <c r="J6506" s="12">
        <v>0</v>
      </c>
    </row>
    <row r="6507" spans="2:10" s="1" customFormat="1" ht="41.15" customHeight="1" x14ac:dyDescent="0.25">
      <c r="B6507" s="9" t="s">
        <v>35</v>
      </c>
      <c r="C6507" s="10" t="s">
        <v>16</v>
      </c>
      <c r="D6507" s="11">
        <v>44125</v>
      </c>
      <c r="E6507" s="11">
        <v>55050</v>
      </c>
      <c r="F6507" s="10" t="s">
        <v>17</v>
      </c>
      <c r="G6507" s="12">
        <v>456573.34</v>
      </c>
      <c r="H6507" s="12">
        <v>0</v>
      </c>
      <c r="I6507" s="12">
        <v>0</v>
      </c>
      <c r="J6507" s="12">
        <v>0</v>
      </c>
    </row>
    <row r="6508" spans="2:10" s="1" customFormat="1" ht="41.15" customHeight="1" x14ac:dyDescent="0.25">
      <c r="B6508" s="9" t="s">
        <v>35</v>
      </c>
      <c r="C6508" s="10" t="s">
        <v>16</v>
      </c>
      <c r="D6508" s="11">
        <v>44132</v>
      </c>
      <c r="E6508" s="11">
        <v>58729</v>
      </c>
      <c r="F6508" s="10" t="s">
        <v>19</v>
      </c>
      <c r="G6508" s="12">
        <v>1771295.06</v>
      </c>
      <c r="H6508" s="12">
        <v>0</v>
      </c>
      <c r="I6508" s="12">
        <v>0</v>
      </c>
      <c r="J6508" s="12">
        <v>0</v>
      </c>
    </row>
    <row r="6509" spans="2:10" s="1" customFormat="1" ht="41.15" customHeight="1" x14ac:dyDescent="0.25">
      <c r="B6509" s="9" t="s">
        <v>35</v>
      </c>
      <c r="C6509" s="10" t="s">
        <v>16</v>
      </c>
      <c r="D6509" s="11">
        <v>44135</v>
      </c>
      <c r="E6509" s="11">
        <v>57710</v>
      </c>
      <c r="F6509" s="10" t="s">
        <v>17</v>
      </c>
      <c r="G6509" s="12">
        <v>309582.45</v>
      </c>
      <c r="H6509" s="12">
        <v>0</v>
      </c>
      <c r="I6509" s="12">
        <v>0</v>
      </c>
      <c r="J6509" s="12">
        <v>0</v>
      </c>
    </row>
    <row r="6510" spans="2:10" s="1" customFormat="1" ht="41.15" customHeight="1" x14ac:dyDescent="0.25">
      <c r="B6510" s="9" t="s">
        <v>35</v>
      </c>
      <c r="C6510" s="10" t="s">
        <v>16</v>
      </c>
      <c r="D6510" s="11">
        <v>44140</v>
      </c>
      <c r="E6510" s="11">
        <v>58750</v>
      </c>
      <c r="F6510" s="10" t="s">
        <v>17</v>
      </c>
      <c r="G6510" s="12">
        <v>347251.39</v>
      </c>
      <c r="H6510" s="12">
        <v>0</v>
      </c>
      <c r="I6510" s="12">
        <v>0</v>
      </c>
      <c r="J6510" s="12">
        <v>0</v>
      </c>
    </row>
    <row r="6511" spans="2:10" s="1" customFormat="1" ht="41.15" customHeight="1" x14ac:dyDescent="0.25">
      <c r="B6511" s="9" t="s">
        <v>35</v>
      </c>
      <c r="C6511" s="10" t="s">
        <v>16</v>
      </c>
      <c r="D6511" s="11">
        <v>44147</v>
      </c>
      <c r="E6511" s="11">
        <v>54409</v>
      </c>
      <c r="F6511" s="10" t="s">
        <v>19</v>
      </c>
      <c r="G6511" s="12">
        <v>365907.74</v>
      </c>
      <c r="H6511" s="12">
        <v>0</v>
      </c>
      <c r="I6511" s="12">
        <v>0</v>
      </c>
      <c r="J6511" s="12">
        <v>0</v>
      </c>
    </row>
    <row r="6512" spans="2:10" s="1" customFormat="1" ht="41.15" customHeight="1" x14ac:dyDescent="0.25">
      <c r="B6512" s="9" t="s">
        <v>35</v>
      </c>
      <c r="C6512" s="10" t="s">
        <v>16</v>
      </c>
      <c r="D6512" s="11">
        <v>44150</v>
      </c>
      <c r="E6512" s="11">
        <v>55107</v>
      </c>
      <c r="F6512" s="10" t="s">
        <v>17</v>
      </c>
      <c r="G6512" s="12">
        <v>1091065.76</v>
      </c>
      <c r="H6512" s="12">
        <v>0</v>
      </c>
      <c r="I6512" s="12">
        <v>0</v>
      </c>
      <c r="J6512" s="12">
        <v>0</v>
      </c>
    </row>
    <row r="6513" spans="2:10" s="1" customFormat="1" ht="41.15" customHeight="1" x14ac:dyDescent="0.25">
      <c r="B6513" s="9" t="s">
        <v>35</v>
      </c>
      <c r="C6513" s="10" t="s">
        <v>16</v>
      </c>
      <c r="D6513" s="11">
        <v>44159</v>
      </c>
      <c r="E6513" s="11">
        <v>46715</v>
      </c>
      <c r="F6513" s="10" t="s">
        <v>17</v>
      </c>
      <c r="G6513" s="12">
        <v>491608.08</v>
      </c>
      <c r="H6513" s="12">
        <v>0</v>
      </c>
      <c r="I6513" s="12">
        <v>0</v>
      </c>
      <c r="J6513" s="12">
        <v>0</v>
      </c>
    </row>
    <row r="6514" spans="2:10" s="1" customFormat="1" ht="41.15" customHeight="1" x14ac:dyDescent="0.25">
      <c r="B6514" s="9" t="s">
        <v>35</v>
      </c>
      <c r="C6514" s="10" t="s">
        <v>16</v>
      </c>
      <c r="D6514" s="11">
        <v>44159</v>
      </c>
      <c r="E6514" s="11">
        <v>55153</v>
      </c>
      <c r="F6514" s="10" t="s">
        <v>17</v>
      </c>
      <c r="G6514" s="12">
        <v>244947.58</v>
      </c>
      <c r="H6514" s="12">
        <v>0</v>
      </c>
      <c r="I6514" s="12">
        <v>0</v>
      </c>
      <c r="J6514" s="12">
        <v>0</v>
      </c>
    </row>
    <row r="6515" spans="2:10" s="1" customFormat="1" ht="41.15" customHeight="1" x14ac:dyDescent="0.25">
      <c r="B6515" s="9" t="s">
        <v>35</v>
      </c>
      <c r="C6515" s="10" t="s">
        <v>16</v>
      </c>
      <c r="D6515" s="11">
        <v>44162</v>
      </c>
      <c r="E6515" s="11">
        <v>51396</v>
      </c>
      <c r="F6515" s="10" t="s">
        <v>17</v>
      </c>
      <c r="G6515" s="12">
        <v>139481.98000000001</v>
      </c>
      <c r="H6515" s="12">
        <v>0</v>
      </c>
      <c r="I6515" s="12">
        <v>62.04</v>
      </c>
      <c r="J6515" s="12">
        <v>0</v>
      </c>
    </row>
    <row r="6516" spans="2:10" s="1" customFormat="1" ht="41.15" customHeight="1" x14ac:dyDescent="0.25">
      <c r="B6516" s="9" t="s">
        <v>35</v>
      </c>
      <c r="C6516" s="10" t="s">
        <v>16</v>
      </c>
      <c r="D6516" s="11">
        <v>44162</v>
      </c>
      <c r="E6516" s="11">
        <v>58700</v>
      </c>
      <c r="F6516" s="10" t="s">
        <v>17</v>
      </c>
      <c r="G6516" s="12">
        <v>3277072.24</v>
      </c>
      <c r="H6516" s="12">
        <v>0</v>
      </c>
      <c r="I6516" s="12">
        <v>1457.66</v>
      </c>
      <c r="J6516" s="12">
        <v>0</v>
      </c>
    </row>
    <row r="6517" spans="2:10" s="1" customFormat="1" ht="41.15" customHeight="1" x14ac:dyDescent="0.25">
      <c r="B6517" s="9" t="s">
        <v>35</v>
      </c>
      <c r="C6517" s="10" t="s">
        <v>16</v>
      </c>
      <c r="D6517" s="11">
        <v>44166</v>
      </c>
      <c r="E6517" s="11">
        <v>49263</v>
      </c>
      <c r="F6517" s="10" t="s">
        <v>17</v>
      </c>
      <c r="G6517" s="12">
        <v>104943.51</v>
      </c>
      <c r="H6517" s="12">
        <v>0</v>
      </c>
      <c r="I6517" s="12">
        <v>1096.5999999999999</v>
      </c>
      <c r="J6517" s="12">
        <v>0</v>
      </c>
    </row>
    <row r="6518" spans="2:10" s="1" customFormat="1" ht="41.15" customHeight="1" x14ac:dyDescent="0.25">
      <c r="B6518" s="9" t="s">
        <v>35</v>
      </c>
      <c r="C6518" s="10" t="s">
        <v>16</v>
      </c>
      <c r="D6518" s="11">
        <v>44167</v>
      </c>
      <c r="E6518" s="11">
        <v>55074</v>
      </c>
      <c r="F6518" s="10" t="s">
        <v>17</v>
      </c>
      <c r="G6518" s="12">
        <v>497090</v>
      </c>
      <c r="H6518" s="12">
        <v>0</v>
      </c>
      <c r="I6518" s="12">
        <v>0</v>
      </c>
      <c r="J6518" s="12">
        <v>0</v>
      </c>
    </row>
    <row r="6519" spans="2:10" s="1" customFormat="1" ht="41.15" customHeight="1" x14ac:dyDescent="0.25">
      <c r="B6519" s="9" t="s">
        <v>35</v>
      </c>
      <c r="C6519" s="10" t="s">
        <v>16</v>
      </c>
      <c r="D6519" s="11">
        <v>44168</v>
      </c>
      <c r="E6519" s="11">
        <v>55094</v>
      </c>
      <c r="F6519" s="10" t="s">
        <v>17</v>
      </c>
      <c r="G6519" s="12">
        <v>569449.32999999996</v>
      </c>
      <c r="H6519" s="12">
        <v>0</v>
      </c>
      <c r="I6519" s="12">
        <v>0</v>
      </c>
      <c r="J6519" s="12">
        <v>0</v>
      </c>
    </row>
    <row r="6520" spans="2:10" s="1" customFormat="1" ht="41.15" customHeight="1" x14ac:dyDescent="0.25">
      <c r="B6520" s="9" t="s">
        <v>35</v>
      </c>
      <c r="C6520" s="10" t="s">
        <v>16</v>
      </c>
      <c r="D6520" s="11">
        <v>44176</v>
      </c>
      <c r="E6520" s="11">
        <v>51181</v>
      </c>
      <c r="F6520" s="10" t="s">
        <v>17</v>
      </c>
      <c r="G6520" s="12">
        <v>117193.88</v>
      </c>
      <c r="H6520" s="12">
        <v>0</v>
      </c>
      <c r="I6520" s="12">
        <v>0</v>
      </c>
      <c r="J6520" s="12">
        <v>0</v>
      </c>
    </row>
    <row r="6521" spans="2:10" s="1" customFormat="1" ht="41.15" customHeight="1" x14ac:dyDescent="0.25">
      <c r="B6521" s="9" t="s">
        <v>35</v>
      </c>
      <c r="C6521" s="10" t="s">
        <v>16</v>
      </c>
      <c r="D6521" s="11">
        <v>44176</v>
      </c>
      <c r="E6521" s="11">
        <v>55076</v>
      </c>
      <c r="F6521" s="10" t="s">
        <v>17</v>
      </c>
      <c r="G6521" s="12">
        <v>254584.14</v>
      </c>
      <c r="H6521" s="12">
        <v>0</v>
      </c>
      <c r="I6521" s="12">
        <v>0</v>
      </c>
      <c r="J6521" s="12">
        <v>0</v>
      </c>
    </row>
    <row r="6522" spans="2:10" s="1" customFormat="1" ht="41.15" customHeight="1" x14ac:dyDescent="0.25">
      <c r="B6522" s="9" t="s">
        <v>35</v>
      </c>
      <c r="C6522" s="10" t="s">
        <v>16</v>
      </c>
      <c r="D6522" s="11">
        <v>44180</v>
      </c>
      <c r="E6522" s="11">
        <v>49263</v>
      </c>
      <c r="F6522" s="10" t="s">
        <v>17</v>
      </c>
      <c r="G6522" s="12">
        <v>111584.64</v>
      </c>
      <c r="H6522" s="12">
        <v>0</v>
      </c>
      <c r="I6522" s="12">
        <v>1166</v>
      </c>
      <c r="J6522" s="12">
        <v>0</v>
      </c>
    </row>
    <row r="6523" spans="2:10" s="1" customFormat="1" ht="41.15" customHeight="1" x14ac:dyDescent="0.25">
      <c r="B6523" s="9" t="s">
        <v>35</v>
      </c>
      <c r="C6523" s="10" t="s">
        <v>16</v>
      </c>
      <c r="D6523" s="11">
        <v>44180</v>
      </c>
      <c r="E6523" s="11">
        <v>51396</v>
      </c>
      <c r="F6523" s="10" t="s">
        <v>17</v>
      </c>
      <c r="G6523" s="12">
        <v>419944.96000000002</v>
      </c>
      <c r="H6523" s="12">
        <v>0</v>
      </c>
      <c r="I6523" s="12">
        <v>186.8</v>
      </c>
      <c r="J6523" s="12">
        <v>0</v>
      </c>
    </row>
    <row r="6524" spans="2:10" s="1" customFormat="1" ht="41.15" customHeight="1" x14ac:dyDescent="0.25">
      <c r="B6524" s="9" t="s">
        <v>35</v>
      </c>
      <c r="C6524" s="10" t="s">
        <v>16</v>
      </c>
      <c r="D6524" s="11">
        <v>44181</v>
      </c>
      <c r="E6524" s="11">
        <v>51487</v>
      </c>
      <c r="F6524" s="10" t="s">
        <v>17</v>
      </c>
      <c r="G6524" s="12">
        <v>10537.68</v>
      </c>
      <c r="H6524" s="12">
        <v>0</v>
      </c>
      <c r="I6524" s="12">
        <v>0</v>
      </c>
      <c r="J6524" s="12">
        <v>0</v>
      </c>
    </row>
    <row r="6525" spans="2:10" s="1" customFormat="1" ht="41.15" customHeight="1" x14ac:dyDescent="0.25">
      <c r="B6525" s="9" t="s">
        <v>35</v>
      </c>
      <c r="C6525" s="10" t="s">
        <v>16</v>
      </c>
      <c r="D6525" s="11">
        <v>44181</v>
      </c>
      <c r="E6525" s="11">
        <v>58790</v>
      </c>
      <c r="F6525" s="10" t="s">
        <v>17</v>
      </c>
      <c r="G6525" s="12">
        <v>256519.98</v>
      </c>
      <c r="H6525" s="12">
        <v>0</v>
      </c>
      <c r="I6525" s="12">
        <v>0</v>
      </c>
      <c r="J6525" s="12">
        <v>0</v>
      </c>
    </row>
    <row r="6526" spans="2:10" s="1" customFormat="1" ht="41.15" customHeight="1" x14ac:dyDescent="0.25">
      <c r="B6526" s="9" t="s">
        <v>35</v>
      </c>
      <c r="C6526" s="10" t="s">
        <v>16</v>
      </c>
      <c r="D6526" s="11">
        <v>44188</v>
      </c>
      <c r="E6526" s="11">
        <v>58790</v>
      </c>
      <c r="F6526" s="10" t="s">
        <v>17</v>
      </c>
      <c r="G6526" s="12">
        <v>439460.59</v>
      </c>
      <c r="H6526" s="12">
        <v>0</v>
      </c>
      <c r="I6526" s="12">
        <v>0</v>
      </c>
      <c r="J6526" s="12">
        <v>0</v>
      </c>
    </row>
    <row r="6527" spans="2:10" s="1" customFormat="1" ht="41.15" customHeight="1" x14ac:dyDescent="0.25">
      <c r="B6527" s="9" t="s">
        <v>35</v>
      </c>
      <c r="C6527" s="10" t="s">
        <v>16</v>
      </c>
      <c r="D6527" s="11">
        <v>44197</v>
      </c>
      <c r="E6527" s="11">
        <v>48213</v>
      </c>
      <c r="F6527" s="10" t="s">
        <v>17</v>
      </c>
      <c r="G6527" s="12">
        <v>456805.64</v>
      </c>
      <c r="H6527" s="12">
        <v>0</v>
      </c>
      <c r="I6527" s="12">
        <v>0</v>
      </c>
      <c r="J6527" s="12">
        <v>0</v>
      </c>
    </row>
    <row r="6528" spans="2:10" s="1" customFormat="1" ht="41.15" customHeight="1" x14ac:dyDescent="0.25">
      <c r="B6528" s="9" t="s">
        <v>35</v>
      </c>
      <c r="C6528" s="10" t="s">
        <v>16</v>
      </c>
      <c r="D6528" s="11">
        <v>44197</v>
      </c>
      <c r="E6528" s="11">
        <v>48944</v>
      </c>
      <c r="F6528" s="10" t="s">
        <v>17</v>
      </c>
      <c r="G6528" s="12">
        <v>78588.31</v>
      </c>
      <c r="H6528" s="12">
        <v>0</v>
      </c>
      <c r="I6528" s="12">
        <v>0</v>
      </c>
      <c r="J6528" s="12">
        <v>0</v>
      </c>
    </row>
    <row r="6529" spans="2:10" s="1" customFormat="1" ht="41.15" customHeight="1" x14ac:dyDescent="0.25">
      <c r="B6529" s="9" t="s">
        <v>35</v>
      </c>
      <c r="C6529" s="10" t="s">
        <v>16</v>
      </c>
      <c r="D6529" s="11">
        <v>44197</v>
      </c>
      <c r="E6529" s="11">
        <v>51501</v>
      </c>
      <c r="F6529" s="10" t="s">
        <v>17</v>
      </c>
      <c r="G6529" s="12">
        <v>46999.01</v>
      </c>
      <c r="H6529" s="12">
        <v>0</v>
      </c>
      <c r="I6529" s="12">
        <v>0</v>
      </c>
      <c r="J6529" s="12">
        <v>0</v>
      </c>
    </row>
    <row r="6530" spans="2:10" s="1" customFormat="1" ht="41.15" customHeight="1" x14ac:dyDescent="0.25">
      <c r="B6530" s="9" t="s">
        <v>35</v>
      </c>
      <c r="C6530" s="10" t="s">
        <v>16</v>
      </c>
      <c r="D6530" s="11">
        <v>44197</v>
      </c>
      <c r="E6530" s="11">
        <v>55107</v>
      </c>
      <c r="F6530" s="10" t="s">
        <v>17</v>
      </c>
      <c r="G6530" s="12">
        <v>936382.23</v>
      </c>
      <c r="H6530" s="12">
        <v>0</v>
      </c>
      <c r="I6530" s="12">
        <v>0</v>
      </c>
      <c r="J6530" s="12">
        <v>0</v>
      </c>
    </row>
    <row r="6531" spans="2:10" s="1" customFormat="1" ht="41.15" customHeight="1" x14ac:dyDescent="0.25">
      <c r="B6531" s="9" t="s">
        <v>35</v>
      </c>
      <c r="C6531" s="10" t="s">
        <v>16</v>
      </c>
      <c r="D6531" s="11">
        <v>44197</v>
      </c>
      <c r="E6531" s="11">
        <v>55137</v>
      </c>
      <c r="F6531" s="10" t="s">
        <v>17</v>
      </c>
      <c r="G6531" s="12">
        <v>1223427.04</v>
      </c>
      <c r="H6531" s="12">
        <v>0</v>
      </c>
      <c r="I6531" s="12">
        <v>0</v>
      </c>
      <c r="J6531" s="12">
        <v>0</v>
      </c>
    </row>
    <row r="6532" spans="2:10" s="1" customFormat="1" ht="41.15" customHeight="1" x14ac:dyDescent="0.25">
      <c r="B6532" s="9" t="s">
        <v>35</v>
      </c>
      <c r="C6532" s="10" t="s">
        <v>16</v>
      </c>
      <c r="D6532" s="11">
        <v>44197</v>
      </c>
      <c r="E6532" s="11">
        <v>55153</v>
      </c>
      <c r="F6532" s="10" t="s">
        <v>17</v>
      </c>
      <c r="G6532" s="12">
        <v>397920</v>
      </c>
      <c r="H6532" s="12">
        <v>0</v>
      </c>
      <c r="I6532" s="12">
        <v>0</v>
      </c>
      <c r="J6532" s="12">
        <v>0</v>
      </c>
    </row>
    <row r="6533" spans="2:10" s="1" customFormat="1" ht="41.15" customHeight="1" x14ac:dyDescent="0.25">
      <c r="B6533" s="9" t="s">
        <v>35</v>
      </c>
      <c r="C6533" s="10" t="s">
        <v>16</v>
      </c>
      <c r="D6533" s="11">
        <v>44197</v>
      </c>
      <c r="E6533" s="11">
        <v>55518</v>
      </c>
      <c r="F6533" s="10" t="s">
        <v>19</v>
      </c>
      <c r="G6533" s="12">
        <v>49824.6</v>
      </c>
      <c r="H6533" s="12">
        <v>0</v>
      </c>
      <c r="I6533" s="12">
        <v>0</v>
      </c>
      <c r="J6533" s="12">
        <v>0</v>
      </c>
    </row>
    <row r="6534" spans="2:10" s="1" customFormat="1" ht="41.15" customHeight="1" x14ac:dyDescent="0.25">
      <c r="B6534" s="9" t="s">
        <v>35</v>
      </c>
      <c r="C6534" s="10" t="s">
        <v>16</v>
      </c>
      <c r="D6534" s="11">
        <v>44209</v>
      </c>
      <c r="E6534" s="11">
        <v>55807</v>
      </c>
      <c r="F6534" s="10" t="s">
        <v>17</v>
      </c>
      <c r="G6534" s="12">
        <v>654045.16</v>
      </c>
      <c r="H6534" s="12">
        <v>0</v>
      </c>
      <c r="I6534" s="12">
        <v>0</v>
      </c>
      <c r="J6534" s="12">
        <v>0</v>
      </c>
    </row>
    <row r="6535" spans="2:10" s="1" customFormat="1" ht="41.15" customHeight="1" x14ac:dyDescent="0.25">
      <c r="B6535" s="9" t="s">
        <v>35</v>
      </c>
      <c r="C6535" s="10" t="s">
        <v>16</v>
      </c>
      <c r="D6535" s="11">
        <v>44211</v>
      </c>
      <c r="E6535" s="11">
        <v>55471</v>
      </c>
      <c r="F6535" s="10" t="s">
        <v>17</v>
      </c>
      <c r="G6535" s="12">
        <v>365655.1</v>
      </c>
      <c r="H6535" s="12">
        <v>0</v>
      </c>
      <c r="I6535" s="12">
        <v>162.65</v>
      </c>
      <c r="J6535" s="12">
        <v>0</v>
      </c>
    </row>
    <row r="6536" spans="2:10" s="1" customFormat="1" ht="41.15" customHeight="1" x14ac:dyDescent="0.25">
      <c r="B6536" s="9" t="s">
        <v>35</v>
      </c>
      <c r="C6536" s="10" t="s">
        <v>16</v>
      </c>
      <c r="D6536" s="11">
        <v>44211</v>
      </c>
      <c r="E6536" s="11">
        <v>58790</v>
      </c>
      <c r="F6536" s="10" t="s">
        <v>17</v>
      </c>
      <c r="G6536" s="12">
        <v>391130.42</v>
      </c>
      <c r="H6536" s="12">
        <v>0</v>
      </c>
      <c r="I6536" s="12">
        <v>0</v>
      </c>
      <c r="J6536" s="12">
        <v>0</v>
      </c>
    </row>
    <row r="6537" spans="2:10" s="1" customFormat="1" ht="41.15" customHeight="1" x14ac:dyDescent="0.25">
      <c r="B6537" s="9" t="s">
        <v>35</v>
      </c>
      <c r="C6537" s="10" t="s">
        <v>16</v>
      </c>
      <c r="D6537" s="11">
        <v>44222</v>
      </c>
      <c r="E6537" s="11">
        <v>51866</v>
      </c>
      <c r="F6537" s="10" t="s">
        <v>17</v>
      </c>
      <c r="G6537" s="12">
        <v>648070.54</v>
      </c>
      <c r="H6537" s="12">
        <v>0</v>
      </c>
      <c r="I6537" s="12">
        <v>0</v>
      </c>
      <c r="J6537" s="12">
        <v>0</v>
      </c>
    </row>
    <row r="6538" spans="2:10" s="1" customFormat="1" ht="41.15" customHeight="1" x14ac:dyDescent="0.25">
      <c r="B6538" s="9" t="s">
        <v>35</v>
      </c>
      <c r="C6538" s="10" t="s">
        <v>16</v>
      </c>
      <c r="D6538" s="11">
        <v>44222</v>
      </c>
      <c r="E6538" s="11">
        <v>54346</v>
      </c>
      <c r="F6538" s="10" t="s">
        <v>17</v>
      </c>
      <c r="G6538" s="12">
        <v>62380.5</v>
      </c>
      <c r="H6538" s="12">
        <v>0</v>
      </c>
      <c r="I6538" s="12">
        <v>0</v>
      </c>
      <c r="J6538" s="12">
        <v>0</v>
      </c>
    </row>
    <row r="6539" spans="2:10" s="1" customFormat="1" ht="41.15" customHeight="1" x14ac:dyDescent="0.25">
      <c r="B6539" s="9" t="s">
        <v>35</v>
      </c>
      <c r="C6539" s="10" t="s">
        <v>16</v>
      </c>
      <c r="D6539" s="11">
        <v>44274</v>
      </c>
      <c r="E6539" s="11">
        <v>51547</v>
      </c>
      <c r="F6539" s="10" t="s">
        <v>17</v>
      </c>
      <c r="G6539" s="12">
        <v>34488.21</v>
      </c>
      <c r="H6539" s="12">
        <v>0</v>
      </c>
      <c r="I6539" s="12">
        <v>15.34</v>
      </c>
      <c r="J6539" s="12">
        <v>0</v>
      </c>
    </row>
    <row r="6540" spans="2:10" s="1" customFormat="1" ht="41.15" customHeight="1" x14ac:dyDescent="0.25">
      <c r="B6540" s="9" t="s">
        <v>35</v>
      </c>
      <c r="C6540" s="10" t="s">
        <v>16</v>
      </c>
      <c r="D6540" s="11">
        <v>44274</v>
      </c>
      <c r="E6540" s="11">
        <v>58852</v>
      </c>
      <c r="F6540" s="10" t="s">
        <v>17</v>
      </c>
      <c r="G6540" s="12">
        <v>504019.76</v>
      </c>
      <c r="H6540" s="12">
        <v>0</v>
      </c>
      <c r="I6540" s="12">
        <v>224.19</v>
      </c>
      <c r="J6540" s="12">
        <v>0</v>
      </c>
    </row>
    <row r="6541" spans="2:10" s="1" customFormat="1" ht="41.15" customHeight="1" x14ac:dyDescent="0.25">
      <c r="B6541" s="9" t="s">
        <v>35</v>
      </c>
      <c r="C6541" s="10" t="s">
        <v>16</v>
      </c>
      <c r="D6541" s="11">
        <v>44362</v>
      </c>
      <c r="E6541" s="11">
        <v>48014</v>
      </c>
      <c r="F6541" s="10" t="s">
        <v>17</v>
      </c>
      <c r="G6541" s="12">
        <v>175340.42</v>
      </c>
      <c r="H6541" s="12">
        <v>0</v>
      </c>
      <c r="I6541" s="12">
        <v>0</v>
      </c>
      <c r="J6541" s="12">
        <v>0</v>
      </c>
    </row>
    <row r="6542" spans="2:10" s="1" customFormat="1" ht="41.15" customHeight="1" x14ac:dyDescent="0.25">
      <c r="B6542" s="9" t="s">
        <v>35</v>
      </c>
      <c r="C6542" s="10" t="s">
        <v>16</v>
      </c>
      <c r="D6542" s="11">
        <v>44384</v>
      </c>
      <c r="E6542" s="11">
        <v>51688</v>
      </c>
      <c r="F6542" s="10" t="s">
        <v>17</v>
      </c>
      <c r="G6542" s="12">
        <v>8993.24</v>
      </c>
      <c r="H6542" s="12">
        <v>0</v>
      </c>
      <c r="I6542" s="12">
        <v>0</v>
      </c>
      <c r="J6542" s="12">
        <v>0</v>
      </c>
    </row>
    <row r="6543" spans="2:10" s="1" customFormat="1" ht="41.15" customHeight="1" x14ac:dyDescent="0.25">
      <c r="B6543" s="9" t="s">
        <v>35</v>
      </c>
      <c r="C6543" s="10" t="s">
        <v>16</v>
      </c>
      <c r="D6543" s="11">
        <v>44384</v>
      </c>
      <c r="E6543" s="11">
        <v>55340</v>
      </c>
      <c r="F6543" s="10" t="s">
        <v>17</v>
      </c>
      <c r="G6543" s="12">
        <v>251648.38</v>
      </c>
      <c r="H6543" s="12">
        <v>0</v>
      </c>
      <c r="I6543" s="12">
        <v>0</v>
      </c>
      <c r="J6543" s="12">
        <v>0</v>
      </c>
    </row>
    <row r="6544" spans="2:10" s="1" customFormat="1" ht="41.15" customHeight="1" x14ac:dyDescent="0.25">
      <c r="B6544" s="9" t="s">
        <v>35</v>
      </c>
      <c r="C6544" s="10" t="s">
        <v>16</v>
      </c>
      <c r="D6544" s="11">
        <v>44391</v>
      </c>
      <c r="E6544" s="11">
        <v>55380</v>
      </c>
      <c r="F6544" s="10" t="s">
        <v>17</v>
      </c>
      <c r="G6544" s="12">
        <v>844477.03</v>
      </c>
      <c r="H6544" s="12">
        <v>0</v>
      </c>
      <c r="I6544" s="12">
        <v>0</v>
      </c>
      <c r="J6544" s="12">
        <v>0</v>
      </c>
    </row>
    <row r="6545" spans="2:10" s="1" customFormat="1" ht="41.15" customHeight="1" x14ac:dyDescent="0.25">
      <c r="B6545" s="9" t="s">
        <v>35</v>
      </c>
      <c r="C6545" s="10" t="s">
        <v>16</v>
      </c>
      <c r="D6545" s="11">
        <v>44397</v>
      </c>
      <c r="E6545" s="11">
        <v>59007</v>
      </c>
      <c r="F6545" s="10" t="s">
        <v>17</v>
      </c>
      <c r="G6545" s="12">
        <v>1127870.3600000001</v>
      </c>
      <c r="H6545" s="12">
        <v>0</v>
      </c>
      <c r="I6545" s="12">
        <v>0</v>
      </c>
      <c r="J6545" s="12">
        <v>0</v>
      </c>
    </row>
    <row r="6546" spans="2:10" s="1" customFormat="1" ht="41.15" customHeight="1" x14ac:dyDescent="0.25">
      <c r="B6546" s="9" t="s">
        <v>35</v>
      </c>
      <c r="C6546" s="10" t="s">
        <v>16</v>
      </c>
      <c r="D6546" s="11">
        <v>44413</v>
      </c>
      <c r="E6546" s="11">
        <v>51754</v>
      </c>
      <c r="F6546" s="10" t="s">
        <v>17</v>
      </c>
      <c r="G6546" s="12">
        <v>39391.58</v>
      </c>
      <c r="H6546" s="12">
        <v>0</v>
      </c>
      <c r="I6546" s="12">
        <v>0</v>
      </c>
      <c r="J6546" s="12">
        <v>0</v>
      </c>
    </row>
    <row r="6547" spans="2:10" s="1" customFormat="1" ht="41.15" customHeight="1" x14ac:dyDescent="0.25">
      <c r="B6547" s="9" t="s">
        <v>35</v>
      </c>
      <c r="C6547" s="10" t="s">
        <v>16</v>
      </c>
      <c r="D6547" s="11">
        <v>44413</v>
      </c>
      <c r="E6547" s="11">
        <v>51759</v>
      </c>
      <c r="F6547" s="10" t="s">
        <v>17</v>
      </c>
      <c r="G6547" s="12">
        <v>136268.45000000001</v>
      </c>
      <c r="H6547" s="12">
        <v>0</v>
      </c>
      <c r="I6547" s="12">
        <v>0</v>
      </c>
      <c r="J6547" s="12">
        <v>0</v>
      </c>
    </row>
    <row r="6548" spans="2:10" s="1" customFormat="1" ht="41.15" customHeight="1" x14ac:dyDescent="0.25">
      <c r="B6548" s="9" t="s">
        <v>35</v>
      </c>
      <c r="C6548" s="10" t="s">
        <v>16</v>
      </c>
      <c r="D6548" s="11">
        <v>44413</v>
      </c>
      <c r="E6548" s="11">
        <v>59064</v>
      </c>
      <c r="F6548" s="10" t="s">
        <v>17</v>
      </c>
      <c r="G6548" s="12">
        <v>913081.46</v>
      </c>
      <c r="H6548" s="12">
        <v>0</v>
      </c>
      <c r="I6548" s="12">
        <v>0</v>
      </c>
      <c r="J6548" s="12">
        <v>0</v>
      </c>
    </row>
    <row r="6549" spans="2:10" s="1" customFormat="1" ht="41.15" customHeight="1" x14ac:dyDescent="0.25">
      <c r="B6549" s="9" t="s">
        <v>35</v>
      </c>
      <c r="C6549" s="10" t="s">
        <v>16</v>
      </c>
      <c r="D6549" s="11">
        <v>44421</v>
      </c>
      <c r="E6549" s="11">
        <v>55258</v>
      </c>
      <c r="F6549" s="10" t="s">
        <v>17</v>
      </c>
      <c r="G6549" s="12">
        <v>485776.46</v>
      </c>
      <c r="H6549" s="12">
        <v>0</v>
      </c>
      <c r="I6549" s="12">
        <v>0</v>
      </c>
      <c r="J6549" s="12">
        <v>0</v>
      </c>
    </row>
    <row r="6550" spans="2:10" s="1" customFormat="1" ht="41.15" customHeight="1" x14ac:dyDescent="0.25">
      <c r="B6550" s="9" t="s">
        <v>35</v>
      </c>
      <c r="C6550" s="10" t="s">
        <v>16</v>
      </c>
      <c r="D6550" s="11">
        <v>44424</v>
      </c>
      <c r="E6550" s="11">
        <v>51728</v>
      </c>
      <c r="F6550" s="10" t="s">
        <v>17</v>
      </c>
      <c r="G6550" s="12">
        <v>4217.16</v>
      </c>
      <c r="H6550" s="12">
        <v>0</v>
      </c>
      <c r="I6550" s="12">
        <v>1.88</v>
      </c>
      <c r="J6550" s="12">
        <v>0</v>
      </c>
    </row>
    <row r="6551" spans="2:10" s="1" customFormat="1" ht="41.15" customHeight="1" x14ac:dyDescent="0.25">
      <c r="B6551" s="9" t="s">
        <v>35</v>
      </c>
      <c r="C6551" s="10" t="s">
        <v>16</v>
      </c>
      <c r="D6551" s="11">
        <v>44424</v>
      </c>
      <c r="E6551" s="11">
        <v>55380</v>
      </c>
      <c r="F6551" s="10" t="s">
        <v>17</v>
      </c>
      <c r="G6551" s="12">
        <v>277587.78999999998</v>
      </c>
      <c r="H6551" s="12">
        <v>0</v>
      </c>
      <c r="I6551" s="12">
        <v>123.47</v>
      </c>
      <c r="J6551" s="12">
        <v>0</v>
      </c>
    </row>
    <row r="6552" spans="2:10" s="1" customFormat="1" ht="41.15" customHeight="1" x14ac:dyDescent="0.25">
      <c r="B6552" s="9" t="s">
        <v>35</v>
      </c>
      <c r="C6552" s="10" t="s">
        <v>16</v>
      </c>
      <c r="D6552" s="11">
        <v>44425</v>
      </c>
      <c r="E6552" s="11">
        <v>51866</v>
      </c>
      <c r="F6552" s="10" t="s">
        <v>17</v>
      </c>
      <c r="G6552" s="12">
        <v>7786.15</v>
      </c>
      <c r="H6552" s="12">
        <v>0</v>
      </c>
      <c r="I6552" s="12">
        <v>0</v>
      </c>
      <c r="J6552" s="12">
        <v>0</v>
      </c>
    </row>
    <row r="6553" spans="2:10" s="1" customFormat="1" ht="41.15" customHeight="1" x14ac:dyDescent="0.25">
      <c r="B6553" s="9" t="s">
        <v>35</v>
      </c>
      <c r="C6553" s="10" t="s">
        <v>16</v>
      </c>
      <c r="D6553" s="11">
        <v>44425</v>
      </c>
      <c r="E6553" s="11">
        <v>59171</v>
      </c>
      <c r="F6553" s="10" t="s">
        <v>17</v>
      </c>
      <c r="G6553" s="12">
        <v>192658.19</v>
      </c>
      <c r="H6553" s="12">
        <v>0</v>
      </c>
      <c r="I6553" s="12">
        <v>0</v>
      </c>
      <c r="J6553" s="12">
        <v>0</v>
      </c>
    </row>
    <row r="6554" spans="2:10" s="1" customFormat="1" ht="41.15" customHeight="1" x14ac:dyDescent="0.25">
      <c r="B6554" s="9" t="s">
        <v>35</v>
      </c>
      <c r="C6554" s="10" t="s">
        <v>16</v>
      </c>
      <c r="D6554" s="11">
        <v>44433</v>
      </c>
      <c r="E6554" s="11">
        <v>59034</v>
      </c>
      <c r="F6554" s="10" t="s">
        <v>17</v>
      </c>
      <c r="G6554" s="12">
        <v>653495.66</v>
      </c>
      <c r="H6554" s="12">
        <v>0</v>
      </c>
      <c r="I6554" s="12">
        <v>290.68</v>
      </c>
      <c r="J6554" s="12">
        <v>0</v>
      </c>
    </row>
    <row r="6555" spans="2:10" s="1" customFormat="1" ht="41.15" customHeight="1" x14ac:dyDescent="0.25">
      <c r="B6555" s="9" t="s">
        <v>35</v>
      </c>
      <c r="C6555" s="10" t="s">
        <v>16</v>
      </c>
      <c r="D6555" s="11">
        <v>44453</v>
      </c>
      <c r="E6555" s="11">
        <v>55409</v>
      </c>
      <c r="F6555" s="10" t="s">
        <v>17</v>
      </c>
      <c r="G6555" s="12">
        <v>283627.61</v>
      </c>
      <c r="H6555" s="12">
        <v>0</v>
      </c>
      <c r="I6555" s="12">
        <v>0</v>
      </c>
      <c r="J6555" s="12">
        <v>0</v>
      </c>
    </row>
    <row r="6556" spans="2:10" s="1" customFormat="1" ht="41.15" customHeight="1" x14ac:dyDescent="0.25">
      <c r="B6556" s="9" t="s">
        <v>35</v>
      </c>
      <c r="C6556" s="10" t="s">
        <v>16</v>
      </c>
      <c r="D6556" s="11">
        <v>44454</v>
      </c>
      <c r="E6556" s="11">
        <v>55411</v>
      </c>
      <c r="F6556" s="10" t="s">
        <v>17</v>
      </c>
      <c r="G6556" s="12">
        <v>1427488.53</v>
      </c>
      <c r="H6556" s="12">
        <v>0</v>
      </c>
      <c r="I6556" s="12">
        <v>0</v>
      </c>
      <c r="J6556" s="12">
        <v>0</v>
      </c>
    </row>
    <row r="6557" spans="2:10" s="1" customFormat="1" ht="41.15" customHeight="1" x14ac:dyDescent="0.25">
      <c r="B6557" s="9" t="s">
        <v>35</v>
      </c>
      <c r="C6557" s="10" t="s">
        <v>16</v>
      </c>
      <c r="D6557" s="11">
        <v>44454</v>
      </c>
      <c r="E6557" s="11">
        <v>59064</v>
      </c>
      <c r="F6557" s="10" t="s">
        <v>17</v>
      </c>
      <c r="G6557" s="12">
        <v>570898.1</v>
      </c>
      <c r="H6557" s="12">
        <v>0</v>
      </c>
      <c r="I6557" s="12">
        <v>0</v>
      </c>
      <c r="J6557" s="12">
        <v>0</v>
      </c>
    </row>
    <row r="6558" spans="2:10" s="1" customFormat="1" ht="41.15" customHeight="1" x14ac:dyDescent="0.25">
      <c r="B6558" s="9" t="s">
        <v>35</v>
      </c>
      <c r="C6558" s="10" t="s">
        <v>16</v>
      </c>
      <c r="D6558" s="11">
        <v>44462</v>
      </c>
      <c r="E6558" s="11">
        <v>55395</v>
      </c>
      <c r="F6558" s="10" t="s">
        <v>17</v>
      </c>
      <c r="G6558" s="12">
        <v>384517.79</v>
      </c>
      <c r="H6558" s="12">
        <v>0</v>
      </c>
      <c r="I6558" s="12">
        <v>0</v>
      </c>
      <c r="J6558" s="12">
        <v>0</v>
      </c>
    </row>
    <row r="6559" spans="2:10" s="1" customFormat="1" ht="41.15" customHeight="1" x14ac:dyDescent="0.25">
      <c r="B6559" s="9" t="s">
        <v>35</v>
      </c>
      <c r="C6559" s="10" t="s">
        <v>16</v>
      </c>
      <c r="D6559" s="11">
        <v>44474</v>
      </c>
      <c r="E6559" s="11">
        <v>51866</v>
      </c>
      <c r="F6559" s="10" t="s">
        <v>17</v>
      </c>
      <c r="G6559" s="12">
        <v>23046.13</v>
      </c>
      <c r="H6559" s="12">
        <v>0</v>
      </c>
      <c r="I6559" s="12">
        <v>0</v>
      </c>
      <c r="J6559" s="12">
        <v>0</v>
      </c>
    </row>
    <row r="6560" spans="2:10" s="1" customFormat="1" ht="41.15" customHeight="1" x14ac:dyDescent="0.25">
      <c r="B6560" s="9" t="s">
        <v>35</v>
      </c>
      <c r="C6560" s="10" t="s">
        <v>16</v>
      </c>
      <c r="D6560" s="11">
        <v>44474</v>
      </c>
      <c r="E6560" s="11">
        <v>55518</v>
      </c>
      <c r="F6560" s="10" t="s">
        <v>17</v>
      </c>
      <c r="G6560" s="12">
        <v>373228.12</v>
      </c>
      <c r="H6560" s="12">
        <v>0</v>
      </c>
      <c r="I6560" s="12">
        <v>0</v>
      </c>
      <c r="J6560" s="12">
        <v>0</v>
      </c>
    </row>
    <row r="6561" spans="2:10" s="1" customFormat="1" ht="41.15" customHeight="1" x14ac:dyDescent="0.25">
      <c r="B6561" s="9" t="s">
        <v>35</v>
      </c>
      <c r="C6561" s="10" t="s">
        <v>16</v>
      </c>
      <c r="D6561" s="11">
        <v>44480</v>
      </c>
      <c r="E6561" s="11">
        <v>51820</v>
      </c>
      <c r="F6561" s="10" t="s">
        <v>17</v>
      </c>
      <c r="G6561" s="12">
        <v>45318.27</v>
      </c>
      <c r="H6561" s="12">
        <v>0</v>
      </c>
      <c r="I6561" s="12">
        <v>20.16</v>
      </c>
      <c r="J6561" s="12">
        <v>0</v>
      </c>
    </row>
    <row r="6562" spans="2:10" s="1" customFormat="1" ht="41.15" customHeight="1" x14ac:dyDescent="0.25">
      <c r="B6562" s="9" t="s">
        <v>35</v>
      </c>
      <c r="C6562" s="10" t="s">
        <v>16</v>
      </c>
      <c r="D6562" s="11">
        <v>44480</v>
      </c>
      <c r="E6562" s="11">
        <v>55472</v>
      </c>
      <c r="F6562" s="10" t="s">
        <v>17</v>
      </c>
      <c r="G6562" s="12">
        <v>401149.68</v>
      </c>
      <c r="H6562" s="12">
        <v>0</v>
      </c>
      <c r="I6562" s="12">
        <v>178.43</v>
      </c>
      <c r="J6562" s="12">
        <v>0</v>
      </c>
    </row>
    <row r="6563" spans="2:10" s="1" customFormat="1" ht="41.15" customHeight="1" x14ac:dyDescent="0.25">
      <c r="B6563" s="9" t="s">
        <v>35</v>
      </c>
      <c r="C6563" s="10" t="s">
        <v>16</v>
      </c>
      <c r="D6563" s="11">
        <v>44484</v>
      </c>
      <c r="E6563" s="11">
        <v>48502</v>
      </c>
      <c r="F6563" s="10" t="s">
        <v>17</v>
      </c>
      <c r="G6563" s="12">
        <v>83318.289999999994</v>
      </c>
      <c r="H6563" s="12">
        <v>0</v>
      </c>
      <c r="I6563" s="12">
        <v>0</v>
      </c>
      <c r="J6563" s="12">
        <v>0</v>
      </c>
    </row>
    <row r="6564" spans="2:10" s="1" customFormat="1" ht="41.15" customHeight="1" x14ac:dyDescent="0.25">
      <c r="B6564" s="9" t="s">
        <v>35</v>
      </c>
      <c r="C6564" s="10" t="s">
        <v>16</v>
      </c>
      <c r="D6564" s="11">
        <v>44484</v>
      </c>
      <c r="E6564" s="11">
        <v>51772</v>
      </c>
      <c r="F6564" s="10" t="s">
        <v>17</v>
      </c>
      <c r="G6564" s="12">
        <v>370593.63</v>
      </c>
      <c r="H6564" s="12">
        <v>0</v>
      </c>
      <c r="I6564" s="12">
        <v>164.84</v>
      </c>
      <c r="J6564" s="12">
        <v>0</v>
      </c>
    </row>
    <row r="6565" spans="2:10" s="1" customFormat="1" ht="41.15" customHeight="1" x14ac:dyDescent="0.25">
      <c r="B6565" s="9" t="s">
        <v>35</v>
      </c>
      <c r="C6565" s="10" t="s">
        <v>16</v>
      </c>
      <c r="D6565" s="11">
        <v>44489</v>
      </c>
      <c r="E6565" s="11">
        <v>55446</v>
      </c>
      <c r="F6565" s="10" t="s">
        <v>17</v>
      </c>
      <c r="G6565" s="12">
        <v>581330.13</v>
      </c>
      <c r="H6565" s="12">
        <v>0</v>
      </c>
      <c r="I6565" s="12">
        <v>0</v>
      </c>
      <c r="J6565" s="12">
        <v>0</v>
      </c>
    </row>
    <row r="6566" spans="2:10" s="1" customFormat="1" ht="41.15" customHeight="1" x14ac:dyDescent="0.25">
      <c r="B6566" s="9" t="s">
        <v>35</v>
      </c>
      <c r="C6566" s="10" t="s">
        <v>16</v>
      </c>
      <c r="D6566" s="11">
        <v>44491</v>
      </c>
      <c r="E6566" s="11">
        <v>51866</v>
      </c>
      <c r="F6566" s="10" t="s">
        <v>19</v>
      </c>
      <c r="G6566" s="12">
        <v>761211.68</v>
      </c>
      <c r="H6566" s="12">
        <v>0</v>
      </c>
      <c r="I6566" s="12">
        <v>0</v>
      </c>
      <c r="J6566" s="12">
        <v>0</v>
      </c>
    </row>
    <row r="6567" spans="2:10" s="1" customFormat="1" ht="41.15" customHeight="1" x14ac:dyDescent="0.25">
      <c r="B6567" s="9" t="s">
        <v>35</v>
      </c>
      <c r="C6567" s="10" t="s">
        <v>16</v>
      </c>
      <c r="D6567" s="11">
        <v>44500</v>
      </c>
      <c r="E6567" s="11">
        <v>51805</v>
      </c>
      <c r="F6567" s="10" t="s">
        <v>19</v>
      </c>
      <c r="G6567" s="12">
        <v>28642.39</v>
      </c>
      <c r="H6567" s="12">
        <v>0</v>
      </c>
      <c r="I6567" s="12">
        <v>0</v>
      </c>
      <c r="J6567" s="12">
        <v>0</v>
      </c>
    </row>
    <row r="6568" spans="2:10" s="1" customFormat="1" ht="41.15" customHeight="1" x14ac:dyDescent="0.25">
      <c r="B6568" s="9" t="s">
        <v>35</v>
      </c>
      <c r="C6568" s="10" t="s">
        <v>16</v>
      </c>
      <c r="D6568" s="11">
        <v>44500</v>
      </c>
      <c r="E6568" s="11">
        <v>55457</v>
      </c>
      <c r="F6568" s="10" t="s">
        <v>17</v>
      </c>
      <c r="G6568" s="12">
        <v>279344.5</v>
      </c>
      <c r="H6568" s="12">
        <v>0</v>
      </c>
      <c r="I6568" s="12">
        <v>0</v>
      </c>
      <c r="J6568" s="12">
        <v>0</v>
      </c>
    </row>
    <row r="6569" spans="2:10" s="1" customFormat="1" ht="41.15" customHeight="1" x14ac:dyDescent="0.25">
      <c r="B6569" s="9" t="s">
        <v>35</v>
      </c>
      <c r="C6569" s="10" t="s">
        <v>16</v>
      </c>
      <c r="D6569" s="11">
        <v>44518</v>
      </c>
      <c r="E6569" s="11">
        <v>50693</v>
      </c>
      <c r="F6569" s="10" t="s">
        <v>17</v>
      </c>
      <c r="G6569" s="12">
        <v>10087.61</v>
      </c>
      <c r="H6569" s="12">
        <v>0</v>
      </c>
      <c r="I6569" s="12">
        <v>0</v>
      </c>
      <c r="J6569" s="12">
        <v>0</v>
      </c>
    </row>
    <row r="6570" spans="2:10" s="1" customFormat="1" ht="41.15" customHeight="1" x14ac:dyDescent="0.25">
      <c r="B6570" s="9" t="s">
        <v>35</v>
      </c>
      <c r="C6570" s="10" t="s">
        <v>16</v>
      </c>
      <c r="D6570" s="11">
        <v>44530</v>
      </c>
      <c r="E6570" s="11">
        <v>48228</v>
      </c>
      <c r="F6570" s="10" t="s">
        <v>17</v>
      </c>
      <c r="G6570" s="12">
        <v>143650.76</v>
      </c>
      <c r="H6570" s="12">
        <v>0</v>
      </c>
      <c r="I6570" s="12">
        <v>0</v>
      </c>
      <c r="J6570" s="12">
        <v>0</v>
      </c>
    </row>
    <row r="6571" spans="2:10" s="1" customFormat="1" ht="41.15" customHeight="1" x14ac:dyDescent="0.25">
      <c r="B6571" s="9" t="s">
        <v>35</v>
      </c>
      <c r="C6571" s="10" t="s">
        <v>16</v>
      </c>
      <c r="D6571" s="11">
        <v>44533</v>
      </c>
      <c r="E6571" s="11">
        <v>55487</v>
      </c>
      <c r="F6571" s="10" t="s">
        <v>17</v>
      </c>
      <c r="G6571" s="12">
        <v>56642.92</v>
      </c>
      <c r="H6571" s="12">
        <v>0</v>
      </c>
      <c r="I6571" s="12">
        <v>0</v>
      </c>
      <c r="J6571" s="12">
        <v>0</v>
      </c>
    </row>
    <row r="6572" spans="2:10" s="1" customFormat="1" ht="41.15" customHeight="1" x14ac:dyDescent="0.25">
      <c r="B6572" s="9" t="s">
        <v>35</v>
      </c>
      <c r="C6572" s="10" t="s">
        <v>16</v>
      </c>
      <c r="D6572" s="11">
        <v>44545</v>
      </c>
      <c r="E6572" s="11">
        <v>51820</v>
      </c>
      <c r="F6572" s="10" t="s">
        <v>19</v>
      </c>
      <c r="G6572" s="12">
        <v>16337.64</v>
      </c>
      <c r="H6572" s="12">
        <v>0</v>
      </c>
      <c r="I6572" s="12">
        <v>0</v>
      </c>
      <c r="J6572" s="12">
        <v>0</v>
      </c>
    </row>
    <row r="6573" spans="2:10" s="1" customFormat="1" ht="41.15" customHeight="1" x14ac:dyDescent="0.25">
      <c r="B6573" s="9" t="s">
        <v>35</v>
      </c>
      <c r="C6573" s="10" t="s">
        <v>16</v>
      </c>
      <c r="D6573" s="11">
        <v>44545</v>
      </c>
      <c r="E6573" s="11">
        <v>51850</v>
      </c>
      <c r="F6573" s="10" t="s">
        <v>19</v>
      </c>
      <c r="G6573" s="12">
        <v>20451.64</v>
      </c>
      <c r="H6573" s="12">
        <v>0</v>
      </c>
      <c r="I6573" s="12">
        <v>0</v>
      </c>
      <c r="J6573" s="12">
        <v>0</v>
      </c>
    </row>
    <row r="6574" spans="2:10" s="1" customFormat="1" ht="41.15" customHeight="1" x14ac:dyDescent="0.25">
      <c r="B6574" s="9" t="s">
        <v>35</v>
      </c>
      <c r="C6574" s="10" t="s">
        <v>16</v>
      </c>
      <c r="D6574" s="11">
        <v>44545</v>
      </c>
      <c r="E6574" s="11">
        <v>55472</v>
      </c>
      <c r="F6574" s="10" t="s">
        <v>19</v>
      </c>
      <c r="G6574" s="12">
        <v>381479.72</v>
      </c>
      <c r="H6574" s="12">
        <v>0</v>
      </c>
      <c r="I6574" s="12">
        <v>0</v>
      </c>
      <c r="J6574" s="12">
        <v>0</v>
      </c>
    </row>
    <row r="6575" spans="2:10" s="1" customFormat="1" ht="41.15" customHeight="1" x14ac:dyDescent="0.25">
      <c r="B6575" s="9" t="s">
        <v>35</v>
      </c>
      <c r="C6575" s="10" t="s">
        <v>16</v>
      </c>
      <c r="D6575" s="11">
        <v>44545</v>
      </c>
      <c r="E6575" s="11">
        <v>55502</v>
      </c>
      <c r="F6575" s="10" t="s">
        <v>19</v>
      </c>
      <c r="G6575" s="12">
        <v>205324.89</v>
      </c>
      <c r="H6575" s="12">
        <v>0</v>
      </c>
      <c r="I6575" s="12">
        <v>0</v>
      </c>
      <c r="J6575" s="12">
        <v>0</v>
      </c>
    </row>
    <row r="6576" spans="2:10" s="1" customFormat="1" ht="41.15" customHeight="1" x14ac:dyDescent="0.25">
      <c r="B6576" s="9" t="s">
        <v>35</v>
      </c>
      <c r="C6576" s="10" t="s">
        <v>16</v>
      </c>
      <c r="D6576" s="11">
        <v>44546</v>
      </c>
      <c r="E6576" s="11">
        <v>59156</v>
      </c>
      <c r="F6576" s="10" t="s">
        <v>17</v>
      </c>
      <c r="G6576" s="12">
        <v>356068.88</v>
      </c>
      <c r="H6576" s="12">
        <v>0</v>
      </c>
      <c r="I6576" s="12">
        <v>0</v>
      </c>
      <c r="J6576" s="12">
        <v>0</v>
      </c>
    </row>
    <row r="6577" spans="2:10" s="1" customFormat="1" ht="41.15" customHeight="1" x14ac:dyDescent="0.25">
      <c r="B6577" s="9" t="s">
        <v>35</v>
      </c>
      <c r="C6577" s="10" t="s">
        <v>16</v>
      </c>
      <c r="D6577" s="11">
        <v>44552</v>
      </c>
      <c r="E6577" s="11">
        <v>59171</v>
      </c>
      <c r="F6577" s="10" t="s">
        <v>17</v>
      </c>
      <c r="G6577" s="12">
        <v>55907.79</v>
      </c>
      <c r="H6577" s="12">
        <v>0</v>
      </c>
      <c r="I6577" s="12">
        <v>0</v>
      </c>
      <c r="J6577" s="12">
        <v>0</v>
      </c>
    </row>
    <row r="6578" spans="2:10" s="1" customFormat="1" ht="41.15" customHeight="1" x14ac:dyDescent="0.25">
      <c r="B6578" s="9" t="s">
        <v>35</v>
      </c>
      <c r="C6578" s="10" t="s">
        <v>16</v>
      </c>
      <c r="D6578" s="11">
        <v>44558</v>
      </c>
      <c r="E6578" s="11">
        <v>51851</v>
      </c>
      <c r="F6578" s="10" t="s">
        <v>17</v>
      </c>
      <c r="G6578" s="12">
        <v>252033.6</v>
      </c>
      <c r="H6578" s="12">
        <v>0</v>
      </c>
      <c r="I6578" s="12">
        <v>112.11</v>
      </c>
      <c r="J6578" s="12">
        <v>0</v>
      </c>
    </row>
    <row r="6579" spans="2:10" s="1" customFormat="1" ht="41.15" customHeight="1" x14ac:dyDescent="0.25">
      <c r="B6579" s="9" t="s">
        <v>35</v>
      </c>
      <c r="C6579" s="10" t="s">
        <v>16</v>
      </c>
      <c r="D6579" s="11">
        <v>44558</v>
      </c>
      <c r="E6579" s="11">
        <v>55502</v>
      </c>
      <c r="F6579" s="10" t="s">
        <v>17</v>
      </c>
      <c r="G6579" s="12">
        <v>1075900.99</v>
      </c>
      <c r="H6579" s="12">
        <v>0</v>
      </c>
      <c r="I6579" s="12">
        <v>478.57</v>
      </c>
      <c r="J6579" s="12">
        <v>0</v>
      </c>
    </row>
    <row r="6580" spans="2:10" s="1" customFormat="1" ht="41.15" customHeight="1" x14ac:dyDescent="0.25">
      <c r="B6580" s="9" t="s">
        <v>35</v>
      </c>
      <c r="C6580" s="10" t="s">
        <v>16</v>
      </c>
      <c r="D6580" s="11">
        <v>44562</v>
      </c>
      <c r="E6580" s="11">
        <v>47118</v>
      </c>
      <c r="F6580" s="10" t="s">
        <v>17</v>
      </c>
      <c r="G6580" s="12">
        <v>80254.33</v>
      </c>
      <c r="H6580" s="12">
        <v>0</v>
      </c>
      <c r="I6580" s="12">
        <v>0</v>
      </c>
      <c r="J6580" s="12">
        <v>0</v>
      </c>
    </row>
    <row r="6581" spans="2:10" s="1" customFormat="1" ht="41.15" customHeight="1" x14ac:dyDescent="0.25">
      <c r="B6581" s="9" t="s">
        <v>35</v>
      </c>
      <c r="C6581" s="10" t="s">
        <v>16</v>
      </c>
      <c r="D6581" s="11">
        <v>44562</v>
      </c>
      <c r="E6581" s="11">
        <v>48196</v>
      </c>
      <c r="F6581" s="10" t="s">
        <v>17</v>
      </c>
      <c r="G6581" s="12">
        <v>16045.22</v>
      </c>
      <c r="H6581" s="12">
        <v>0</v>
      </c>
      <c r="I6581" s="12">
        <v>0</v>
      </c>
      <c r="J6581" s="12">
        <v>0</v>
      </c>
    </row>
    <row r="6582" spans="2:10" s="1" customFormat="1" ht="41.15" customHeight="1" x14ac:dyDescent="0.25">
      <c r="B6582" s="9" t="s">
        <v>35</v>
      </c>
      <c r="C6582" s="10" t="s">
        <v>16</v>
      </c>
      <c r="D6582" s="11">
        <v>44562</v>
      </c>
      <c r="E6582" s="11">
        <v>55519</v>
      </c>
      <c r="F6582" s="10" t="s">
        <v>17</v>
      </c>
      <c r="G6582" s="12">
        <v>833715.42</v>
      </c>
      <c r="H6582" s="12">
        <v>0</v>
      </c>
      <c r="I6582" s="12">
        <v>0</v>
      </c>
      <c r="J6582" s="12">
        <v>0</v>
      </c>
    </row>
    <row r="6583" spans="2:10" s="1" customFormat="1" ht="41.15" customHeight="1" x14ac:dyDescent="0.25">
      <c r="B6583" s="9" t="s">
        <v>35</v>
      </c>
      <c r="C6583" s="10" t="s">
        <v>16</v>
      </c>
      <c r="D6583" s="11">
        <v>44562</v>
      </c>
      <c r="E6583" s="11">
        <v>59476</v>
      </c>
      <c r="F6583" s="10" t="s">
        <v>17</v>
      </c>
      <c r="G6583" s="12">
        <v>240983.95</v>
      </c>
      <c r="H6583" s="12">
        <v>0</v>
      </c>
      <c r="I6583" s="12">
        <v>0</v>
      </c>
      <c r="J6583" s="12">
        <v>0</v>
      </c>
    </row>
    <row r="6584" spans="2:10" s="1" customFormat="1" ht="41.15" customHeight="1" x14ac:dyDescent="0.25">
      <c r="B6584" s="9" t="s">
        <v>35</v>
      </c>
      <c r="C6584" s="10" t="s">
        <v>16</v>
      </c>
      <c r="D6584" s="11">
        <v>44565</v>
      </c>
      <c r="E6584" s="11">
        <v>59175</v>
      </c>
      <c r="F6584" s="10" t="s">
        <v>17</v>
      </c>
      <c r="G6584" s="12">
        <v>557197.92000000004</v>
      </c>
      <c r="H6584" s="12">
        <v>0</v>
      </c>
      <c r="I6584" s="12">
        <v>0</v>
      </c>
      <c r="J6584" s="12">
        <v>0</v>
      </c>
    </row>
    <row r="6585" spans="2:10" s="1" customFormat="1" ht="41.15" customHeight="1" x14ac:dyDescent="0.25">
      <c r="B6585" s="9" t="s">
        <v>35</v>
      </c>
      <c r="C6585" s="10" t="s">
        <v>16</v>
      </c>
      <c r="D6585" s="11">
        <v>44566</v>
      </c>
      <c r="E6585" s="11">
        <v>52231</v>
      </c>
      <c r="F6585" s="10" t="s">
        <v>19</v>
      </c>
      <c r="G6585" s="12">
        <v>5708.31</v>
      </c>
      <c r="H6585" s="12">
        <v>0</v>
      </c>
      <c r="I6585" s="12">
        <v>0</v>
      </c>
      <c r="J6585" s="12">
        <v>0</v>
      </c>
    </row>
    <row r="6586" spans="2:10" s="1" customFormat="1" ht="41.15" customHeight="1" x14ac:dyDescent="0.25">
      <c r="B6586" s="9" t="s">
        <v>35</v>
      </c>
      <c r="C6586" s="10" t="s">
        <v>16</v>
      </c>
      <c r="D6586" s="11">
        <v>44566</v>
      </c>
      <c r="E6586" s="11">
        <v>55884</v>
      </c>
      <c r="F6586" s="10" t="s">
        <v>19</v>
      </c>
      <c r="G6586" s="12">
        <v>208719.17</v>
      </c>
      <c r="H6586" s="12">
        <v>0</v>
      </c>
      <c r="I6586" s="12">
        <v>0</v>
      </c>
      <c r="J6586" s="12">
        <v>0</v>
      </c>
    </row>
    <row r="6587" spans="2:10" s="1" customFormat="1" ht="41.15" customHeight="1" x14ac:dyDescent="0.25">
      <c r="B6587" s="9" t="s">
        <v>35</v>
      </c>
      <c r="C6587" s="10" t="s">
        <v>16</v>
      </c>
      <c r="D6587" s="11">
        <v>44567</v>
      </c>
      <c r="E6587" s="11">
        <v>59475</v>
      </c>
      <c r="F6587" s="10" t="s">
        <v>17</v>
      </c>
      <c r="G6587" s="12">
        <v>422294.38</v>
      </c>
      <c r="H6587" s="12">
        <v>0</v>
      </c>
      <c r="I6587" s="12">
        <v>0</v>
      </c>
      <c r="J6587" s="12">
        <v>0</v>
      </c>
    </row>
    <row r="6588" spans="2:10" s="1" customFormat="1" ht="41.15" customHeight="1" x14ac:dyDescent="0.25">
      <c r="B6588" s="9" t="s">
        <v>35</v>
      </c>
      <c r="C6588" s="10" t="s">
        <v>16</v>
      </c>
      <c r="D6588" s="11">
        <v>44576</v>
      </c>
      <c r="E6588" s="11">
        <v>51851</v>
      </c>
      <c r="F6588" s="10" t="s">
        <v>17</v>
      </c>
      <c r="G6588" s="12">
        <v>60896.800000000003</v>
      </c>
      <c r="H6588" s="12">
        <v>0</v>
      </c>
      <c r="I6588" s="12">
        <v>0</v>
      </c>
      <c r="J6588" s="12">
        <v>0</v>
      </c>
    </row>
    <row r="6589" spans="2:10" s="1" customFormat="1" ht="41.15" customHeight="1" x14ac:dyDescent="0.25">
      <c r="B6589" s="9" t="s">
        <v>35</v>
      </c>
      <c r="C6589" s="10" t="s">
        <v>16</v>
      </c>
      <c r="D6589" s="11">
        <v>44576</v>
      </c>
      <c r="E6589" s="11">
        <v>51881</v>
      </c>
      <c r="F6589" s="10" t="s">
        <v>17</v>
      </c>
      <c r="G6589" s="12">
        <v>240959.35</v>
      </c>
      <c r="H6589" s="12">
        <v>0</v>
      </c>
      <c r="I6589" s="12">
        <v>0</v>
      </c>
      <c r="J6589" s="12">
        <v>0</v>
      </c>
    </row>
    <row r="6590" spans="2:10" s="1" customFormat="1" ht="41.15" customHeight="1" x14ac:dyDescent="0.25">
      <c r="B6590" s="9" t="s">
        <v>35</v>
      </c>
      <c r="C6590" s="10" t="s">
        <v>16</v>
      </c>
      <c r="D6590" s="11">
        <v>44576</v>
      </c>
      <c r="E6590" s="11">
        <v>51882</v>
      </c>
      <c r="F6590" s="10" t="s">
        <v>17</v>
      </c>
      <c r="G6590" s="12">
        <v>3254033.13</v>
      </c>
      <c r="H6590" s="12">
        <v>0</v>
      </c>
      <c r="I6590" s="12">
        <v>0</v>
      </c>
      <c r="J6590" s="12">
        <v>0</v>
      </c>
    </row>
    <row r="6591" spans="2:10" s="1" customFormat="1" ht="41.15" customHeight="1" x14ac:dyDescent="0.25">
      <c r="B6591" s="9" t="s">
        <v>35</v>
      </c>
      <c r="C6591" s="10" t="s">
        <v>16</v>
      </c>
      <c r="D6591" s="11">
        <v>44576</v>
      </c>
      <c r="E6591" s="11">
        <v>59155</v>
      </c>
      <c r="F6591" s="10" t="s">
        <v>17</v>
      </c>
      <c r="G6591" s="12">
        <v>379367.07</v>
      </c>
      <c r="H6591" s="12">
        <v>0</v>
      </c>
      <c r="I6591" s="12">
        <v>0</v>
      </c>
      <c r="J6591" s="12">
        <v>0</v>
      </c>
    </row>
    <row r="6592" spans="2:10" s="1" customFormat="1" ht="41.15" customHeight="1" x14ac:dyDescent="0.25">
      <c r="B6592" s="9" t="s">
        <v>35</v>
      </c>
      <c r="C6592" s="10" t="s">
        <v>16</v>
      </c>
      <c r="D6592" s="11">
        <v>44578</v>
      </c>
      <c r="E6592" s="11">
        <v>55502</v>
      </c>
      <c r="F6592" s="10" t="s">
        <v>17</v>
      </c>
      <c r="G6592" s="12">
        <v>562968.68000000005</v>
      </c>
      <c r="H6592" s="12">
        <v>0</v>
      </c>
      <c r="I6592" s="12">
        <v>6048.57</v>
      </c>
      <c r="J6592" s="12">
        <v>0</v>
      </c>
    </row>
    <row r="6593" spans="2:10" s="1" customFormat="1" ht="41.15" customHeight="1" x14ac:dyDescent="0.25">
      <c r="B6593" s="9" t="s">
        <v>35</v>
      </c>
      <c r="C6593" s="10" t="s">
        <v>16</v>
      </c>
      <c r="D6593" s="11">
        <v>44593</v>
      </c>
      <c r="E6593" s="11">
        <v>48442</v>
      </c>
      <c r="F6593" s="10" t="s">
        <v>17</v>
      </c>
      <c r="G6593" s="12">
        <v>53747.42</v>
      </c>
      <c r="H6593" s="12">
        <v>0</v>
      </c>
      <c r="I6593" s="12">
        <v>0</v>
      </c>
      <c r="J6593" s="12">
        <v>0</v>
      </c>
    </row>
    <row r="6594" spans="2:10" s="1" customFormat="1" ht="41.15" customHeight="1" x14ac:dyDescent="0.25">
      <c r="B6594" s="9" t="s">
        <v>35</v>
      </c>
      <c r="C6594" s="10" t="s">
        <v>16</v>
      </c>
      <c r="D6594" s="11">
        <v>44593</v>
      </c>
      <c r="E6594" s="11">
        <v>55550</v>
      </c>
      <c r="F6594" s="10" t="s">
        <v>17</v>
      </c>
      <c r="G6594" s="12">
        <v>85049.76</v>
      </c>
      <c r="H6594" s="12">
        <v>0</v>
      </c>
      <c r="I6594" s="12">
        <v>0</v>
      </c>
      <c r="J6594" s="12">
        <v>0</v>
      </c>
    </row>
    <row r="6595" spans="2:10" s="1" customFormat="1" ht="41.15" customHeight="1" x14ac:dyDescent="0.25">
      <c r="B6595" s="9" t="s">
        <v>35</v>
      </c>
      <c r="C6595" s="10" t="s">
        <v>16</v>
      </c>
      <c r="D6595" s="11">
        <v>44596</v>
      </c>
      <c r="E6595" s="11">
        <v>59536</v>
      </c>
      <c r="F6595" s="10" t="s">
        <v>17</v>
      </c>
      <c r="G6595" s="12">
        <v>628695.9</v>
      </c>
      <c r="H6595" s="12">
        <v>0</v>
      </c>
      <c r="I6595" s="12">
        <v>0</v>
      </c>
      <c r="J6595" s="12">
        <v>0</v>
      </c>
    </row>
    <row r="6596" spans="2:10" s="1" customFormat="1" ht="41.15" customHeight="1" x14ac:dyDescent="0.25">
      <c r="B6596" s="9" t="s">
        <v>35</v>
      </c>
      <c r="C6596" s="10" t="s">
        <v>16</v>
      </c>
      <c r="D6596" s="11">
        <v>44607</v>
      </c>
      <c r="E6596" s="11">
        <v>51912</v>
      </c>
      <c r="F6596" s="10" t="s">
        <v>17</v>
      </c>
      <c r="G6596" s="12">
        <v>267323.23</v>
      </c>
      <c r="H6596" s="12">
        <v>0</v>
      </c>
      <c r="I6596" s="12">
        <v>119.37</v>
      </c>
      <c r="J6596" s="12">
        <v>0</v>
      </c>
    </row>
    <row r="6597" spans="2:10" s="1" customFormat="1" ht="41.15" customHeight="1" x14ac:dyDescent="0.25">
      <c r="B6597" s="9" t="s">
        <v>35</v>
      </c>
      <c r="C6597" s="10" t="s">
        <v>16</v>
      </c>
      <c r="D6597" s="11">
        <v>44607</v>
      </c>
      <c r="E6597" s="11">
        <v>52231</v>
      </c>
      <c r="F6597" s="10" t="s">
        <v>17</v>
      </c>
      <c r="G6597" s="12">
        <v>21625.56</v>
      </c>
      <c r="H6597" s="12">
        <v>0</v>
      </c>
      <c r="I6597" s="12">
        <v>0</v>
      </c>
      <c r="J6597" s="12">
        <v>0</v>
      </c>
    </row>
    <row r="6598" spans="2:10" s="1" customFormat="1" ht="41.15" customHeight="1" x14ac:dyDescent="0.25">
      <c r="B6598" s="9" t="s">
        <v>35</v>
      </c>
      <c r="C6598" s="10" t="s">
        <v>16</v>
      </c>
      <c r="D6598" s="11">
        <v>44607</v>
      </c>
      <c r="E6598" s="11">
        <v>59217</v>
      </c>
      <c r="F6598" s="10" t="s">
        <v>17</v>
      </c>
      <c r="G6598" s="12">
        <v>5430782.9900000002</v>
      </c>
      <c r="H6598" s="12">
        <v>0</v>
      </c>
      <c r="I6598" s="12">
        <v>2415.64</v>
      </c>
      <c r="J6598" s="12">
        <v>0</v>
      </c>
    </row>
    <row r="6599" spans="2:10" s="1" customFormat="1" ht="41.15" customHeight="1" x14ac:dyDescent="0.25">
      <c r="B6599" s="9" t="s">
        <v>35</v>
      </c>
      <c r="C6599" s="10" t="s">
        <v>16</v>
      </c>
      <c r="D6599" s="11">
        <v>44611</v>
      </c>
      <c r="E6599" s="11">
        <v>52231</v>
      </c>
      <c r="F6599" s="10" t="s">
        <v>17</v>
      </c>
      <c r="G6599" s="12">
        <v>80856.22</v>
      </c>
      <c r="H6599" s="12">
        <v>0</v>
      </c>
      <c r="I6599" s="12">
        <v>0</v>
      </c>
      <c r="J6599" s="12">
        <v>0</v>
      </c>
    </row>
    <row r="6600" spans="2:10" s="1" customFormat="1" ht="41.15" customHeight="1" x14ac:dyDescent="0.25">
      <c r="B6600" s="9" t="s">
        <v>35</v>
      </c>
      <c r="C6600" s="10" t="s">
        <v>16</v>
      </c>
      <c r="D6600" s="11">
        <v>44611</v>
      </c>
      <c r="E6600" s="11">
        <v>55884</v>
      </c>
      <c r="F6600" s="10" t="s">
        <v>17</v>
      </c>
      <c r="G6600" s="12">
        <v>724120.04</v>
      </c>
      <c r="H6600" s="12">
        <v>0</v>
      </c>
      <c r="I6600" s="12">
        <v>0</v>
      </c>
      <c r="J6600" s="12">
        <v>0</v>
      </c>
    </row>
    <row r="6601" spans="2:10" s="1" customFormat="1" ht="41.15" customHeight="1" x14ac:dyDescent="0.25">
      <c r="B6601" s="9" t="s">
        <v>35</v>
      </c>
      <c r="C6601" s="10" t="s">
        <v>16</v>
      </c>
      <c r="D6601" s="11">
        <v>44614</v>
      </c>
      <c r="E6601" s="11">
        <v>59536</v>
      </c>
      <c r="F6601" s="10" t="s">
        <v>19</v>
      </c>
      <c r="G6601" s="12">
        <v>205966.41</v>
      </c>
      <c r="H6601" s="12">
        <v>0</v>
      </c>
      <c r="I6601" s="12">
        <v>0</v>
      </c>
      <c r="J6601" s="12">
        <v>0</v>
      </c>
    </row>
    <row r="6602" spans="2:10" s="1" customFormat="1" ht="41.15" customHeight="1" x14ac:dyDescent="0.25">
      <c r="B6602" s="9" t="s">
        <v>35</v>
      </c>
      <c r="C6602" s="10" t="s">
        <v>16</v>
      </c>
      <c r="D6602" s="11">
        <v>44621</v>
      </c>
      <c r="E6602" s="11">
        <v>56703</v>
      </c>
      <c r="F6602" s="10" t="s">
        <v>17</v>
      </c>
      <c r="G6602" s="12">
        <v>1046532.14</v>
      </c>
      <c r="H6602" s="12">
        <v>0</v>
      </c>
      <c r="I6602" s="12">
        <v>0</v>
      </c>
      <c r="J6602" s="12">
        <v>0</v>
      </c>
    </row>
    <row r="6603" spans="2:10" s="1" customFormat="1" ht="41.15" customHeight="1" x14ac:dyDescent="0.25">
      <c r="B6603" s="9" t="s">
        <v>35</v>
      </c>
      <c r="C6603" s="10" t="s">
        <v>16</v>
      </c>
      <c r="D6603" s="11">
        <v>44635</v>
      </c>
      <c r="E6603" s="11">
        <v>55624</v>
      </c>
      <c r="F6603" s="10" t="s">
        <v>17</v>
      </c>
      <c r="G6603" s="12">
        <v>701040.8</v>
      </c>
      <c r="H6603" s="12">
        <v>0</v>
      </c>
      <c r="I6603" s="12">
        <v>0</v>
      </c>
      <c r="J6603" s="12">
        <v>0</v>
      </c>
    </row>
    <row r="6604" spans="2:10" s="1" customFormat="1" ht="41.15" customHeight="1" x14ac:dyDescent="0.25">
      <c r="B6604" s="9" t="s">
        <v>35</v>
      </c>
      <c r="C6604" s="10" t="s">
        <v>16</v>
      </c>
      <c r="D6604" s="11">
        <v>44637</v>
      </c>
      <c r="E6604" s="11">
        <v>50846</v>
      </c>
      <c r="F6604" s="10" t="s">
        <v>17</v>
      </c>
      <c r="G6604" s="12">
        <v>294546.92</v>
      </c>
      <c r="H6604" s="12">
        <v>0</v>
      </c>
      <c r="I6604" s="12">
        <v>0</v>
      </c>
      <c r="J6604" s="12">
        <v>0</v>
      </c>
    </row>
    <row r="6605" spans="2:10" s="1" customFormat="1" ht="41.15" customHeight="1" x14ac:dyDescent="0.25">
      <c r="B6605" s="9" t="s">
        <v>35</v>
      </c>
      <c r="C6605" s="10" t="s">
        <v>16</v>
      </c>
      <c r="D6605" s="11">
        <v>44638</v>
      </c>
      <c r="E6605" s="11">
        <v>54696</v>
      </c>
      <c r="F6605" s="10" t="s">
        <v>17</v>
      </c>
      <c r="G6605" s="12">
        <v>37461.919999999998</v>
      </c>
      <c r="H6605" s="12">
        <v>0</v>
      </c>
      <c r="I6605" s="12">
        <v>0</v>
      </c>
      <c r="J6605" s="12">
        <v>0</v>
      </c>
    </row>
    <row r="6606" spans="2:10" s="1" customFormat="1" ht="41.15" customHeight="1" x14ac:dyDescent="0.25">
      <c r="B6606" s="9" t="s">
        <v>35</v>
      </c>
      <c r="C6606" s="10" t="s">
        <v>16</v>
      </c>
      <c r="D6606" s="11">
        <v>44648</v>
      </c>
      <c r="E6606" s="11">
        <v>51501</v>
      </c>
      <c r="F6606" s="10" t="s">
        <v>19</v>
      </c>
      <c r="G6606" s="12">
        <v>175326.91</v>
      </c>
      <c r="H6606" s="12">
        <v>0</v>
      </c>
      <c r="I6606" s="12">
        <v>0</v>
      </c>
      <c r="J6606" s="12">
        <v>0</v>
      </c>
    </row>
    <row r="6607" spans="2:10" s="1" customFormat="1" ht="41.15" customHeight="1" x14ac:dyDescent="0.25">
      <c r="B6607" s="9" t="s">
        <v>35</v>
      </c>
      <c r="C6607" s="10" t="s">
        <v>16</v>
      </c>
      <c r="D6607" s="11">
        <v>44648</v>
      </c>
      <c r="E6607" s="11">
        <v>59536</v>
      </c>
      <c r="F6607" s="10" t="s">
        <v>19</v>
      </c>
      <c r="G6607" s="12">
        <v>4078284.27</v>
      </c>
      <c r="H6607" s="12">
        <v>0</v>
      </c>
      <c r="I6607" s="12">
        <v>0</v>
      </c>
      <c r="J6607" s="12">
        <v>0</v>
      </c>
    </row>
    <row r="6608" spans="2:10" s="1" customFormat="1" ht="41.15" customHeight="1" x14ac:dyDescent="0.25">
      <c r="B6608" s="9" t="s">
        <v>35</v>
      </c>
      <c r="C6608" s="10" t="s">
        <v>16</v>
      </c>
      <c r="D6608" s="11">
        <v>44663</v>
      </c>
      <c r="E6608" s="11">
        <v>52231</v>
      </c>
      <c r="F6608" s="10" t="s">
        <v>17</v>
      </c>
      <c r="G6608" s="12">
        <v>109189.05</v>
      </c>
      <c r="H6608" s="12">
        <v>0</v>
      </c>
      <c r="I6608" s="12">
        <v>0</v>
      </c>
      <c r="J6608" s="12">
        <v>0</v>
      </c>
    </row>
    <row r="6609" spans="2:10" s="1" customFormat="1" ht="41.15" customHeight="1" x14ac:dyDescent="0.25">
      <c r="B6609" s="9" t="s">
        <v>35</v>
      </c>
      <c r="C6609" s="10" t="s">
        <v>16</v>
      </c>
      <c r="D6609" s="11">
        <v>44663</v>
      </c>
      <c r="E6609" s="11">
        <v>59536</v>
      </c>
      <c r="F6609" s="10" t="s">
        <v>17</v>
      </c>
      <c r="G6609" s="12">
        <v>1116015.42</v>
      </c>
      <c r="H6609" s="12">
        <v>0</v>
      </c>
      <c r="I6609" s="12">
        <v>0</v>
      </c>
      <c r="J6609" s="12">
        <v>0</v>
      </c>
    </row>
    <row r="6610" spans="2:10" s="1" customFormat="1" ht="41.15" customHeight="1" x14ac:dyDescent="0.25">
      <c r="B6610" s="9" t="s">
        <v>35</v>
      </c>
      <c r="C6610" s="10" t="s">
        <v>16</v>
      </c>
      <c r="D6610" s="11">
        <v>44664</v>
      </c>
      <c r="E6610" s="11">
        <v>55628</v>
      </c>
      <c r="F6610" s="10" t="s">
        <v>17</v>
      </c>
      <c r="G6610" s="12">
        <v>362649.95</v>
      </c>
      <c r="H6610" s="12">
        <v>0</v>
      </c>
      <c r="I6610" s="12">
        <v>0</v>
      </c>
      <c r="J6610" s="12">
        <v>0</v>
      </c>
    </row>
    <row r="6611" spans="2:10" s="1" customFormat="1" ht="41.15" customHeight="1" x14ac:dyDescent="0.25">
      <c r="B6611" s="9" t="s">
        <v>35</v>
      </c>
      <c r="C6611" s="10" t="s">
        <v>16</v>
      </c>
      <c r="D6611" s="11">
        <v>44672</v>
      </c>
      <c r="E6611" s="11">
        <v>51942</v>
      </c>
      <c r="F6611" s="10" t="s">
        <v>17</v>
      </c>
      <c r="G6611" s="12">
        <v>1025253.1</v>
      </c>
      <c r="H6611" s="12">
        <v>0</v>
      </c>
      <c r="I6611" s="12">
        <v>456.04</v>
      </c>
      <c r="J6611" s="12">
        <v>0</v>
      </c>
    </row>
    <row r="6612" spans="2:10" s="1" customFormat="1" ht="41.15" customHeight="1" x14ac:dyDescent="0.25">
      <c r="B6612" s="9" t="s">
        <v>35</v>
      </c>
      <c r="C6612" s="10" t="s">
        <v>16</v>
      </c>
      <c r="D6612" s="11">
        <v>44672</v>
      </c>
      <c r="E6612" s="11">
        <v>59245</v>
      </c>
      <c r="F6612" s="10" t="s">
        <v>17</v>
      </c>
      <c r="G6612" s="12">
        <v>3183529.04</v>
      </c>
      <c r="H6612" s="12">
        <v>0</v>
      </c>
      <c r="I6612" s="12">
        <v>1416.05</v>
      </c>
      <c r="J6612" s="12">
        <v>0</v>
      </c>
    </row>
    <row r="6613" spans="2:10" s="1" customFormat="1" ht="41.15" customHeight="1" x14ac:dyDescent="0.25">
      <c r="B6613" s="9" t="s">
        <v>35</v>
      </c>
      <c r="C6613" s="10" t="s">
        <v>16</v>
      </c>
      <c r="D6613" s="11">
        <v>44673</v>
      </c>
      <c r="E6613" s="11">
        <v>59245</v>
      </c>
      <c r="F6613" s="10" t="s">
        <v>19</v>
      </c>
      <c r="G6613" s="12">
        <v>202782.27</v>
      </c>
      <c r="H6613" s="12">
        <v>0</v>
      </c>
      <c r="I6613" s="12">
        <v>0</v>
      </c>
      <c r="J6613" s="12">
        <v>0</v>
      </c>
    </row>
    <row r="6614" spans="2:10" s="1" customFormat="1" ht="41.15" customHeight="1" x14ac:dyDescent="0.25">
      <c r="B6614" s="9" t="s">
        <v>35</v>
      </c>
      <c r="C6614" s="10" t="s">
        <v>16</v>
      </c>
      <c r="D6614" s="11">
        <v>44682</v>
      </c>
      <c r="E6614" s="11">
        <v>48334</v>
      </c>
      <c r="F6614" s="10" t="s">
        <v>17</v>
      </c>
      <c r="G6614" s="12">
        <v>90100.160000000003</v>
      </c>
      <c r="H6614" s="12">
        <v>0</v>
      </c>
      <c r="I6614" s="12">
        <v>0</v>
      </c>
      <c r="J6614" s="12">
        <v>0</v>
      </c>
    </row>
    <row r="6615" spans="2:10" s="1" customFormat="1" ht="41.15" customHeight="1" x14ac:dyDescent="0.25">
      <c r="B6615" s="9" t="s">
        <v>35</v>
      </c>
      <c r="C6615" s="10" t="s">
        <v>16</v>
      </c>
      <c r="D6615" s="11">
        <v>44682</v>
      </c>
      <c r="E6615" s="11">
        <v>51986</v>
      </c>
      <c r="F6615" s="10" t="s">
        <v>19</v>
      </c>
      <c r="G6615" s="12">
        <v>107139.48</v>
      </c>
      <c r="H6615" s="12">
        <v>0</v>
      </c>
      <c r="I6615" s="12">
        <v>0</v>
      </c>
      <c r="J6615" s="12">
        <v>0</v>
      </c>
    </row>
    <row r="6616" spans="2:10" s="1" customFormat="1" ht="41.15" customHeight="1" x14ac:dyDescent="0.25">
      <c r="B6616" s="9" t="s">
        <v>35</v>
      </c>
      <c r="C6616" s="10" t="s">
        <v>16</v>
      </c>
      <c r="D6616" s="11">
        <v>44682</v>
      </c>
      <c r="E6616" s="11">
        <v>59291</v>
      </c>
      <c r="F6616" s="10" t="s">
        <v>19</v>
      </c>
      <c r="G6616" s="12">
        <v>1009284.02</v>
      </c>
      <c r="H6616" s="12">
        <v>0</v>
      </c>
      <c r="I6616" s="12">
        <v>0</v>
      </c>
      <c r="J6616" s="12">
        <v>0</v>
      </c>
    </row>
    <row r="6617" spans="2:10" s="1" customFormat="1" ht="41.15" customHeight="1" x14ac:dyDescent="0.25">
      <c r="B6617" s="9" t="s">
        <v>35</v>
      </c>
      <c r="C6617" s="10" t="s">
        <v>16</v>
      </c>
      <c r="D6617" s="11">
        <v>44684</v>
      </c>
      <c r="E6617" s="11">
        <v>50528</v>
      </c>
      <c r="F6617" s="10" t="s">
        <v>17</v>
      </c>
      <c r="G6617" s="12">
        <v>76693.8</v>
      </c>
      <c r="H6617" s="12">
        <v>0</v>
      </c>
      <c r="I6617" s="12">
        <v>6141.73</v>
      </c>
      <c r="J6617" s="12">
        <v>0</v>
      </c>
    </row>
    <row r="6618" spans="2:10" s="1" customFormat="1" ht="41.15" customHeight="1" x14ac:dyDescent="0.25">
      <c r="B6618" s="9" t="s">
        <v>35</v>
      </c>
      <c r="C6618" s="10" t="s">
        <v>16</v>
      </c>
      <c r="D6618" s="11">
        <v>44690</v>
      </c>
      <c r="E6618" s="11">
        <v>48264</v>
      </c>
      <c r="F6618" s="10" t="s">
        <v>17</v>
      </c>
      <c r="G6618" s="12">
        <v>3109600.3</v>
      </c>
      <c r="H6618" s="12">
        <v>0</v>
      </c>
      <c r="I6618" s="12">
        <v>0</v>
      </c>
      <c r="J6618" s="12">
        <v>0</v>
      </c>
    </row>
    <row r="6619" spans="2:10" s="1" customFormat="1" ht="41.15" customHeight="1" x14ac:dyDescent="0.25">
      <c r="B6619" s="9" t="s">
        <v>35</v>
      </c>
      <c r="C6619" s="10" t="s">
        <v>16</v>
      </c>
      <c r="D6619" s="11">
        <v>44694</v>
      </c>
      <c r="E6619" s="11">
        <v>59536</v>
      </c>
      <c r="F6619" s="10" t="s">
        <v>17</v>
      </c>
      <c r="G6619" s="12">
        <v>777327.25</v>
      </c>
      <c r="H6619" s="12">
        <v>0</v>
      </c>
      <c r="I6619" s="12">
        <v>0</v>
      </c>
      <c r="J6619" s="12">
        <v>0</v>
      </c>
    </row>
    <row r="6620" spans="2:10" s="1" customFormat="1" ht="41.15" customHeight="1" x14ac:dyDescent="0.25">
      <c r="B6620" s="9" t="s">
        <v>35</v>
      </c>
      <c r="C6620" s="10" t="s">
        <v>16</v>
      </c>
      <c r="D6620" s="11">
        <v>44696</v>
      </c>
      <c r="E6620" s="11">
        <v>52000</v>
      </c>
      <c r="F6620" s="10" t="s">
        <v>17</v>
      </c>
      <c r="G6620" s="12">
        <v>30333.37</v>
      </c>
      <c r="H6620" s="12">
        <v>0</v>
      </c>
      <c r="I6620" s="12">
        <v>0</v>
      </c>
      <c r="J6620" s="12">
        <v>0</v>
      </c>
    </row>
    <row r="6621" spans="2:10" s="1" customFormat="1" ht="41.15" customHeight="1" x14ac:dyDescent="0.25">
      <c r="B6621" s="9" t="s">
        <v>35</v>
      </c>
      <c r="C6621" s="10" t="s">
        <v>16</v>
      </c>
      <c r="D6621" s="11">
        <v>44696</v>
      </c>
      <c r="E6621" s="11">
        <v>59305</v>
      </c>
      <c r="F6621" s="10" t="s">
        <v>17</v>
      </c>
      <c r="G6621" s="12">
        <v>749069.47</v>
      </c>
      <c r="H6621" s="12">
        <v>0</v>
      </c>
      <c r="I6621" s="12">
        <v>0</v>
      </c>
      <c r="J6621" s="12">
        <v>0</v>
      </c>
    </row>
    <row r="6622" spans="2:10" s="1" customFormat="1" ht="41.15" customHeight="1" x14ac:dyDescent="0.25">
      <c r="B6622" s="9" t="s">
        <v>35</v>
      </c>
      <c r="C6622" s="10" t="s">
        <v>16</v>
      </c>
      <c r="D6622" s="11">
        <v>44704</v>
      </c>
      <c r="E6622" s="11">
        <v>52032</v>
      </c>
      <c r="F6622" s="10" t="s">
        <v>17</v>
      </c>
      <c r="G6622" s="12">
        <v>211763.04</v>
      </c>
      <c r="H6622" s="12">
        <v>0</v>
      </c>
      <c r="I6622" s="12">
        <v>0</v>
      </c>
      <c r="J6622" s="12">
        <v>0</v>
      </c>
    </row>
    <row r="6623" spans="2:10" s="1" customFormat="1" ht="41.15" customHeight="1" x14ac:dyDescent="0.25">
      <c r="B6623" s="9" t="s">
        <v>35</v>
      </c>
      <c r="C6623" s="10" t="s">
        <v>16</v>
      </c>
      <c r="D6623" s="11">
        <v>44712</v>
      </c>
      <c r="E6623" s="11">
        <v>52016</v>
      </c>
      <c r="F6623" s="10" t="s">
        <v>17</v>
      </c>
      <c r="G6623" s="12">
        <v>242140.54</v>
      </c>
      <c r="H6623" s="12">
        <v>0</v>
      </c>
      <c r="I6623" s="12">
        <v>0</v>
      </c>
      <c r="J6623" s="12">
        <v>0</v>
      </c>
    </row>
    <row r="6624" spans="2:10" s="1" customFormat="1" ht="41.15" customHeight="1" x14ac:dyDescent="0.25">
      <c r="B6624" s="9" t="s">
        <v>35</v>
      </c>
      <c r="C6624" s="10" t="s">
        <v>16</v>
      </c>
      <c r="D6624" s="11">
        <v>44712</v>
      </c>
      <c r="E6624" s="11">
        <v>59321</v>
      </c>
      <c r="F6624" s="10" t="s">
        <v>17</v>
      </c>
      <c r="G6624" s="12">
        <v>1470620.27</v>
      </c>
      <c r="H6624" s="12">
        <v>0</v>
      </c>
      <c r="I6624" s="12">
        <v>0</v>
      </c>
      <c r="J6624" s="12">
        <v>0</v>
      </c>
    </row>
    <row r="6625" spans="2:10" s="1" customFormat="1" ht="41.15" customHeight="1" x14ac:dyDescent="0.25">
      <c r="B6625" s="9" t="s">
        <v>35</v>
      </c>
      <c r="C6625" s="10" t="s">
        <v>16</v>
      </c>
      <c r="D6625" s="11">
        <v>44713</v>
      </c>
      <c r="E6625" s="11">
        <v>48596</v>
      </c>
      <c r="F6625" s="10" t="s">
        <v>17</v>
      </c>
      <c r="G6625" s="12">
        <v>3284.31</v>
      </c>
      <c r="H6625" s="12">
        <v>0</v>
      </c>
      <c r="I6625" s="12">
        <v>0</v>
      </c>
      <c r="J6625" s="12">
        <v>0</v>
      </c>
    </row>
    <row r="6626" spans="2:10" s="1" customFormat="1" ht="41.15" customHeight="1" x14ac:dyDescent="0.25">
      <c r="B6626" s="9" t="s">
        <v>35</v>
      </c>
      <c r="C6626" s="10" t="s">
        <v>16</v>
      </c>
      <c r="D6626" s="11">
        <v>44727</v>
      </c>
      <c r="E6626" s="11">
        <v>52032</v>
      </c>
      <c r="F6626" s="10" t="s">
        <v>17</v>
      </c>
      <c r="G6626" s="12">
        <v>232969.06</v>
      </c>
      <c r="H6626" s="12">
        <v>0</v>
      </c>
      <c r="I6626" s="12">
        <v>0</v>
      </c>
      <c r="J6626" s="12">
        <v>0</v>
      </c>
    </row>
    <row r="6627" spans="2:10" s="1" customFormat="1" ht="41.15" customHeight="1" x14ac:dyDescent="0.25">
      <c r="B6627" s="9" t="s">
        <v>35</v>
      </c>
      <c r="C6627" s="10" t="s">
        <v>16</v>
      </c>
      <c r="D6627" s="11">
        <v>44727</v>
      </c>
      <c r="E6627" s="11">
        <v>55685</v>
      </c>
      <c r="F6627" s="10" t="s">
        <v>17</v>
      </c>
      <c r="G6627" s="12">
        <v>467879.04</v>
      </c>
      <c r="H6627" s="12">
        <v>0</v>
      </c>
      <c r="I6627" s="12">
        <v>0</v>
      </c>
      <c r="J6627" s="12">
        <v>0</v>
      </c>
    </row>
    <row r="6628" spans="2:10" s="1" customFormat="1" ht="41.15" customHeight="1" x14ac:dyDescent="0.25">
      <c r="B6628" s="9" t="s">
        <v>35</v>
      </c>
      <c r="C6628" s="10" t="s">
        <v>16</v>
      </c>
      <c r="D6628" s="11">
        <v>44742</v>
      </c>
      <c r="E6628" s="11">
        <v>55700</v>
      </c>
      <c r="F6628" s="10" t="s">
        <v>17</v>
      </c>
      <c r="G6628" s="12">
        <v>235810.51</v>
      </c>
      <c r="H6628" s="12">
        <v>0</v>
      </c>
      <c r="I6628" s="12">
        <v>0</v>
      </c>
      <c r="J6628" s="12">
        <v>0</v>
      </c>
    </row>
    <row r="6629" spans="2:10" s="1" customFormat="1" ht="41.15" customHeight="1" x14ac:dyDescent="0.25">
      <c r="B6629" s="9" t="s">
        <v>35</v>
      </c>
      <c r="C6629" s="10" t="s">
        <v>16</v>
      </c>
      <c r="D6629" s="11">
        <v>44743</v>
      </c>
      <c r="E6629" s="11">
        <v>51966</v>
      </c>
      <c r="F6629" s="10" t="s">
        <v>17</v>
      </c>
      <c r="G6629" s="12">
        <v>34456.17</v>
      </c>
      <c r="H6629" s="12">
        <v>0</v>
      </c>
      <c r="I6629" s="12">
        <v>0</v>
      </c>
      <c r="J6629" s="12">
        <v>0</v>
      </c>
    </row>
    <row r="6630" spans="2:10" s="1" customFormat="1" ht="41.15" customHeight="1" x14ac:dyDescent="0.25">
      <c r="B6630" s="9" t="s">
        <v>35</v>
      </c>
      <c r="C6630" s="10" t="s">
        <v>16</v>
      </c>
      <c r="D6630" s="11">
        <v>44743</v>
      </c>
      <c r="E6630" s="11">
        <v>59271</v>
      </c>
      <c r="F6630" s="10" t="s">
        <v>17</v>
      </c>
      <c r="G6630" s="12">
        <v>393166.63</v>
      </c>
      <c r="H6630" s="12">
        <v>0</v>
      </c>
      <c r="I6630" s="12">
        <v>0</v>
      </c>
      <c r="J6630" s="12">
        <v>0</v>
      </c>
    </row>
    <row r="6631" spans="2:10" s="1" customFormat="1" ht="41.15" customHeight="1" x14ac:dyDescent="0.25">
      <c r="B6631" s="9" t="s">
        <v>35</v>
      </c>
      <c r="C6631" s="10" t="s">
        <v>16</v>
      </c>
      <c r="D6631" s="11">
        <v>44745</v>
      </c>
      <c r="E6631" s="11">
        <v>48472</v>
      </c>
      <c r="F6631" s="10" t="s">
        <v>17</v>
      </c>
      <c r="G6631" s="12">
        <v>180265.66</v>
      </c>
      <c r="H6631" s="12">
        <v>0</v>
      </c>
      <c r="I6631" s="12">
        <v>0</v>
      </c>
      <c r="J6631" s="12">
        <v>0</v>
      </c>
    </row>
    <row r="6632" spans="2:10" s="1" customFormat="1" ht="41.15" customHeight="1" x14ac:dyDescent="0.25">
      <c r="B6632" s="9" t="s">
        <v>35</v>
      </c>
      <c r="C6632" s="10" t="s">
        <v>16</v>
      </c>
      <c r="D6632" s="11">
        <v>44774</v>
      </c>
      <c r="E6632" s="11">
        <v>52154</v>
      </c>
      <c r="F6632" s="10" t="s">
        <v>17</v>
      </c>
      <c r="G6632" s="12">
        <v>1094164.1100000001</v>
      </c>
      <c r="H6632" s="12">
        <v>0</v>
      </c>
      <c r="I6632" s="12">
        <v>0</v>
      </c>
      <c r="J6632" s="12">
        <v>0</v>
      </c>
    </row>
    <row r="6633" spans="2:10" s="1" customFormat="1" ht="41.15" customHeight="1" x14ac:dyDescent="0.25">
      <c r="B6633" s="9" t="s">
        <v>35</v>
      </c>
      <c r="C6633" s="10" t="s">
        <v>16</v>
      </c>
      <c r="D6633" s="11">
        <v>44785</v>
      </c>
      <c r="E6633" s="11">
        <v>52109</v>
      </c>
      <c r="F6633" s="10" t="s">
        <v>17</v>
      </c>
      <c r="G6633" s="12">
        <v>81461.039999999994</v>
      </c>
      <c r="H6633" s="12">
        <v>0</v>
      </c>
      <c r="I6633" s="12">
        <v>0</v>
      </c>
      <c r="J6633" s="12">
        <v>0</v>
      </c>
    </row>
    <row r="6634" spans="2:10" s="1" customFormat="1" ht="41.15" customHeight="1" x14ac:dyDescent="0.25">
      <c r="B6634" s="9" t="s">
        <v>35</v>
      </c>
      <c r="C6634" s="10" t="s">
        <v>16</v>
      </c>
      <c r="D6634" s="11">
        <v>44785</v>
      </c>
      <c r="E6634" s="11">
        <v>59414</v>
      </c>
      <c r="F6634" s="10" t="s">
        <v>17</v>
      </c>
      <c r="G6634" s="12">
        <v>797857.61</v>
      </c>
      <c r="H6634" s="12">
        <v>0</v>
      </c>
      <c r="I6634" s="12">
        <v>0</v>
      </c>
      <c r="J6634" s="12">
        <v>0</v>
      </c>
    </row>
    <row r="6635" spans="2:10" s="1" customFormat="1" ht="41.15" customHeight="1" x14ac:dyDescent="0.25">
      <c r="B6635" s="9" t="s">
        <v>35</v>
      </c>
      <c r="C6635" s="10" t="s">
        <v>16</v>
      </c>
      <c r="D6635" s="11">
        <v>44797</v>
      </c>
      <c r="E6635" s="11">
        <v>51424</v>
      </c>
      <c r="F6635" s="10" t="s">
        <v>17</v>
      </c>
      <c r="G6635" s="12">
        <v>54034.46</v>
      </c>
      <c r="H6635" s="12">
        <v>0</v>
      </c>
      <c r="I6635" s="12">
        <v>0</v>
      </c>
      <c r="J6635" s="12">
        <v>0</v>
      </c>
    </row>
    <row r="6636" spans="2:10" s="1" customFormat="1" ht="41.15" customHeight="1" x14ac:dyDescent="0.25">
      <c r="B6636" s="9" t="s">
        <v>35</v>
      </c>
      <c r="C6636" s="10" t="s">
        <v>16</v>
      </c>
      <c r="D6636" s="11">
        <v>44799</v>
      </c>
      <c r="E6636" s="11">
        <v>55577</v>
      </c>
      <c r="F6636" s="10" t="s">
        <v>19</v>
      </c>
      <c r="G6636" s="12">
        <v>878704.02</v>
      </c>
      <c r="H6636" s="12">
        <v>0</v>
      </c>
      <c r="I6636" s="12">
        <v>0</v>
      </c>
      <c r="J6636" s="12">
        <v>0</v>
      </c>
    </row>
    <row r="6637" spans="2:10" s="1" customFormat="1" ht="41.15" customHeight="1" x14ac:dyDescent="0.25">
      <c r="B6637" s="9" t="s">
        <v>35</v>
      </c>
      <c r="C6637" s="10" t="s">
        <v>16</v>
      </c>
      <c r="D6637" s="11">
        <v>44810</v>
      </c>
      <c r="E6637" s="11">
        <v>55715</v>
      </c>
      <c r="F6637" s="10" t="s">
        <v>17</v>
      </c>
      <c r="G6637" s="12">
        <v>2190088.1</v>
      </c>
      <c r="H6637" s="12">
        <v>0</v>
      </c>
      <c r="I6637" s="12">
        <v>0</v>
      </c>
      <c r="J6637" s="12">
        <v>0</v>
      </c>
    </row>
    <row r="6638" spans="2:10" s="1" customFormat="1" ht="41.15" customHeight="1" x14ac:dyDescent="0.25">
      <c r="B6638" s="9" t="s">
        <v>35</v>
      </c>
      <c r="C6638" s="10" t="s">
        <v>16</v>
      </c>
      <c r="D6638" s="11">
        <v>44819</v>
      </c>
      <c r="E6638" s="11">
        <v>52093</v>
      </c>
      <c r="F6638" s="10" t="s">
        <v>17</v>
      </c>
      <c r="G6638" s="12">
        <v>39824.51</v>
      </c>
      <c r="H6638" s="12">
        <v>0</v>
      </c>
      <c r="I6638" s="12">
        <v>0</v>
      </c>
      <c r="J6638" s="12">
        <v>0</v>
      </c>
    </row>
    <row r="6639" spans="2:10" s="1" customFormat="1" ht="41.15" customHeight="1" x14ac:dyDescent="0.25">
      <c r="B6639" s="9" t="s">
        <v>35</v>
      </c>
      <c r="C6639" s="10" t="s">
        <v>16</v>
      </c>
      <c r="D6639" s="11">
        <v>44820</v>
      </c>
      <c r="E6639" s="11">
        <v>55746</v>
      </c>
      <c r="F6639" s="10" t="s">
        <v>17</v>
      </c>
      <c r="G6639" s="12">
        <v>683359.83</v>
      </c>
      <c r="H6639" s="12">
        <v>0</v>
      </c>
      <c r="I6639" s="12">
        <v>7445.63</v>
      </c>
      <c r="J6639" s="12">
        <v>0</v>
      </c>
    </row>
    <row r="6640" spans="2:10" s="1" customFormat="1" ht="41.15" customHeight="1" x14ac:dyDescent="0.25">
      <c r="B6640" s="9" t="s">
        <v>35</v>
      </c>
      <c r="C6640" s="10" t="s">
        <v>16</v>
      </c>
      <c r="D6640" s="11">
        <v>44824</v>
      </c>
      <c r="E6640" s="11">
        <v>52231</v>
      </c>
      <c r="F6640" s="10" t="s">
        <v>19</v>
      </c>
      <c r="G6640" s="12">
        <v>65928.14</v>
      </c>
      <c r="H6640" s="12">
        <v>0</v>
      </c>
      <c r="I6640" s="12">
        <v>0</v>
      </c>
      <c r="J6640" s="12">
        <v>0</v>
      </c>
    </row>
    <row r="6641" spans="2:10" s="1" customFormat="1" ht="41.15" customHeight="1" x14ac:dyDescent="0.25">
      <c r="B6641" s="9" t="s">
        <v>35</v>
      </c>
      <c r="C6641" s="10" t="s">
        <v>16</v>
      </c>
      <c r="D6641" s="11">
        <v>44824</v>
      </c>
      <c r="E6641" s="11">
        <v>59536</v>
      </c>
      <c r="F6641" s="10" t="s">
        <v>19</v>
      </c>
      <c r="G6641" s="12">
        <v>1250193.4099999999</v>
      </c>
      <c r="H6641" s="12">
        <v>0</v>
      </c>
      <c r="I6641" s="12">
        <v>0</v>
      </c>
      <c r="J6641" s="12">
        <v>0</v>
      </c>
    </row>
    <row r="6642" spans="2:10" s="1" customFormat="1" ht="41.15" customHeight="1" x14ac:dyDescent="0.25">
      <c r="B6642" s="9" t="s">
        <v>35</v>
      </c>
      <c r="C6642" s="10" t="s">
        <v>16</v>
      </c>
      <c r="D6642" s="11">
        <v>44828</v>
      </c>
      <c r="E6642" s="11">
        <v>59155</v>
      </c>
      <c r="F6642" s="10" t="s">
        <v>17</v>
      </c>
      <c r="G6642" s="12">
        <v>1285339.26</v>
      </c>
      <c r="H6642" s="12">
        <v>0</v>
      </c>
      <c r="I6642" s="12">
        <v>0</v>
      </c>
      <c r="J6642" s="12">
        <v>0</v>
      </c>
    </row>
    <row r="6643" spans="2:10" s="1" customFormat="1" ht="41.15" customHeight="1" x14ac:dyDescent="0.25">
      <c r="B6643" s="9" t="s">
        <v>35</v>
      </c>
      <c r="C6643" s="10" t="s">
        <v>16</v>
      </c>
      <c r="D6643" s="11">
        <v>44845</v>
      </c>
      <c r="E6643" s="11">
        <v>47072</v>
      </c>
      <c r="F6643" s="10" t="s">
        <v>17</v>
      </c>
      <c r="G6643" s="12">
        <v>473330.01</v>
      </c>
      <c r="H6643" s="12">
        <v>0</v>
      </c>
      <c r="I6643" s="12">
        <v>0</v>
      </c>
      <c r="J6643" s="12">
        <v>0</v>
      </c>
    </row>
    <row r="6644" spans="2:10" s="1" customFormat="1" ht="41.15" customHeight="1" x14ac:dyDescent="0.25">
      <c r="B6644" s="9" t="s">
        <v>35</v>
      </c>
      <c r="C6644" s="10" t="s">
        <v>16</v>
      </c>
      <c r="D6644" s="11">
        <v>44848</v>
      </c>
      <c r="E6644" s="11">
        <v>52154</v>
      </c>
      <c r="F6644" s="10" t="s">
        <v>17</v>
      </c>
      <c r="G6644" s="12">
        <v>2219704.5499999998</v>
      </c>
      <c r="H6644" s="12">
        <v>0</v>
      </c>
      <c r="I6644" s="12">
        <v>0</v>
      </c>
      <c r="J6644" s="12">
        <v>0</v>
      </c>
    </row>
    <row r="6645" spans="2:10" s="1" customFormat="1" ht="41.15" customHeight="1" x14ac:dyDescent="0.25">
      <c r="B6645" s="9" t="s">
        <v>35</v>
      </c>
      <c r="C6645" s="10" t="s">
        <v>16</v>
      </c>
      <c r="D6645" s="11">
        <v>44849</v>
      </c>
      <c r="E6645" s="11">
        <v>52154</v>
      </c>
      <c r="F6645" s="10" t="s">
        <v>17</v>
      </c>
      <c r="G6645" s="12">
        <v>75319.149999999994</v>
      </c>
      <c r="H6645" s="12">
        <v>0</v>
      </c>
      <c r="I6645" s="12">
        <v>0</v>
      </c>
      <c r="J6645" s="12">
        <v>0</v>
      </c>
    </row>
    <row r="6646" spans="2:10" s="1" customFormat="1" ht="41.15" customHeight="1" x14ac:dyDescent="0.25">
      <c r="B6646" s="9" t="s">
        <v>35</v>
      </c>
      <c r="C6646" s="10" t="s">
        <v>16</v>
      </c>
      <c r="D6646" s="11">
        <v>44850</v>
      </c>
      <c r="E6646" s="11">
        <v>51760</v>
      </c>
      <c r="F6646" s="10" t="s">
        <v>17</v>
      </c>
      <c r="G6646" s="12">
        <v>1226864.6100000001</v>
      </c>
      <c r="H6646" s="12">
        <v>0</v>
      </c>
      <c r="I6646" s="12">
        <v>0</v>
      </c>
      <c r="J6646" s="12">
        <v>0</v>
      </c>
    </row>
    <row r="6647" spans="2:10" s="1" customFormat="1" ht="41.15" customHeight="1" x14ac:dyDescent="0.25">
      <c r="B6647" s="9" t="s">
        <v>35</v>
      </c>
      <c r="C6647" s="10" t="s">
        <v>16</v>
      </c>
      <c r="D6647" s="11">
        <v>44859</v>
      </c>
      <c r="E6647" s="11">
        <v>52154</v>
      </c>
      <c r="F6647" s="10" t="s">
        <v>17</v>
      </c>
      <c r="G6647" s="12">
        <v>42732.82</v>
      </c>
      <c r="H6647" s="12">
        <v>0</v>
      </c>
      <c r="I6647" s="12">
        <v>0</v>
      </c>
      <c r="J6647" s="12">
        <v>0</v>
      </c>
    </row>
    <row r="6648" spans="2:10" s="1" customFormat="1" ht="41.15" customHeight="1" x14ac:dyDescent="0.25">
      <c r="B6648" s="9" t="s">
        <v>35</v>
      </c>
      <c r="C6648" s="10" t="s">
        <v>16</v>
      </c>
      <c r="D6648" s="11">
        <v>44859</v>
      </c>
      <c r="E6648" s="11">
        <v>55807</v>
      </c>
      <c r="F6648" s="10" t="s">
        <v>17</v>
      </c>
      <c r="G6648" s="12">
        <v>470044.73</v>
      </c>
      <c r="H6648" s="12">
        <v>0</v>
      </c>
      <c r="I6648" s="12">
        <v>0</v>
      </c>
      <c r="J6648" s="12">
        <v>0</v>
      </c>
    </row>
    <row r="6649" spans="2:10" s="1" customFormat="1" ht="41.15" customHeight="1" x14ac:dyDescent="0.25">
      <c r="B6649" s="9" t="s">
        <v>35</v>
      </c>
      <c r="C6649" s="10" t="s">
        <v>16</v>
      </c>
      <c r="D6649" s="11">
        <v>44873</v>
      </c>
      <c r="E6649" s="11">
        <v>52154</v>
      </c>
      <c r="F6649" s="10" t="s">
        <v>17</v>
      </c>
      <c r="G6649" s="12">
        <v>113798.76</v>
      </c>
      <c r="H6649" s="12">
        <v>0</v>
      </c>
      <c r="I6649" s="12">
        <v>50.62</v>
      </c>
      <c r="J6649" s="12">
        <v>0</v>
      </c>
    </row>
    <row r="6650" spans="2:10" s="1" customFormat="1" ht="41.15" customHeight="1" x14ac:dyDescent="0.25">
      <c r="B6650" s="9" t="s">
        <v>35</v>
      </c>
      <c r="C6650" s="10" t="s">
        <v>16</v>
      </c>
      <c r="D6650" s="11">
        <v>44873</v>
      </c>
      <c r="E6650" s="11">
        <v>55807</v>
      </c>
      <c r="F6650" s="10" t="s">
        <v>17</v>
      </c>
      <c r="G6650" s="12">
        <v>926246.99</v>
      </c>
      <c r="H6650" s="12">
        <v>0</v>
      </c>
      <c r="I6650" s="12">
        <v>412</v>
      </c>
      <c r="J6650" s="12">
        <v>0</v>
      </c>
    </row>
    <row r="6651" spans="2:10" s="1" customFormat="1" ht="41.15" customHeight="1" x14ac:dyDescent="0.25">
      <c r="B6651" s="9" t="s">
        <v>35</v>
      </c>
      <c r="C6651" s="10" t="s">
        <v>16</v>
      </c>
      <c r="D6651" s="11">
        <v>44874</v>
      </c>
      <c r="E6651" s="11">
        <v>55831</v>
      </c>
      <c r="F6651" s="10" t="s">
        <v>17</v>
      </c>
      <c r="G6651" s="12">
        <v>6935.71</v>
      </c>
      <c r="H6651" s="12">
        <v>0</v>
      </c>
      <c r="I6651" s="12">
        <v>0</v>
      </c>
      <c r="J6651" s="12">
        <v>0</v>
      </c>
    </row>
    <row r="6652" spans="2:10" s="1" customFormat="1" ht="41.15" customHeight="1" x14ac:dyDescent="0.25">
      <c r="B6652" s="9" t="s">
        <v>35</v>
      </c>
      <c r="C6652" s="10" t="s">
        <v>16</v>
      </c>
      <c r="D6652" s="11">
        <v>44875</v>
      </c>
      <c r="E6652" s="11">
        <v>55832</v>
      </c>
      <c r="F6652" s="10" t="s">
        <v>17</v>
      </c>
      <c r="G6652" s="12">
        <v>148274.78</v>
      </c>
      <c r="H6652" s="12">
        <v>0</v>
      </c>
      <c r="I6652" s="12">
        <v>0</v>
      </c>
      <c r="J6652" s="12">
        <v>0</v>
      </c>
    </row>
    <row r="6653" spans="2:10" s="1" customFormat="1" ht="41.15" customHeight="1" x14ac:dyDescent="0.25">
      <c r="B6653" s="9" t="s">
        <v>35</v>
      </c>
      <c r="C6653" s="10" t="s">
        <v>16</v>
      </c>
      <c r="D6653" s="11">
        <v>44876</v>
      </c>
      <c r="E6653" s="11">
        <v>55868</v>
      </c>
      <c r="F6653" s="10" t="s">
        <v>17</v>
      </c>
      <c r="G6653" s="12">
        <v>782481.12</v>
      </c>
      <c r="H6653" s="12">
        <v>0</v>
      </c>
      <c r="I6653" s="12">
        <v>0</v>
      </c>
      <c r="J6653" s="12">
        <v>0</v>
      </c>
    </row>
    <row r="6654" spans="2:10" s="1" customFormat="1" ht="41.15" customHeight="1" x14ac:dyDescent="0.25">
      <c r="B6654" s="9" t="s">
        <v>35</v>
      </c>
      <c r="C6654" s="10" t="s">
        <v>16</v>
      </c>
      <c r="D6654" s="11">
        <v>44882</v>
      </c>
      <c r="E6654" s="11">
        <v>52231</v>
      </c>
      <c r="F6654" s="10" t="s">
        <v>17</v>
      </c>
      <c r="G6654" s="12">
        <v>104197.19</v>
      </c>
      <c r="H6654" s="12">
        <v>0</v>
      </c>
      <c r="I6654" s="12">
        <v>0</v>
      </c>
      <c r="J6654" s="12">
        <v>0</v>
      </c>
    </row>
    <row r="6655" spans="2:10" s="1" customFormat="1" ht="41.15" customHeight="1" x14ac:dyDescent="0.25">
      <c r="B6655" s="9" t="s">
        <v>35</v>
      </c>
      <c r="C6655" s="10" t="s">
        <v>16</v>
      </c>
      <c r="D6655" s="11">
        <v>44882</v>
      </c>
      <c r="E6655" s="11">
        <v>59536</v>
      </c>
      <c r="F6655" s="10" t="s">
        <v>17</v>
      </c>
      <c r="G6655" s="12">
        <v>421186.36</v>
      </c>
      <c r="H6655" s="12">
        <v>0</v>
      </c>
      <c r="I6655" s="12">
        <v>0</v>
      </c>
      <c r="J6655" s="12">
        <v>0</v>
      </c>
    </row>
    <row r="6656" spans="2:10" s="1" customFormat="1" ht="41.15" customHeight="1" x14ac:dyDescent="0.25">
      <c r="B6656" s="9" t="s">
        <v>35</v>
      </c>
      <c r="C6656" s="10" t="s">
        <v>16</v>
      </c>
      <c r="D6656" s="11">
        <v>44890</v>
      </c>
      <c r="E6656" s="11">
        <v>52535</v>
      </c>
      <c r="F6656" s="10" t="s">
        <v>17</v>
      </c>
      <c r="G6656" s="12">
        <v>23580.93</v>
      </c>
      <c r="H6656" s="12">
        <v>0</v>
      </c>
      <c r="I6656" s="12">
        <v>0</v>
      </c>
      <c r="J6656" s="12">
        <v>0</v>
      </c>
    </row>
    <row r="6657" spans="2:10" s="1" customFormat="1" ht="41.15" customHeight="1" x14ac:dyDescent="0.25">
      <c r="B6657" s="9" t="s">
        <v>35</v>
      </c>
      <c r="C6657" s="10" t="s">
        <v>16</v>
      </c>
      <c r="D6657" s="11">
        <v>44901</v>
      </c>
      <c r="E6657" s="11">
        <v>52231</v>
      </c>
      <c r="F6657" s="10" t="s">
        <v>17</v>
      </c>
      <c r="G6657" s="12">
        <v>39744.94</v>
      </c>
      <c r="H6657" s="12">
        <v>0</v>
      </c>
      <c r="I6657" s="12">
        <v>0</v>
      </c>
      <c r="J6657" s="12">
        <v>0</v>
      </c>
    </row>
    <row r="6658" spans="2:10" s="1" customFormat="1" ht="41.15" customHeight="1" x14ac:dyDescent="0.25">
      <c r="B6658" s="9" t="s">
        <v>35</v>
      </c>
      <c r="C6658" s="10" t="s">
        <v>16</v>
      </c>
      <c r="D6658" s="11">
        <v>44901</v>
      </c>
      <c r="E6658" s="11">
        <v>59536</v>
      </c>
      <c r="F6658" s="10" t="s">
        <v>17</v>
      </c>
      <c r="G6658" s="12">
        <v>586960.66</v>
      </c>
      <c r="H6658" s="12">
        <v>0</v>
      </c>
      <c r="I6658" s="12">
        <v>0</v>
      </c>
      <c r="J6658" s="12">
        <v>0</v>
      </c>
    </row>
    <row r="6659" spans="2:10" s="1" customFormat="1" ht="41.15" customHeight="1" x14ac:dyDescent="0.25">
      <c r="B6659" s="9" t="s">
        <v>35</v>
      </c>
      <c r="C6659" s="10" t="s">
        <v>16</v>
      </c>
      <c r="D6659" s="11">
        <v>44909</v>
      </c>
      <c r="E6659" s="11">
        <v>59519</v>
      </c>
      <c r="F6659" s="10" t="s">
        <v>17</v>
      </c>
      <c r="G6659" s="12">
        <v>436287</v>
      </c>
      <c r="H6659" s="12">
        <v>0</v>
      </c>
      <c r="I6659" s="12">
        <v>0</v>
      </c>
      <c r="J6659" s="12">
        <v>0</v>
      </c>
    </row>
    <row r="6660" spans="2:10" s="1" customFormat="1" ht="41.15" customHeight="1" x14ac:dyDescent="0.25">
      <c r="B6660" s="9" t="s">
        <v>35</v>
      </c>
      <c r="C6660" s="10" t="s">
        <v>16</v>
      </c>
      <c r="D6660" s="11">
        <v>44925</v>
      </c>
      <c r="E6660" s="11">
        <v>55533</v>
      </c>
      <c r="F6660" s="10" t="s">
        <v>17</v>
      </c>
      <c r="G6660" s="12">
        <v>884262.87</v>
      </c>
      <c r="H6660" s="12">
        <v>0</v>
      </c>
      <c r="I6660" s="12">
        <v>0</v>
      </c>
      <c r="J6660" s="12">
        <v>0</v>
      </c>
    </row>
    <row r="6661" spans="2:10" s="1" customFormat="1" ht="41.15" customHeight="1" x14ac:dyDescent="0.25">
      <c r="B6661" s="9" t="s">
        <v>35</v>
      </c>
      <c r="C6661" s="10" t="s">
        <v>16</v>
      </c>
      <c r="D6661" s="11">
        <v>44927</v>
      </c>
      <c r="E6661" s="11">
        <v>46023</v>
      </c>
      <c r="F6661" s="10" t="s">
        <v>17</v>
      </c>
      <c r="G6661" s="12">
        <v>228569.72</v>
      </c>
      <c r="H6661" s="12">
        <v>0</v>
      </c>
      <c r="I6661" s="12">
        <v>0</v>
      </c>
      <c r="J6661" s="12">
        <v>0</v>
      </c>
    </row>
    <row r="6662" spans="2:10" s="1" customFormat="1" ht="41.15" customHeight="1" x14ac:dyDescent="0.25">
      <c r="B6662" s="9" t="s">
        <v>35</v>
      </c>
      <c r="C6662" s="10" t="s">
        <v>16</v>
      </c>
      <c r="D6662" s="11">
        <v>44927</v>
      </c>
      <c r="E6662" s="11">
        <v>46387</v>
      </c>
      <c r="F6662" s="10" t="s">
        <v>17</v>
      </c>
      <c r="G6662" s="12">
        <v>740369.92000000004</v>
      </c>
      <c r="H6662" s="12">
        <v>0</v>
      </c>
      <c r="I6662" s="12">
        <v>0</v>
      </c>
      <c r="J6662" s="12">
        <v>0</v>
      </c>
    </row>
    <row r="6663" spans="2:10" s="1" customFormat="1" ht="41.15" customHeight="1" x14ac:dyDescent="0.25">
      <c r="B6663" s="9" t="s">
        <v>35</v>
      </c>
      <c r="C6663" s="10" t="s">
        <v>16</v>
      </c>
      <c r="D6663" s="11">
        <v>44933</v>
      </c>
      <c r="E6663" s="11">
        <v>55533</v>
      </c>
      <c r="F6663" s="10" t="s">
        <v>17</v>
      </c>
      <c r="G6663" s="12">
        <v>873184.72</v>
      </c>
      <c r="H6663" s="12">
        <v>0</v>
      </c>
      <c r="I6663" s="12">
        <v>0</v>
      </c>
      <c r="J6663" s="12">
        <v>0</v>
      </c>
    </row>
    <row r="6664" spans="2:10" s="1" customFormat="1" ht="41.15" customHeight="1" x14ac:dyDescent="0.25">
      <c r="B6664" s="9" t="s">
        <v>35</v>
      </c>
      <c r="C6664" s="10" t="s">
        <v>16</v>
      </c>
      <c r="D6664" s="11">
        <v>44951</v>
      </c>
      <c r="E6664" s="11">
        <v>59855</v>
      </c>
      <c r="F6664" s="10" t="s">
        <v>17</v>
      </c>
      <c r="G6664" s="12">
        <v>609801.26</v>
      </c>
      <c r="H6664" s="12">
        <v>0</v>
      </c>
      <c r="I6664" s="12">
        <v>0</v>
      </c>
      <c r="J6664" s="12">
        <v>0</v>
      </c>
    </row>
    <row r="6665" spans="2:10" s="1" customFormat="1" ht="41.15" customHeight="1" x14ac:dyDescent="0.25">
      <c r="B6665" s="9" t="s">
        <v>35</v>
      </c>
      <c r="C6665" s="10" t="s">
        <v>16</v>
      </c>
      <c r="D6665" s="11">
        <v>44958</v>
      </c>
      <c r="E6665" s="11">
        <v>52321</v>
      </c>
      <c r="F6665" s="10" t="s">
        <v>17</v>
      </c>
      <c r="G6665" s="12">
        <v>87454.94</v>
      </c>
      <c r="H6665" s="12">
        <v>0</v>
      </c>
      <c r="I6665" s="12">
        <v>0</v>
      </c>
      <c r="J6665" s="12">
        <v>0</v>
      </c>
    </row>
    <row r="6666" spans="2:10" s="1" customFormat="1" ht="41.15" customHeight="1" x14ac:dyDescent="0.25">
      <c r="B6666" s="9" t="s">
        <v>35</v>
      </c>
      <c r="C6666" s="10" t="s">
        <v>16</v>
      </c>
      <c r="D6666" s="11">
        <v>44958</v>
      </c>
      <c r="E6666" s="11">
        <v>59626</v>
      </c>
      <c r="F6666" s="10" t="s">
        <v>17</v>
      </c>
      <c r="G6666" s="12">
        <v>1103546.95</v>
      </c>
      <c r="H6666" s="12">
        <v>0</v>
      </c>
      <c r="I6666" s="12">
        <v>0</v>
      </c>
      <c r="J6666" s="12">
        <v>0</v>
      </c>
    </row>
    <row r="6667" spans="2:10" s="1" customFormat="1" ht="41.15" customHeight="1" x14ac:dyDescent="0.25">
      <c r="B6667" s="9" t="s">
        <v>35</v>
      </c>
      <c r="C6667" s="10" t="s">
        <v>16</v>
      </c>
      <c r="D6667" s="11">
        <v>44959</v>
      </c>
      <c r="E6667" s="11">
        <v>55886</v>
      </c>
      <c r="F6667" s="10" t="s">
        <v>17</v>
      </c>
      <c r="G6667" s="12">
        <v>417485.13</v>
      </c>
      <c r="H6667" s="12">
        <v>0</v>
      </c>
      <c r="I6667" s="12">
        <v>185.55</v>
      </c>
      <c r="J6667" s="12">
        <v>0</v>
      </c>
    </row>
    <row r="6668" spans="2:10" s="1" customFormat="1" ht="41.15" customHeight="1" x14ac:dyDescent="0.25">
      <c r="B6668" s="9" t="s">
        <v>35</v>
      </c>
      <c r="C6668" s="10" t="s">
        <v>16</v>
      </c>
      <c r="D6668" s="11">
        <v>44961</v>
      </c>
      <c r="E6668" s="11">
        <v>52266</v>
      </c>
      <c r="F6668" s="10" t="s">
        <v>17</v>
      </c>
      <c r="G6668" s="12">
        <v>78015.8</v>
      </c>
      <c r="H6668" s="12">
        <v>0</v>
      </c>
      <c r="I6668" s="12">
        <v>0</v>
      </c>
      <c r="J6668" s="12">
        <v>0</v>
      </c>
    </row>
    <row r="6669" spans="2:10" s="1" customFormat="1" ht="41.15" customHeight="1" x14ac:dyDescent="0.25">
      <c r="B6669" s="9" t="s">
        <v>35</v>
      </c>
      <c r="C6669" s="10" t="s">
        <v>16</v>
      </c>
      <c r="D6669" s="11">
        <v>44961</v>
      </c>
      <c r="E6669" s="11">
        <v>55919</v>
      </c>
      <c r="F6669" s="10" t="s">
        <v>17</v>
      </c>
      <c r="G6669" s="12">
        <v>757171.67</v>
      </c>
      <c r="H6669" s="12">
        <v>0</v>
      </c>
      <c r="I6669" s="12">
        <v>0</v>
      </c>
      <c r="J6669" s="12">
        <v>0</v>
      </c>
    </row>
    <row r="6670" spans="2:10" s="1" customFormat="1" ht="41.15" customHeight="1" x14ac:dyDescent="0.25">
      <c r="B6670" s="9" t="s">
        <v>35</v>
      </c>
      <c r="C6670" s="10" t="s">
        <v>16</v>
      </c>
      <c r="D6670" s="11">
        <v>44984</v>
      </c>
      <c r="E6670" s="11">
        <v>59622</v>
      </c>
      <c r="F6670" s="10" t="s">
        <v>17</v>
      </c>
      <c r="G6670" s="12">
        <v>2233847.7400000002</v>
      </c>
      <c r="H6670" s="12">
        <v>0</v>
      </c>
      <c r="I6670" s="12">
        <v>532.15</v>
      </c>
      <c r="J6670" s="12">
        <v>0</v>
      </c>
    </row>
    <row r="6671" spans="2:10" s="1" customFormat="1" ht="41.15" customHeight="1" x14ac:dyDescent="0.25">
      <c r="B6671" s="9" t="s">
        <v>35</v>
      </c>
      <c r="C6671" s="10" t="s">
        <v>16</v>
      </c>
      <c r="D6671" s="11">
        <v>44999</v>
      </c>
      <c r="E6671" s="11">
        <v>52306</v>
      </c>
      <c r="F6671" s="10" t="s">
        <v>17</v>
      </c>
      <c r="G6671" s="12">
        <v>79844.990000000005</v>
      </c>
      <c r="H6671" s="12">
        <v>0</v>
      </c>
      <c r="I6671" s="12">
        <v>0</v>
      </c>
      <c r="J6671" s="12">
        <v>0</v>
      </c>
    </row>
    <row r="6672" spans="2:10" s="1" customFormat="1" ht="41.15" customHeight="1" x14ac:dyDescent="0.25">
      <c r="B6672" s="9" t="s">
        <v>35</v>
      </c>
      <c r="C6672" s="10" t="s">
        <v>16</v>
      </c>
      <c r="D6672" s="11">
        <v>44999</v>
      </c>
      <c r="E6672" s="11">
        <v>59610</v>
      </c>
      <c r="F6672" s="10" t="s">
        <v>17</v>
      </c>
      <c r="G6672" s="12">
        <v>881402.31</v>
      </c>
      <c r="H6672" s="12">
        <v>0</v>
      </c>
      <c r="I6672" s="12">
        <v>0</v>
      </c>
      <c r="J6672" s="12">
        <v>0</v>
      </c>
    </row>
    <row r="6673" spans="2:10" s="1" customFormat="1" ht="41.15" customHeight="1" x14ac:dyDescent="0.25">
      <c r="B6673" s="9" t="s">
        <v>35</v>
      </c>
      <c r="C6673" s="10" t="s">
        <v>16</v>
      </c>
      <c r="D6673" s="11">
        <v>45028</v>
      </c>
      <c r="E6673" s="11">
        <v>59536</v>
      </c>
      <c r="F6673" s="10" t="s">
        <v>17</v>
      </c>
      <c r="G6673" s="12">
        <v>460367.85</v>
      </c>
      <c r="H6673" s="12">
        <v>0</v>
      </c>
      <c r="I6673" s="12">
        <v>0</v>
      </c>
      <c r="J6673" s="12">
        <v>0</v>
      </c>
    </row>
    <row r="6674" spans="2:10" s="1" customFormat="1" ht="41.15" customHeight="1" x14ac:dyDescent="0.25">
      <c r="B6674" s="9" t="s">
        <v>35</v>
      </c>
      <c r="C6674" s="10" t="s">
        <v>16</v>
      </c>
      <c r="D6674" s="11">
        <v>45031</v>
      </c>
      <c r="E6674" s="11">
        <v>52336</v>
      </c>
      <c r="F6674" s="10" t="s">
        <v>17</v>
      </c>
      <c r="G6674" s="12">
        <v>228147.49</v>
      </c>
      <c r="H6674" s="12">
        <v>0</v>
      </c>
      <c r="I6674" s="12">
        <v>0</v>
      </c>
      <c r="J6674" s="12">
        <v>0</v>
      </c>
    </row>
    <row r="6675" spans="2:10" s="1" customFormat="1" ht="41.15" customHeight="1" x14ac:dyDescent="0.25">
      <c r="B6675" s="9" t="s">
        <v>35</v>
      </c>
      <c r="C6675" s="10" t="s">
        <v>16</v>
      </c>
      <c r="D6675" s="11">
        <v>45031</v>
      </c>
      <c r="E6675" s="11">
        <v>59641</v>
      </c>
      <c r="F6675" s="10" t="s">
        <v>17</v>
      </c>
      <c r="G6675" s="12">
        <v>2627534.4</v>
      </c>
      <c r="H6675" s="12">
        <v>0</v>
      </c>
      <c r="I6675" s="12">
        <v>0</v>
      </c>
      <c r="J6675" s="12">
        <v>0</v>
      </c>
    </row>
    <row r="6676" spans="2:10" s="1" customFormat="1" ht="41.15" customHeight="1" x14ac:dyDescent="0.25">
      <c r="B6676" s="9" t="s">
        <v>35</v>
      </c>
      <c r="C6676" s="10" t="s">
        <v>16</v>
      </c>
      <c r="D6676" s="11">
        <v>45061</v>
      </c>
      <c r="E6676" s="11">
        <v>52336</v>
      </c>
      <c r="F6676" s="10" t="s">
        <v>17</v>
      </c>
      <c r="G6676" s="12">
        <v>74749.69</v>
      </c>
      <c r="H6676" s="12">
        <v>0</v>
      </c>
      <c r="I6676" s="12">
        <v>0</v>
      </c>
      <c r="J6676" s="12">
        <v>0</v>
      </c>
    </row>
    <row r="6677" spans="2:10" s="1" customFormat="1" ht="41.15" customHeight="1" x14ac:dyDescent="0.25">
      <c r="B6677" s="9" t="s">
        <v>35</v>
      </c>
      <c r="C6677" s="10" t="s">
        <v>16</v>
      </c>
      <c r="D6677" s="11">
        <v>45061</v>
      </c>
      <c r="E6677" s="11">
        <v>59641</v>
      </c>
      <c r="F6677" s="10" t="s">
        <v>17</v>
      </c>
      <c r="G6677" s="12">
        <v>714376.94</v>
      </c>
      <c r="H6677" s="12">
        <v>0</v>
      </c>
      <c r="I6677" s="12">
        <v>0</v>
      </c>
      <c r="J6677" s="12">
        <v>0</v>
      </c>
    </row>
    <row r="6678" spans="2:10" s="1" customFormat="1" ht="41.15" customHeight="1" x14ac:dyDescent="0.25">
      <c r="B6678" s="9" t="s">
        <v>35</v>
      </c>
      <c r="C6678" s="10" t="s">
        <v>16</v>
      </c>
      <c r="D6678" s="11">
        <v>45084</v>
      </c>
      <c r="E6678" s="11">
        <v>56249</v>
      </c>
      <c r="F6678" s="10" t="s">
        <v>17</v>
      </c>
      <c r="G6678" s="12">
        <v>387021.93</v>
      </c>
      <c r="H6678" s="12">
        <v>0</v>
      </c>
      <c r="I6678" s="12">
        <v>0</v>
      </c>
      <c r="J6678" s="12">
        <v>0</v>
      </c>
    </row>
    <row r="6679" spans="2:10" s="1" customFormat="1" ht="41.15" customHeight="1" x14ac:dyDescent="0.25">
      <c r="B6679" s="9" t="s">
        <v>35</v>
      </c>
      <c r="C6679" s="10" t="s">
        <v>16</v>
      </c>
      <c r="D6679" s="11">
        <v>45085</v>
      </c>
      <c r="E6679" s="11">
        <v>59125</v>
      </c>
      <c r="F6679" s="10" t="s">
        <v>19</v>
      </c>
      <c r="G6679" s="12">
        <v>997232.98</v>
      </c>
      <c r="H6679" s="12">
        <v>0</v>
      </c>
      <c r="I6679" s="12">
        <v>0</v>
      </c>
      <c r="J6679" s="12">
        <v>0</v>
      </c>
    </row>
    <row r="6680" spans="2:10" s="1" customFormat="1" ht="41.15" customHeight="1" x14ac:dyDescent="0.25">
      <c r="B6680" s="9" t="s">
        <v>35</v>
      </c>
      <c r="C6680" s="10" t="s">
        <v>16</v>
      </c>
      <c r="D6680" s="11">
        <v>45085</v>
      </c>
      <c r="E6680" s="11">
        <v>59695</v>
      </c>
      <c r="F6680" s="10" t="s">
        <v>17</v>
      </c>
      <c r="G6680" s="12">
        <v>771889.44</v>
      </c>
      <c r="H6680" s="12">
        <v>0</v>
      </c>
      <c r="I6680" s="12">
        <v>0</v>
      </c>
      <c r="J6680" s="12">
        <v>0</v>
      </c>
    </row>
    <row r="6681" spans="2:10" s="1" customFormat="1" ht="41.15" customHeight="1" x14ac:dyDescent="0.25">
      <c r="B6681" s="9" t="s">
        <v>35</v>
      </c>
      <c r="C6681" s="10" t="s">
        <v>16</v>
      </c>
      <c r="D6681" s="11">
        <v>45092</v>
      </c>
      <c r="E6681" s="11">
        <v>52366</v>
      </c>
      <c r="F6681" s="10" t="s">
        <v>17</v>
      </c>
      <c r="G6681" s="12">
        <v>103721.32</v>
      </c>
      <c r="H6681" s="12">
        <v>0</v>
      </c>
      <c r="I6681" s="12">
        <v>0</v>
      </c>
      <c r="J6681" s="12">
        <v>0</v>
      </c>
    </row>
    <row r="6682" spans="2:10" s="1" customFormat="1" ht="41.15" customHeight="1" x14ac:dyDescent="0.25">
      <c r="B6682" s="9" t="s">
        <v>35</v>
      </c>
      <c r="C6682" s="10" t="s">
        <v>16</v>
      </c>
      <c r="D6682" s="11">
        <v>45092</v>
      </c>
      <c r="E6682" s="11">
        <v>56019</v>
      </c>
      <c r="F6682" s="10" t="s">
        <v>17</v>
      </c>
      <c r="G6682" s="12">
        <v>796916.7</v>
      </c>
      <c r="H6682" s="12">
        <v>0</v>
      </c>
      <c r="I6682" s="12">
        <v>9273.9</v>
      </c>
      <c r="J6682" s="12">
        <v>0</v>
      </c>
    </row>
    <row r="6683" spans="2:10" s="1" customFormat="1" ht="41.15" customHeight="1" x14ac:dyDescent="0.25">
      <c r="B6683" s="9" t="s">
        <v>35</v>
      </c>
      <c r="C6683" s="10" t="s">
        <v>16</v>
      </c>
      <c r="D6683" s="11">
        <v>45092</v>
      </c>
      <c r="E6683" s="11">
        <v>59671</v>
      </c>
      <c r="F6683" s="10" t="s">
        <v>17</v>
      </c>
      <c r="G6683" s="12">
        <v>4084108.81</v>
      </c>
      <c r="H6683" s="12">
        <v>0</v>
      </c>
      <c r="I6683" s="12">
        <v>0</v>
      </c>
      <c r="J6683" s="12">
        <v>0</v>
      </c>
    </row>
    <row r="6684" spans="2:10" s="1" customFormat="1" ht="41.15" customHeight="1" x14ac:dyDescent="0.25">
      <c r="B6684" s="9" t="s">
        <v>35</v>
      </c>
      <c r="C6684" s="10" t="s">
        <v>16</v>
      </c>
      <c r="D6684" s="11">
        <v>45106</v>
      </c>
      <c r="E6684" s="11">
        <v>49489</v>
      </c>
      <c r="F6684" s="10" t="s">
        <v>17</v>
      </c>
      <c r="G6684" s="12">
        <v>183582.56</v>
      </c>
      <c r="H6684" s="12">
        <v>0</v>
      </c>
      <c r="I6684" s="12">
        <v>0</v>
      </c>
      <c r="J6684" s="12">
        <v>0</v>
      </c>
    </row>
    <row r="6685" spans="2:10" s="1" customFormat="1" ht="41.15" customHeight="1" x14ac:dyDescent="0.25">
      <c r="B6685" s="9" t="s">
        <v>35</v>
      </c>
      <c r="C6685" s="10" t="s">
        <v>16</v>
      </c>
      <c r="D6685" s="11">
        <v>45107</v>
      </c>
      <c r="E6685" s="11">
        <v>52426</v>
      </c>
      <c r="F6685" s="10" t="s">
        <v>17</v>
      </c>
      <c r="G6685" s="12">
        <v>86120.57</v>
      </c>
      <c r="H6685" s="12">
        <v>0</v>
      </c>
      <c r="I6685" s="12">
        <v>0</v>
      </c>
      <c r="J6685" s="12">
        <v>0</v>
      </c>
    </row>
    <row r="6686" spans="2:10" s="1" customFormat="1" ht="41.15" customHeight="1" x14ac:dyDescent="0.25">
      <c r="B6686" s="9" t="s">
        <v>35</v>
      </c>
      <c r="C6686" s="10" t="s">
        <v>16</v>
      </c>
      <c r="D6686" s="11">
        <v>45107</v>
      </c>
      <c r="E6686" s="11">
        <v>59731</v>
      </c>
      <c r="F6686" s="10" t="s">
        <v>17</v>
      </c>
      <c r="G6686" s="12">
        <v>1027884.36</v>
      </c>
      <c r="H6686" s="12">
        <v>0</v>
      </c>
      <c r="I6686" s="12">
        <v>0</v>
      </c>
      <c r="J6686" s="12">
        <v>0</v>
      </c>
    </row>
    <row r="6687" spans="2:10" s="1" customFormat="1" ht="41.15" customHeight="1" x14ac:dyDescent="0.25">
      <c r="B6687" s="9" t="s">
        <v>35</v>
      </c>
      <c r="C6687" s="10" t="s">
        <v>16</v>
      </c>
      <c r="D6687" s="11">
        <v>45108</v>
      </c>
      <c r="E6687" s="11">
        <v>52412</v>
      </c>
      <c r="F6687" s="10" t="s">
        <v>17</v>
      </c>
      <c r="G6687" s="12">
        <v>146545.09</v>
      </c>
      <c r="H6687" s="12">
        <v>0</v>
      </c>
      <c r="I6687" s="12">
        <v>0</v>
      </c>
      <c r="J6687" s="12">
        <v>0</v>
      </c>
    </row>
    <row r="6688" spans="2:10" s="1" customFormat="1" ht="41.15" customHeight="1" x14ac:dyDescent="0.25">
      <c r="B6688" s="9" t="s">
        <v>35</v>
      </c>
      <c r="C6688" s="10" t="s">
        <v>16</v>
      </c>
      <c r="D6688" s="11">
        <v>45124</v>
      </c>
      <c r="E6688" s="11">
        <v>59901</v>
      </c>
      <c r="F6688" s="10" t="s">
        <v>17</v>
      </c>
      <c r="G6688" s="12">
        <v>626219.74</v>
      </c>
      <c r="H6688" s="12">
        <v>0</v>
      </c>
      <c r="I6688" s="12">
        <v>0</v>
      </c>
      <c r="J6688" s="12">
        <v>0</v>
      </c>
    </row>
    <row r="6689" spans="2:10" s="1" customFormat="1" ht="41.15" customHeight="1" x14ac:dyDescent="0.25">
      <c r="B6689" s="9" t="s">
        <v>35</v>
      </c>
      <c r="C6689" s="10" t="s">
        <v>16</v>
      </c>
      <c r="D6689" s="11">
        <v>45126</v>
      </c>
      <c r="E6689" s="11">
        <v>59520</v>
      </c>
      <c r="F6689" s="10" t="s">
        <v>17</v>
      </c>
      <c r="G6689" s="12">
        <v>503109.66</v>
      </c>
      <c r="H6689" s="12">
        <v>0</v>
      </c>
      <c r="I6689" s="12">
        <v>0</v>
      </c>
      <c r="J6689" s="12">
        <v>0</v>
      </c>
    </row>
    <row r="6690" spans="2:10" s="1" customFormat="1" ht="41.15" customHeight="1" x14ac:dyDescent="0.25">
      <c r="B6690" s="9" t="s">
        <v>35</v>
      </c>
      <c r="C6690" s="10" t="s">
        <v>16</v>
      </c>
      <c r="D6690" s="11">
        <v>45126</v>
      </c>
      <c r="E6690" s="11">
        <v>59736</v>
      </c>
      <c r="F6690" s="10" t="s">
        <v>17</v>
      </c>
      <c r="G6690" s="12">
        <v>430814.34</v>
      </c>
      <c r="H6690" s="12">
        <v>0</v>
      </c>
      <c r="I6690" s="12">
        <v>0</v>
      </c>
      <c r="J6690" s="12">
        <v>0</v>
      </c>
    </row>
    <row r="6691" spans="2:10" s="1" customFormat="1" ht="41.15" customHeight="1" x14ac:dyDescent="0.25">
      <c r="B6691" s="9" t="s">
        <v>35</v>
      </c>
      <c r="C6691" s="10" t="s">
        <v>16</v>
      </c>
      <c r="D6691" s="11">
        <v>45136</v>
      </c>
      <c r="E6691" s="11">
        <v>54998</v>
      </c>
      <c r="F6691" s="10" t="s">
        <v>17</v>
      </c>
      <c r="G6691" s="12">
        <v>22235.81</v>
      </c>
      <c r="H6691" s="12">
        <v>0</v>
      </c>
      <c r="I6691" s="12">
        <v>0</v>
      </c>
      <c r="J6691" s="12">
        <v>0</v>
      </c>
    </row>
    <row r="6692" spans="2:10" s="1" customFormat="1" ht="41.15" customHeight="1" x14ac:dyDescent="0.25">
      <c r="B6692" s="9" t="s">
        <v>35</v>
      </c>
      <c r="C6692" s="10" t="s">
        <v>16</v>
      </c>
      <c r="D6692" s="11">
        <v>45138</v>
      </c>
      <c r="E6692" s="11">
        <v>59748</v>
      </c>
      <c r="F6692" s="10" t="s">
        <v>17</v>
      </c>
      <c r="G6692" s="12">
        <v>311518.46999999997</v>
      </c>
      <c r="H6692" s="12">
        <v>0</v>
      </c>
      <c r="I6692" s="12">
        <v>0</v>
      </c>
      <c r="J6692" s="12">
        <v>0</v>
      </c>
    </row>
    <row r="6693" spans="2:10" s="1" customFormat="1" ht="41.15" customHeight="1" x14ac:dyDescent="0.25">
      <c r="B6693" s="9" t="s">
        <v>35</v>
      </c>
      <c r="C6693" s="10" t="s">
        <v>16</v>
      </c>
      <c r="D6693" s="11">
        <v>45142</v>
      </c>
      <c r="E6693" s="11">
        <v>59752</v>
      </c>
      <c r="F6693" s="10" t="s">
        <v>17</v>
      </c>
      <c r="G6693" s="12">
        <v>44555.28</v>
      </c>
      <c r="H6693" s="12">
        <v>0</v>
      </c>
      <c r="I6693" s="12">
        <v>0</v>
      </c>
      <c r="J6693" s="12">
        <v>0</v>
      </c>
    </row>
    <row r="6694" spans="2:10" s="1" customFormat="1" ht="41.15" customHeight="1" x14ac:dyDescent="0.25">
      <c r="B6694" s="9" t="s">
        <v>35</v>
      </c>
      <c r="C6694" s="10" t="s">
        <v>16</v>
      </c>
      <c r="D6694" s="11">
        <v>45156</v>
      </c>
      <c r="E6694" s="11">
        <v>52458</v>
      </c>
      <c r="F6694" s="10" t="s">
        <v>19</v>
      </c>
      <c r="G6694" s="12">
        <v>42126.8</v>
      </c>
      <c r="H6694" s="12">
        <v>0</v>
      </c>
      <c r="I6694" s="12">
        <v>18.739999999999998</v>
      </c>
      <c r="J6694" s="12">
        <v>0</v>
      </c>
    </row>
    <row r="6695" spans="2:10" s="1" customFormat="1" ht="41.15" customHeight="1" x14ac:dyDescent="0.25">
      <c r="B6695" s="9" t="s">
        <v>35</v>
      </c>
      <c r="C6695" s="10" t="s">
        <v>16</v>
      </c>
      <c r="D6695" s="11">
        <v>45156</v>
      </c>
      <c r="E6695" s="11">
        <v>59763</v>
      </c>
      <c r="F6695" s="10" t="s">
        <v>19</v>
      </c>
      <c r="G6695" s="12">
        <v>249329.99</v>
      </c>
      <c r="H6695" s="12">
        <v>0</v>
      </c>
      <c r="I6695" s="12">
        <v>110.9</v>
      </c>
      <c r="J6695" s="12">
        <v>0</v>
      </c>
    </row>
    <row r="6696" spans="2:10" s="1" customFormat="1" ht="41.15" customHeight="1" x14ac:dyDescent="0.25">
      <c r="B6696" s="9" t="s">
        <v>35</v>
      </c>
      <c r="C6696" s="10" t="s">
        <v>16</v>
      </c>
      <c r="D6696" s="11">
        <v>45162</v>
      </c>
      <c r="E6696" s="11">
        <v>56120</v>
      </c>
      <c r="F6696" s="10" t="s">
        <v>17</v>
      </c>
      <c r="G6696" s="12">
        <v>39147.800000000003</v>
      </c>
      <c r="H6696" s="12">
        <v>0</v>
      </c>
      <c r="I6696" s="12">
        <v>0</v>
      </c>
      <c r="J6696" s="12">
        <v>0</v>
      </c>
    </row>
    <row r="6697" spans="2:10" s="1" customFormat="1" ht="41.15" customHeight="1" x14ac:dyDescent="0.25">
      <c r="B6697" s="9" t="s">
        <v>35</v>
      </c>
      <c r="C6697" s="10" t="s">
        <v>16</v>
      </c>
      <c r="D6697" s="11">
        <v>45183</v>
      </c>
      <c r="E6697" s="11">
        <v>52460</v>
      </c>
      <c r="F6697" s="10" t="s">
        <v>17</v>
      </c>
      <c r="G6697" s="12">
        <v>45145.61</v>
      </c>
      <c r="H6697" s="12">
        <v>0</v>
      </c>
      <c r="I6697" s="12">
        <v>0</v>
      </c>
      <c r="J6697" s="12">
        <v>0</v>
      </c>
    </row>
    <row r="6698" spans="2:10" s="1" customFormat="1" ht="41.15" customHeight="1" x14ac:dyDescent="0.25">
      <c r="B6698" s="9" t="s">
        <v>35</v>
      </c>
      <c r="C6698" s="10" t="s">
        <v>16</v>
      </c>
      <c r="D6698" s="11">
        <v>45183</v>
      </c>
      <c r="E6698" s="11">
        <v>56140</v>
      </c>
      <c r="F6698" s="10" t="s">
        <v>17</v>
      </c>
      <c r="G6698" s="12">
        <v>10500.4</v>
      </c>
      <c r="H6698" s="12">
        <v>0</v>
      </c>
      <c r="I6698" s="12">
        <v>4.67</v>
      </c>
      <c r="J6698" s="12">
        <v>0</v>
      </c>
    </row>
    <row r="6699" spans="2:10" s="1" customFormat="1" ht="41.15" customHeight="1" x14ac:dyDescent="0.25">
      <c r="B6699" s="9" t="s">
        <v>35</v>
      </c>
      <c r="C6699" s="10" t="s">
        <v>16</v>
      </c>
      <c r="D6699" s="11">
        <v>45183</v>
      </c>
      <c r="E6699" s="11">
        <v>59763</v>
      </c>
      <c r="F6699" s="10" t="s">
        <v>17</v>
      </c>
      <c r="G6699" s="12">
        <v>301899.21999999997</v>
      </c>
      <c r="H6699" s="12">
        <v>0</v>
      </c>
      <c r="I6699" s="12">
        <v>0</v>
      </c>
      <c r="J6699" s="12">
        <v>0</v>
      </c>
    </row>
    <row r="6700" spans="2:10" s="1" customFormat="1" ht="41.15" customHeight="1" x14ac:dyDescent="0.25">
      <c r="B6700" s="9" t="s">
        <v>35</v>
      </c>
      <c r="C6700" s="10" t="s">
        <v>16</v>
      </c>
      <c r="D6700" s="11">
        <v>45200</v>
      </c>
      <c r="E6700" s="11">
        <v>52519</v>
      </c>
      <c r="F6700" s="10" t="s">
        <v>17</v>
      </c>
      <c r="G6700" s="12">
        <v>354950</v>
      </c>
      <c r="H6700" s="12">
        <v>0</v>
      </c>
      <c r="I6700" s="12">
        <v>0</v>
      </c>
      <c r="J6700" s="12">
        <v>0</v>
      </c>
    </row>
    <row r="6701" spans="2:10" s="1" customFormat="1" ht="41.15" customHeight="1" x14ac:dyDescent="0.25">
      <c r="B6701" s="9" t="s">
        <v>35</v>
      </c>
      <c r="C6701" s="10" t="s">
        <v>16</v>
      </c>
      <c r="D6701" s="11">
        <v>45200</v>
      </c>
      <c r="E6701" s="11">
        <v>59491</v>
      </c>
      <c r="F6701" s="10" t="s">
        <v>19</v>
      </c>
      <c r="G6701" s="12">
        <v>1547364.3</v>
      </c>
      <c r="H6701" s="12">
        <v>0</v>
      </c>
      <c r="I6701" s="12">
        <v>0</v>
      </c>
      <c r="J6701" s="12">
        <v>0</v>
      </c>
    </row>
    <row r="6702" spans="2:10" s="1" customFormat="1" ht="41.15" customHeight="1" x14ac:dyDescent="0.25">
      <c r="B6702" s="9" t="s">
        <v>35</v>
      </c>
      <c r="C6702" s="10" t="s">
        <v>16</v>
      </c>
      <c r="D6702" s="11">
        <v>45205</v>
      </c>
      <c r="E6702" s="11">
        <v>59475</v>
      </c>
      <c r="F6702" s="10" t="s">
        <v>17</v>
      </c>
      <c r="G6702" s="12">
        <v>737605.41</v>
      </c>
      <c r="H6702" s="12">
        <v>0</v>
      </c>
      <c r="I6702" s="12">
        <v>0</v>
      </c>
      <c r="J6702" s="12">
        <v>0</v>
      </c>
    </row>
    <row r="6703" spans="2:10" s="1" customFormat="1" ht="41.15" customHeight="1" x14ac:dyDescent="0.25">
      <c r="B6703" s="9" t="s">
        <v>35</v>
      </c>
      <c r="C6703" s="10" t="s">
        <v>16</v>
      </c>
      <c r="D6703" s="11">
        <v>45208</v>
      </c>
      <c r="E6703" s="11">
        <v>52550</v>
      </c>
      <c r="F6703" s="10" t="s">
        <v>17</v>
      </c>
      <c r="G6703" s="12">
        <v>2962475.8</v>
      </c>
      <c r="H6703" s="12">
        <v>0</v>
      </c>
      <c r="I6703" s="12">
        <v>0</v>
      </c>
      <c r="J6703" s="12">
        <v>0</v>
      </c>
    </row>
    <row r="6704" spans="2:10" s="1" customFormat="1" ht="41.15" customHeight="1" x14ac:dyDescent="0.25">
      <c r="B6704" s="9" t="s">
        <v>35</v>
      </c>
      <c r="C6704" s="10" t="s">
        <v>16</v>
      </c>
      <c r="D6704" s="11">
        <v>45208</v>
      </c>
      <c r="E6704" s="11">
        <v>59901</v>
      </c>
      <c r="F6704" s="10" t="s">
        <v>17</v>
      </c>
      <c r="G6704" s="12">
        <v>415641.43</v>
      </c>
      <c r="H6704" s="12">
        <v>0</v>
      </c>
      <c r="I6704" s="12">
        <v>0</v>
      </c>
      <c r="J6704" s="12">
        <v>0</v>
      </c>
    </row>
    <row r="6705" spans="2:10" s="1" customFormat="1" ht="41.15" customHeight="1" x14ac:dyDescent="0.25">
      <c r="B6705" s="9" t="s">
        <v>35</v>
      </c>
      <c r="C6705" s="10" t="s">
        <v>16</v>
      </c>
      <c r="D6705" s="11">
        <v>45216</v>
      </c>
      <c r="E6705" s="11">
        <v>52596</v>
      </c>
      <c r="F6705" s="10" t="s">
        <v>17</v>
      </c>
      <c r="G6705" s="12">
        <v>694184.28</v>
      </c>
      <c r="H6705" s="12">
        <v>0</v>
      </c>
      <c r="I6705" s="12">
        <v>0</v>
      </c>
      <c r="J6705" s="12">
        <v>0</v>
      </c>
    </row>
    <row r="6706" spans="2:10" s="1" customFormat="1" ht="41.15" customHeight="1" x14ac:dyDescent="0.25">
      <c r="B6706" s="9" t="s">
        <v>35</v>
      </c>
      <c r="C6706" s="10" t="s">
        <v>16</v>
      </c>
      <c r="D6706" s="11">
        <v>45218</v>
      </c>
      <c r="E6706" s="11">
        <v>51820</v>
      </c>
      <c r="F6706" s="10" t="s">
        <v>19</v>
      </c>
      <c r="G6706" s="12">
        <v>61518.45</v>
      </c>
      <c r="H6706" s="12">
        <v>0</v>
      </c>
      <c r="I6706" s="12">
        <v>0</v>
      </c>
      <c r="J6706" s="12">
        <v>0</v>
      </c>
    </row>
    <row r="6707" spans="2:10" s="1" customFormat="1" ht="41.15" customHeight="1" x14ac:dyDescent="0.25">
      <c r="B6707" s="9" t="s">
        <v>35</v>
      </c>
      <c r="C6707" s="10" t="s">
        <v>16</v>
      </c>
      <c r="D6707" s="11">
        <v>45223</v>
      </c>
      <c r="E6707" s="11">
        <v>52596</v>
      </c>
      <c r="F6707" s="10" t="s">
        <v>17</v>
      </c>
      <c r="G6707" s="12">
        <v>59747.16</v>
      </c>
      <c r="H6707" s="12">
        <v>0</v>
      </c>
      <c r="I6707" s="12">
        <v>26.58</v>
      </c>
      <c r="J6707" s="12">
        <v>0</v>
      </c>
    </row>
    <row r="6708" spans="2:10" s="1" customFormat="1" ht="41.15" customHeight="1" x14ac:dyDescent="0.25">
      <c r="B6708" s="9" t="s">
        <v>35</v>
      </c>
      <c r="C6708" s="10" t="s">
        <v>16</v>
      </c>
      <c r="D6708" s="11">
        <v>45223</v>
      </c>
      <c r="E6708" s="11">
        <v>59901</v>
      </c>
      <c r="F6708" s="10" t="s">
        <v>17</v>
      </c>
      <c r="G6708" s="12">
        <v>455459.1</v>
      </c>
      <c r="H6708" s="12">
        <v>0</v>
      </c>
      <c r="I6708" s="12">
        <v>202.59</v>
      </c>
      <c r="J6708" s="12">
        <v>0</v>
      </c>
    </row>
    <row r="6709" spans="2:10" s="1" customFormat="1" ht="41.15" customHeight="1" x14ac:dyDescent="0.25">
      <c r="B6709" s="9" t="s">
        <v>35</v>
      </c>
      <c r="C6709" s="10" t="s">
        <v>16</v>
      </c>
      <c r="D6709" s="11">
        <v>45230</v>
      </c>
      <c r="E6709" s="11">
        <v>59840</v>
      </c>
      <c r="F6709" s="10" t="s">
        <v>17</v>
      </c>
      <c r="G6709" s="12">
        <v>370663.42</v>
      </c>
      <c r="H6709" s="12">
        <v>0</v>
      </c>
      <c r="I6709" s="12">
        <v>0</v>
      </c>
      <c r="J6709" s="12">
        <v>0</v>
      </c>
    </row>
    <row r="6710" spans="2:10" s="1" customFormat="1" ht="41.15" customHeight="1" x14ac:dyDescent="0.25">
      <c r="B6710" s="9" t="s">
        <v>35</v>
      </c>
      <c r="C6710" s="10" t="s">
        <v>16</v>
      </c>
      <c r="D6710" s="11">
        <v>45236</v>
      </c>
      <c r="E6710" s="11">
        <v>56264</v>
      </c>
      <c r="F6710" s="10" t="s">
        <v>17</v>
      </c>
      <c r="G6710" s="12">
        <v>663630.79</v>
      </c>
      <c r="H6710" s="12">
        <v>0</v>
      </c>
      <c r="I6710" s="12">
        <v>0</v>
      </c>
      <c r="J6710" s="12">
        <v>0</v>
      </c>
    </row>
    <row r="6711" spans="2:10" s="1" customFormat="1" ht="41.15" customHeight="1" x14ac:dyDescent="0.25">
      <c r="B6711" s="9" t="s">
        <v>35</v>
      </c>
      <c r="C6711" s="10" t="s">
        <v>16</v>
      </c>
      <c r="D6711" s="11">
        <v>45242</v>
      </c>
      <c r="E6711" s="11">
        <v>56274</v>
      </c>
      <c r="F6711" s="10" t="s">
        <v>17</v>
      </c>
      <c r="G6711" s="12">
        <v>1811119.12</v>
      </c>
      <c r="H6711" s="12">
        <v>0</v>
      </c>
      <c r="I6711" s="12">
        <v>0</v>
      </c>
      <c r="J6711" s="12">
        <v>0</v>
      </c>
    </row>
    <row r="6712" spans="2:10" s="1" customFormat="1" ht="41.15" customHeight="1" x14ac:dyDescent="0.25">
      <c r="B6712" s="9" t="s">
        <v>35</v>
      </c>
      <c r="C6712" s="10" t="s">
        <v>16</v>
      </c>
      <c r="D6712" s="11">
        <v>45245</v>
      </c>
      <c r="E6712" s="11">
        <v>54392</v>
      </c>
      <c r="F6712" s="10" t="s">
        <v>17</v>
      </c>
      <c r="G6712" s="12">
        <v>142770.54999999999</v>
      </c>
      <c r="H6712" s="12">
        <v>0</v>
      </c>
      <c r="I6712" s="12">
        <v>31.74</v>
      </c>
      <c r="J6712" s="12">
        <v>0</v>
      </c>
    </row>
    <row r="6713" spans="2:10" s="1" customFormat="1" ht="41.15" customHeight="1" x14ac:dyDescent="0.25">
      <c r="B6713" s="9" t="s">
        <v>35</v>
      </c>
      <c r="C6713" s="10" t="s">
        <v>16</v>
      </c>
      <c r="D6713" s="11">
        <v>45245</v>
      </c>
      <c r="E6713" s="11">
        <v>59855</v>
      </c>
      <c r="F6713" s="10" t="s">
        <v>17</v>
      </c>
      <c r="G6713" s="12">
        <v>936549.14</v>
      </c>
      <c r="H6713" s="12">
        <v>0</v>
      </c>
      <c r="I6713" s="12">
        <v>0</v>
      </c>
      <c r="J6713" s="12">
        <v>0</v>
      </c>
    </row>
    <row r="6714" spans="2:10" s="1" customFormat="1" ht="41.15" customHeight="1" x14ac:dyDescent="0.25">
      <c r="B6714" s="9" t="s">
        <v>35</v>
      </c>
      <c r="C6714" s="10" t="s">
        <v>16</v>
      </c>
      <c r="D6714" s="11">
        <v>45250</v>
      </c>
      <c r="E6714" s="11">
        <v>52555</v>
      </c>
      <c r="F6714" s="10" t="s">
        <v>17</v>
      </c>
      <c r="G6714" s="12">
        <v>126708.72</v>
      </c>
      <c r="H6714" s="12">
        <v>0</v>
      </c>
      <c r="I6714" s="12">
        <v>1316.56</v>
      </c>
      <c r="J6714" s="12">
        <v>0</v>
      </c>
    </row>
    <row r="6715" spans="2:10" s="1" customFormat="1" ht="41.15" customHeight="1" x14ac:dyDescent="0.25">
      <c r="B6715" s="9" t="s">
        <v>35</v>
      </c>
      <c r="C6715" s="10" t="s">
        <v>16</v>
      </c>
      <c r="D6715" s="11">
        <v>45250</v>
      </c>
      <c r="E6715" s="11">
        <v>56208</v>
      </c>
      <c r="F6715" s="10" t="s">
        <v>17</v>
      </c>
      <c r="G6715" s="12">
        <v>918622.19</v>
      </c>
      <c r="H6715" s="12">
        <v>0</v>
      </c>
      <c r="I6715" s="12">
        <v>9444.32</v>
      </c>
      <c r="J6715" s="12">
        <v>0</v>
      </c>
    </row>
    <row r="6716" spans="2:10" s="1" customFormat="1" ht="41.15" customHeight="1" x14ac:dyDescent="0.25">
      <c r="B6716" s="9" t="s">
        <v>35</v>
      </c>
      <c r="C6716" s="10" t="s">
        <v>16</v>
      </c>
      <c r="D6716" s="11">
        <v>45254</v>
      </c>
      <c r="E6716" s="11">
        <v>59536</v>
      </c>
      <c r="F6716" s="10" t="s">
        <v>17</v>
      </c>
      <c r="G6716" s="12">
        <v>1227054.98</v>
      </c>
      <c r="H6716" s="12">
        <v>0</v>
      </c>
      <c r="I6716" s="12">
        <v>545.79999999999995</v>
      </c>
      <c r="J6716" s="12">
        <v>0</v>
      </c>
    </row>
    <row r="6717" spans="2:10" s="1" customFormat="1" ht="41.15" customHeight="1" x14ac:dyDescent="0.25">
      <c r="B6717" s="9" t="s">
        <v>35</v>
      </c>
      <c r="C6717" s="10" t="s">
        <v>16</v>
      </c>
      <c r="D6717" s="11">
        <v>45268</v>
      </c>
      <c r="E6717" s="11">
        <v>52572</v>
      </c>
      <c r="F6717" s="10" t="s">
        <v>19</v>
      </c>
      <c r="G6717" s="12">
        <v>57872.49</v>
      </c>
      <c r="H6717" s="12">
        <v>0</v>
      </c>
      <c r="I6717" s="12">
        <v>0</v>
      </c>
      <c r="J6717" s="12">
        <v>0</v>
      </c>
    </row>
    <row r="6718" spans="2:10" s="1" customFormat="1" ht="41.15" customHeight="1" x14ac:dyDescent="0.25">
      <c r="B6718" s="9" t="s">
        <v>35</v>
      </c>
      <c r="C6718" s="10" t="s">
        <v>16</v>
      </c>
      <c r="D6718" s="11">
        <v>45281</v>
      </c>
      <c r="E6718" s="11">
        <v>52033</v>
      </c>
      <c r="F6718" s="10" t="s">
        <v>17</v>
      </c>
      <c r="G6718" s="12">
        <v>99525.22</v>
      </c>
      <c r="H6718" s="12">
        <v>0</v>
      </c>
      <c r="I6718" s="12">
        <v>0</v>
      </c>
      <c r="J6718" s="12">
        <v>0</v>
      </c>
    </row>
    <row r="6719" spans="2:10" s="1" customFormat="1" ht="41.15" customHeight="1" x14ac:dyDescent="0.25">
      <c r="B6719" s="9" t="s">
        <v>35</v>
      </c>
      <c r="C6719" s="10" t="s">
        <v>16</v>
      </c>
      <c r="D6719" s="11">
        <v>45281</v>
      </c>
      <c r="E6719" s="11">
        <v>52611</v>
      </c>
      <c r="F6719" s="10" t="s">
        <v>17</v>
      </c>
      <c r="G6719" s="12">
        <v>33111.040000000001</v>
      </c>
      <c r="H6719" s="12">
        <v>0</v>
      </c>
      <c r="I6719" s="12">
        <v>0</v>
      </c>
      <c r="J6719" s="12">
        <v>0</v>
      </c>
    </row>
    <row r="6720" spans="2:10" s="1" customFormat="1" ht="41.15" customHeight="1" x14ac:dyDescent="0.25">
      <c r="B6720" s="9" t="s">
        <v>35</v>
      </c>
      <c r="C6720" s="10" t="s">
        <v>16</v>
      </c>
      <c r="D6720" s="11">
        <v>45281</v>
      </c>
      <c r="E6720" s="11">
        <v>59916</v>
      </c>
      <c r="F6720" s="10" t="s">
        <v>17</v>
      </c>
      <c r="G6720" s="12">
        <v>527269.51</v>
      </c>
      <c r="H6720" s="12">
        <v>0</v>
      </c>
      <c r="I6720" s="12">
        <v>0</v>
      </c>
      <c r="J6720" s="12">
        <v>0</v>
      </c>
    </row>
    <row r="6721" spans="2:10" s="1" customFormat="1" ht="41.15" customHeight="1" x14ac:dyDescent="0.25">
      <c r="B6721" s="9" t="s">
        <v>35</v>
      </c>
      <c r="C6721" s="10" t="s">
        <v>16</v>
      </c>
      <c r="D6721" s="11">
        <v>45283</v>
      </c>
      <c r="E6721" s="11">
        <v>56249</v>
      </c>
      <c r="F6721" s="10" t="s">
        <v>17</v>
      </c>
      <c r="G6721" s="12">
        <v>533486.57999999996</v>
      </c>
      <c r="H6721" s="12">
        <v>0</v>
      </c>
      <c r="I6721" s="12">
        <v>0</v>
      </c>
      <c r="J6721" s="12">
        <v>0</v>
      </c>
    </row>
    <row r="6722" spans="2:10" s="1" customFormat="1" ht="41.15" customHeight="1" x14ac:dyDescent="0.25">
      <c r="B6722" s="9" t="s">
        <v>35</v>
      </c>
      <c r="C6722" s="10" t="s">
        <v>16</v>
      </c>
      <c r="D6722" s="11">
        <v>45291</v>
      </c>
      <c r="E6722" s="11">
        <v>54072</v>
      </c>
      <c r="F6722" s="10" t="s">
        <v>17</v>
      </c>
      <c r="G6722" s="12">
        <v>248197.29</v>
      </c>
      <c r="H6722" s="12">
        <v>0</v>
      </c>
      <c r="I6722" s="12">
        <v>55.18</v>
      </c>
      <c r="J6722" s="12">
        <v>0</v>
      </c>
    </row>
    <row r="6723" spans="2:10" s="1" customFormat="1" ht="41.15" customHeight="1" x14ac:dyDescent="0.25">
      <c r="B6723" s="9" t="s">
        <v>35</v>
      </c>
      <c r="C6723" s="10" t="s">
        <v>16</v>
      </c>
      <c r="D6723" s="11">
        <v>45292</v>
      </c>
      <c r="E6723" s="11">
        <v>52962</v>
      </c>
      <c r="F6723" s="10" t="s">
        <v>19</v>
      </c>
      <c r="G6723" s="12">
        <v>267734.15999999997</v>
      </c>
      <c r="H6723" s="12">
        <v>0</v>
      </c>
      <c r="I6723" s="12">
        <v>0</v>
      </c>
      <c r="J6723" s="12">
        <v>0</v>
      </c>
    </row>
    <row r="6724" spans="2:10" s="1" customFormat="1" ht="41.15" customHeight="1" x14ac:dyDescent="0.25">
      <c r="B6724" s="9" t="s">
        <v>35</v>
      </c>
      <c r="C6724" s="10" t="s">
        <v>16</v>
      </c>
      <c r="D6724" s="11">
        <v>45308</v>
      </c>
      <c r="E6724" s="11">
        <v>52613</v>
      </c>
      <c r="F6724" s="10" t="s">
        <v>19</v>
      </c>
      <c r="G6724" s="12">
        <v>175855.52</v>
      </c>
      <c r="H6724" s="12">
        <v>0</v>
      </c>
      <c r="I6724" s="12">
        <v>0</v>
      </c>
      <c r="J6724" s="12">
        <v>0</v>
      </c>
    </row>
    <row r="6725" spans="2:10" s="1" customFormat="1" ht="41.15" customHeight="1" x14ac:dyDescent="0.25">
      <c r="B6725" s="9" t="s">
        <v>35</v>
      </c>
      <c r="C6725" s="10" t="s">
        <v>16</v>
      </c>
      <c r="D6725" s="11">
        <v>45308</v>
      </c>
      <c r="E6725" s="11">
        <v>59918</v>
      </c>
      <c r="F6725" s="10" t="s">
        <v>19</v>
      </c>
      <c r="G6725" s="12">
        <v>1832293.19</v>
      </c>
      <c r="H6725" s="12">
        <v>0</v>
      </c>
      <c r="I6725" s="12">
        <v>0</v>
      </c>
      <c r="J6725" s="12">
        <v>0</v>
      </c>
    </row>
    <row r="6726" spans="2:10" s="1" customFormat="1" ht="41.15" customHeight="1" x14ac:dyDescent="0.25">
      <c r="B6726" s="9" t="s">
        <v>35</v>
      </c>
      <c r="C6726" s="10" t="s">
        <v>16</v>
      </c>
      <c r="D6726" s="11">
        <v>45314</v>
      </c>
      <c r="E6726" s="11">
        <v>52642</v>
      </c>
      <c r="F6726" s="10" t="s">
        <v>17</v>
      </c>
      <c r="G6726" s="12">
        <v>15497.34</v>
      </c>
      <c r="H6726" s="12">
        <v>0</v>
      </c>
      <c r="I6726" s="12">
        <v>0</v>
      </c>
      <c r="J6726" s="12">
        <v>0</v>
      </c>
    </row>
    <row r="6727" spans="2:10" s="1" customFormat="1" ht="41.15" customHeight="1" x14ac:dyDescent="0.25">
      <c r="B6727" s="9" t="s">
        <v>35</v>
      </c>
      <c r="C6727" s="10" t="s">
        <v>16</v>
      </c>
      <c r="D6727" s="11">
        <v>45314</v>
      </c>
      <c r="E6727" s="11">
        <v>59947</v>
      </c>
      <c r="F6727" s="10" t="s">
        <v>17</v>
      </c>
      <c r="G6727" s="12">
        <v>337734.01</v>
      </c>
      <c r="H6727" s="12">
        <v>0</v>
      </c>
      <c r="I6727" s="12">
        <v>0</v>
      </c>
      <c r="J6727" s="12">
        <v>0</v>
      </c>
    </row>
    <row r="6728" spans="2:10" s="1" customFormat="1" ht="41.15" customHeight="1" x14ac:dyDescent="0.25">
      <c r="B6728" s="9" t="s">
        <v>35</v>
      </c>
      <c r="C6728" s="10" t="s">
        <v>16</v>
      </c>
      <c r="D6728" s="11">
        <v>45323</v>
      </c>
      <c r="E6728" s="11">
        <v>52962</v>
      </c>
      <c r="F6728" s="10" t="s">
        <v>19</v>
      </c>
      <c r="G6728" s="12">
        <v>3047612.02</v>
      </c>
      <c r="H6728" s="12">
        <v>0</v>
      </c>
      <c r="I6728" s="12">
        <v>0</v>
      </c>
      <c r="J6728" s="12">
        <v>0</v>
      </c>
    </row>
    <row r="6729" spans="2:10" s="1" customFormat="1" ht="41.15" customHeight="1" x14ac:dyDescent="0.25">
      <c r="B6729" s="9" t="s">
        <v>35</v>
      </c>
      <c r="C6729" s="10" t="s">
        <v>16</v>
      </c>
      <c r="D6729" s="11">
        <v>45351</v>
      </c>
      <c r="E6729" s="11">
        <v>56308</v>
      </c>
      <c r="F6729" s="10" t="s">
        <v>17</v>
      </c>
      <c r="G6729" s="12">
        <v>327223.7</v>
      </c>
      <c r="H6729" s="12">
        <v>0</v>
      </c>
      <c r="I6729" s="12">
        <v>0</v>
      </c>
      <c r="J6729" s="12">
        <v>0</v>
      </c>
    </row>
    <row r="6730" spans="2:10" s="1" customFormat="1" ht="41.15" customHeight="1" x14ac:dyDescent="0.25">
      <c r="B6730" s="9" t="s">
        <v>35</v>
      </c>
      <c r="C6730" s="10" t="s">
        <v>16</v>
      </c>
      <c r="D6730" s="11">
        <v>45377</v>
      </c>
      <c r="E6730" s="11">
        <v>52687</v>
      </c>
      <c r="F6730" s="10" t="s">
        <v>17</v>
      </c>
      <c r="G6730" s="12">
        <v>56795.43</v>
      </c>
      <c r="H6730" s="12">
        <v>0</v>
      </c>
      <c r="I6730" s="12">
        <v>0</v>
      </c>
      <c r="J6730" s="12">
        <v>0</v>
      </c>
    </row>
    <row r="6731" spans="2:10" s="1" customFormat="1" ht="41.15" customHeight="1" x14ac:dyDescent="0.25">
      <c r="B6731" s="9" t="s">
        <v>35</v>
      </c>
      <c r="C6731" s="10" t="s">
        <v>16</v>
      </c>
      <c r="D6731" s="11">
        <v>45443</v>
      </c>
      <c r="E6731" s="11">
        <v>52231</v>
      </c>
      <c r="F6731" s="10" t="s">
        <v>17</v>
      </c>
      <c r="G6731" s="12">
        <v>193489</v>
      </c>
      <c r="H6731" s="12">
        <v>0</v>
      </c>
      <c r="I6731" s="12">
        <v>86.07</v>
      </c>
      <c r="J6731" s="12">
        <v>0</v>
      </c>
    </row>
    <row r="6732" spans="2:10" s="1" customFormat="1" ht="41.15" customHeight="1" x14ac:dyDescent="0.25">
      <c r="B6732" s="9" t="s">
        <v>35</v>
      </c>
      <c r="C6732" s="10" t="s">
        <v>16</v>
      </c>
      <c r="D6732" s="11">
        <v>45448</v>
      </c>
      <c r="E6732" s="11">
        <v>52765</v>
      </c>
      <c r="F6732" s="10" t="s">
        <v>17</v>
      </c>
      <c r="G6732" s="12">
        <v>66824.39</v>
      </c>
      <c r="H6732" s="12">
        <v>0</v>
      </c>
      <c r="I6732" s="12">
        <v>945.32</v>
      </c>
      <c r="J6732" s="12">
        <v>0</v>
      </c>
    </row>
    <row r="6733" spans="2:10" s="1" customFormat="1" ht="41.15" customHeight="1" x14ac:dyDescent="0.25">
      <c r="B6733" s="9" t="s">
        <v>35</v>
      </c>
      <c r="C6733" s="10" t="s">
        <v>16</v>
      </c>
      <c r="D6733" s="11">
        <v>45453</v>
      </c>
      <c r="E6733" s="11">
        <v>52231</v>
      </c>
      <c r="F6733" s="10" t="s">
        <v>17</v>
      </c>
      <c r="G6733" s="12">
        <v>97351.63</v>
      </c>
      <c r="H6733" s="12">
        <v>0</v>
      </c>
      <c r="I6733" s="12">
        <v>0</v>
      </c>
      <c r="J6733" s="12">
        <v>0</v>
      </c>
    </row>
    <row r="6734" spans="2:10" s="1" customFormat="1" ht="41.15" customHeight="1" x14ac:dyDescent="0.25">
      <c r="B6734" s="9" t="s">
        <v>35</v>
      </c>
      <c r="C6734" s="10" t="s">
        <v>16</v>
      </c>
      <c r="D6734" s="11">
        <v>45455</v>
      </c>
      <c r="E6734" s="11">
        <v>52760</v>
      </c>
      <c r="F6734" s="10" t="s">
        <v>17</v>
      </c>
      <c r="G6734" s="12">
        <v>54688.69</v>
      </c>
      <c r="H6734" s="12">
        <v>0</v>
      </c>
      <c r="I6734" s="12">
        <v>0</v>
      </c>
      <c r="J6734" s="12">
        <v>0</v>
      </c>
    </row>
    <row r="6735" spans="2:10" s="1" customFormat="1" ht="41.15" customHeight="1" x14ac:dyDescent="0.25">
      <c r="B6735" s="9" t="s">
        <v>35</v>
      </c>
      <c r="C6735" s="10" t="s">
        <v>16</v>
      </c>
      <c r="D6735" s="11">
        <v>45455</v>
      </c>
      <c r="E6735" s="11">
        <v>54951</v>
      </c>
      <c r="F6735" s="10" t="s">
        <v>17</v>
      </c>
      <c r="G6735" s="12">
        <v>934493.49</v>
      </c>
      <c r="H6735" s="12">
        <v>0</v>
      </c>
      <c r="I6735" s="12">
        <v>263.07</v>
      </c>
      <c r="J6735" s="12">
        <v>0</v>
      </c>
    </row>
    <row r="6736" spans="2:10" s="1" customFormat="1" ht="41.15" customHeight="1" x14ac:dyDescent="0.25">
      <c r="B6736" s="9" t="s">
        <v>35</v>
      </c>
      <c r="C6736" s="10" t="s">
        <v>16</v>
      </c>
      <c r="D6736" s="11">
        <v>45455</v>
      </c>
      <c r="E6736" s="11">
        <v>60070</v>
      </c>
      <c r="F6736" s="10" t="s">
        <v>17</v>
      </c>
      <c r="G6736" s="12">
        <v>1075028.1000000001</v>
      </c>
      <c r="H6736" s="12">
        <v>0</v>
      </c>
      <c r="I6736" s="12">
        <v>11794.03</v>
      </c>
      <c r="J6736" s="12">
        <v>0</v>
      </c>
    </row>
    <row r="6737" spans="2:10" s="1" customFormat="1" ht="41.15" customHeight="1" x14ac:dyDescent="0.25">
      <c r="B6737" s="9" t="s">
        <v>35</v>
      </c>
      <c r="C6737" s="10" t="s">
        <v>16</v>
      </c>
      <c r="D6737" s="11">
        <v>45456</v>
      </c>
      <c r="E6737" s="11">
        <v>54952</v>
      </c>
      <c r="F6737" s="10" t="s">
        <v>17</v>
      </c>
      <c r="G6737" s="12">
        <v>476926.35</v>
      </c>
      <c r="H6737" s="12">
        <v>0</v>
      </c>
      <c r="I6737" s="12">
        <v>105.98</v>
      </c>
      <c r="J6737" s="12">
        <v>0</v>
      </c>
    </row>
    <row r="6738" spans="2:10" s="1" customFormat="1" ht="41.15" customHeight="1" x14ac:dyDescent="0.25">
      <c r="B6738" s="9" t="s">
        <v>35</v>
      </c>
      <c r="C6738" s="10" t="s">
        <v>16</v>
      </c>
      <c r="D6738" s="11">
        <v>45467</v>
      </c>
      <c r="E6738" s="11">
        <v>56430</v>
      </c>
      <c r="F6738" s="10" t="s">
        <v>17</v>
      </c>
      <c r="G6738" s="12">
        <v>313811.44</v>
      </c>
      <c r="H6738" s="12">
        <v>0</v>
      </c>
      <c r="I6738" s="12">
        <v>0</v>
      </c>
      <c r="J6738" s="12">
        <v>0</v>
      </c>
    </row>
    <row r="6739" spans="2:10" s="1" customFormat="1" ht="41.15" customHeight="1" x14ac:dyDescent="0.25">
      <c r="B6739" s="9" t="s">
        <v>35</v>
      </c>
      <c r="C6739" s="10" t="s">
        <v>16</v>
      </c>
      <c r="D6739" s="11">
        <v>45469</v>
      </c>
      <c r="E6739" s="11">
        <v>60129</v>
      </c>
      <c r="F6739" s="10" t="s">
        <v>17</v>
      </c>
      <c r="G6739" s="12">
        <v>834507.61</v>
      </c>
      <c r="H6739" s="12">
        <v>0</v>
      </c>
      <c r="I6739" s="12">
        <v>0</v>
      </c>
      <c r="J6739" s="12">
        <v>0</v>
      </c>
    </row>
    <row r="6740" spans="2:10" s="1" customFormat="1" ht="41.15" customHeight="1" x14ac:dyDescent="0.25">
      <c r="B6740" s="9" t="s">
        <v>35</v>
      </c>
      <c r="C6740" s="10" t="s">
        <v>16</v>
      </c>
      <c r="D6740" s="11">
        <v>45470</v>
      </c>
      <c r="E6740" s="11">
        <v>59245</v>
      </c>
      <c r="F6740" s="10" t="s">
        <v>17</v>
      </c>
      <c r="G6740" s="12">
        <v>792136.38</v>
      </c>
      <c r="H6740" s="12">
        <v>0</v>
      </c>
      <c r="I6740" s="12">
        <v>0</v>
      </c>
      <c r="J6740" s="12">
        <v>0</v>
      </c>
    </row>
    <row r="6741" spans="2:10" s="1" customFormat="1" ht="41.15" customHeight="1" x14ac:dyDescent="0.25">
      <c r="B6741" s="9" t="s">
        <v>35</v>
      </c>
      <c r="C6741" s="10" t="s">
        <v>16</v>
      </c>
      <c r="D6741" s="11">
        <v>45473</v>
      </c>
      <c r="E6741" s="11">
        <v>59582</v>
      </c>
      <c r="F6741" s="10" t="s">
        <v>17</v>
      </c>
      <c r="G6741" s="12">
        <v>1921025.35</v>
      </c>
      <c r="H6741" s="12">
        <v>0</v>
      </c>
      <c r="I6741" s="12">
        <v>0</v>
      </c>
      <c r="J6741" s="12">
        <v>0</v>
      </c>
    </row>
    <row r="6742" spans="2:10" s="1" customFormat="1" ht="41.15" customHeight="1" x14ac:dyDescent="0.25">
      <c r="B6742" s="9" t="s">
        <v>35</v>
      </c>
      <c r="C6742" s="10" t="s">
        <v>16</v>
      </c>
      <c r="D6742" s="11">
        <v>45488</v>
      </c>
      <c r="E6742" s="11">
        <v>52793</v>
      </c>
      <c r="F6742" s="10" t="s">
        <v>17</v>
      </c>
      <c r="G6742" s="12">
        <v>39909.339999999997</v>
      </c>
      <c r="H6742" s="12">
        <v>0</v>
      </c>
      <c r="I6742" s="12">
        <v>0</v>
      </c>
      <c r="J6742" s="12">
        <v>0</v>
      </c>
    </row>
    <row r="6743" spans="2:10" s="1" customFormat="1" ht="41.15" customHeight="1" x14ac:dyDescent="0.25">
      <c r="B6743" s="9" t="s">
        <v>35</v>
      </c>
      <c r="C6743" s="10" t="s">
        <v>16</v>
      </c>
      <c r="D6743" s="11">
        <v>45488</v>
      </c>
      <c r="E6743" s="11">
        <v>60069</v>
      </c>
      <c r="F6743" s="10" t="s">
        <v>17</v>
      </c>
      <c r="G6743" s="12">
        <v>1387590.01</v>
      </c>
      <c r="H6743" s="12">
        <v>0</v>
      </c>
      <c r="I6743" s="12">
        <v>0</v>
      </c>
      <c r="J6743" s="12">
        <v>0</v>
      </c>
    </row>
    <row r="6744" spans="2:10" s="1" customFormat="1" ht="41.15" customHeight="1" x14ac:dyDescent="0.25">
      <c r="B6744" s="9" t="s">
        <v>35</v>
      </c>
      <c r="C6744" s="10" t="s">
        <v>16</v>
      </c>
      <c r="D6744" s="11">
        <v>45488</v>
      </c>
      <c r="E6744" s="11">
        <v>60098</v>
      </c>
      <c r="F6744" s="10" t="s">
        <v>17</v>
      </c>
      <c r="G6744" s="12">
        <v>922674.74</v>
      </c>
      <c r="H6744" s="12">
        <v>0</v>
      </c>
      <c r="I6744" s="12">
        <v>0</v>
      </c>
      <c r="J6744" s="12">
        <v>0</v>
      </c>
    </row>
    <row r="6745" spans="2:10" s="1" customFormat="1" ht="41.15" customHeight="1" x14ac:dyDescent="0.25">
      <c r="B6745" s="9" t="s">
        <v>35</v>
      </c>
      <c r="C6745" s="10" t="s">
        <v>16</v>
      </c>
      <c r="D6745" s="11">
        <v>45505</v>
      </c>
      <c r="E6745" s="11">
        <v>60083</v>
      </c>
      <c r="F6745" s="10" t="s">
        <v>17</v>
      </c>
      <c r="G6745" s="12">
        <v>1415683.92</v>
      </c>
      <c r="H6745" s="12">
        <v>0</v>
      </c>
      <c r="I6745" s="12">
        <v>0</v>
      </c>
      <c r="J6745" s="12">
        <v>0</v>
      </c>
    </row>
    <row r="6746" spans="2:10" s="1" customFormat="1" ht="41.15" customHeight="1" x14ac:dyDescent="0.25">
      <c r="B6746" s="9" t="s">
        <v>35</v>
      </c>
      <c r="C6746" s="10" t="s">
        <v>16</v>
      </c>
      <c r="D6746" s="11">
        <v>45511</v>
      </c>
      <c r="E6746" s="11">
        <v>60029</v>
      </c>
      <c r="F6746" s="10" t="s">
        <v>19</v>
      </c>
      <c r="G6746" s="12">
        <v>495007.8</v>
      </c>
      <c r="H6746" s="12">
        <v>0</v>
      </c>
      <c r="I6746" s="12">
        <v>0</v>
      </c>
      <c r="J6746" s="12">
        <v>0</v>
      </c>
    </row>
    <row r="6747" spans="2:10" s="1" customFormat="1" ht="41.15" customHeight="1" x14ac:dyDescent="0.25">
      <c r="B6747" s="9" t="s">
        <v>35</v>
      </c>
      <c r="C6747" s="10" t="s">
        <v>16</v>
      </c>
      <c r="D6747" s="11">
        <v>45519</v>
      </c>
      <c r="E6747" s="11">
        <v>46970</v>
      </c>
      <c r="F6747" s="10" t="s">
        <v>17</v>
      </c>
      <c r="G6747" s="12">
        <v>1</v>
      </c>
      <c r="H6747" s="12">
        <v>0</v>
      </c>
      <c r="I6747" s="12">
        <v>0</v>
      </c>
      <c r="J6747" s="12">
        <v>0</v>
      </c>
    </row>
    <row r="6748" spans="2:10" s="1" customFormat="1" ht="41.15" customHeight="1" x14ac:dyDescent="0.25">
      <c r="B6748" s="9" t="s">
        <v>35</v>
      </c>
      <c r="C6748" s="10" t="s">
        <v>16</v>
      </c>
      <c r="D6748" s="11">
        <v>45551</v>
      </c>
      <c r="E6748" s="11">
        <v>54788</v>
      </c>
      <c r="F6748" s="10" t="s">
        <v>17</v>
      </c>
      <c r="G6748" s="12">
        <v>1154949.52</v>
      </c>
      <c r="H6748" s="12">
        <v>0</v>
      </c>
      <c r="I6748" s="12">
        <v>0</v>
      </c>
      <c r="J6748" s="12">
        <v>0</v>
      </c>
    </row>
    <row r="6749" spans="2:10" s="1" customFormat="1" ht="41.15" customHeight="1" x14ac:dyDescent="0.25">
      <c r="B6749" s="9" t="s">
        <v>35</v>
      </c>
      <c r="C6749" s="10" t="s">
        <v>16</v>
      </c>
      <c r="D6749" s="11">
        <v>45553</v>
      </c>
      <c r="E6749" s="11">
        <v>55807</v>
      </c>
      <c r="F6749" s="10" t="s">
        <v>17</v>
      </c>
      <c r="G6749" s="12">
        <v>1231272.49</v>
      </c>
      <c r="H6749" s="12">
        <v>0</v>
      </c>
      <c r="I6749" s="12">
        <v>273.73</v>
      </c>
      <c r="J6749" s="12">
        <v>0</v>
      </c>
    </row>
    <row r="6750" spans="2:10" s="1" customFormat="1" ht="41.15" customHeight="1" x14ac:dyDescent="0.25">
      <c r="B6750" s="9" t="s">
        <v>35</v>
      </c>
      <c r="C6750" s="10" t="s">
        <v>16</v>
      </c>
      <c r="D6750" s="11">
        <v>45554</v>
      </c>
      <c r="E6750" s="11">
        <v>56522</v>
      </c>
      <c r="F6750" s="10" t="s">
        <v>17</v>
      </c>
      <c r="G6750" s="12">
        <v>44271.12</v>
      </c>
      <c r="H6750" s="12">
        <v>0</v>
      </c>
      <c r="I6750" s="12">
        <v>0</v>
      </c>
      <c r="J6750" s="12">
        <v>0</v>
      </c>
    </row>
    <row r="6751" spans="2:10" s="1" customFormat="1" ht="41.15" customHeight="1" x14ac:dyDescent="0.25">
      <c r="B6751" s="9" t="s">
        <v>35</v>
      </c>
      <c r="C6751" s="10" t="s">
        <v>16</v>
      </c>
      <c r="D6751" s="11">
        <v>45559</v>
      </c>
      <c r="E6751" s="11">
        <v>60267</v>
      </c>
      <c r="F6751" s="10" t="s">
        <v>17</v>
      </c>
      <c r="G6751" s="12">
        <v>1573303.82</v>
      </c>
      <c r="H6751" s="12">
        <v>0</v>
      </c>
      <c r="I6751" s="12">
        <v>0</v>
      </c>
      <c r="J6751" s="12">
        <v>0</v>
      </c>
    </row>
    <row r="6752" spans="2:10" s="1" customFormat="1" ht="41.15" customHeight="1" x14ac:dyDescent="0.25">
      <c r="B6752" s="9" t="s">
        <v>35</v>
      </c>
      <c r="C6752" s="10" t="s">
        <v>16</v>
      </c>
      <c r="D6752" s="11">
        <v>45561</v>
      </c>
      <c r="E6752" s="11">
        <v>52824</v>
      </c>
      <c r="F6752" s="10" t="s">
        <v>17</v>
      </c>
      <c r="G6752" s="12">
        <v>29036.67</v>
      </c>
      <c r="H6752" s="12">
        <v>0</v>
      </c>
      <c r="I6752" s="12">
        <v>0</v>
      </c>
      <c r="J6752" s="12">
        <v>0</v>
      </c>
    </row>
    <row r="6753" spans="2:10" s="1" customFormat="1" ht="41.15" customHeight="1" x14ac:dyDescent="0.25">
      <c r="B6753" s="9" t="s">
        <v>35</v>
      </c>
      <c r="C6753" s="10" t="s">
        <v>16</v>
      </c>
      <c r="D6753" s="11">
        <v>45564</v>
      </c>
      <c r="E6753" s="11">
        <v>52962</v>
      </c>
      <c r="F6753" s="10" t="s">
        <v>17</v>
      </c>
      <c r="G6753" s="12">
        <v>170984.34</v>
      </c>
      <c r="H6753" s="12">
        <v>0</v>
      </c>
      <c r="I6753" s="12">
        <v>0</v>
      </c>
      <c r="J6753" s="12">
        <v>0</v>
      </c>
    </row>
    <row r="6754" spans="2:10" s="1" customFormat="1" ht="41.15" customHeight="1" x14ac:dyDescent="0.25">
      <c r="B6754" s="9" t="s">
        <v>35</v>
      </c>
      <c r="C6754" s="10" t="s">
        <v>16</v>
      </c>
      <c r="D6754" s="11">
        <v>45572</v>
      </c>
      <c r="E6754" s="11">
        <v>56537</v>
      </c>
      <c r="F6754" s="10" t="s">
        <v>17</v>
      </c>
      <c r="G6754" s="12">
        <v>332575.44</v>
      </c>
      <c r="H6754" s="12">
        <v>0</v>
      </c>
      <c r="I6754" s="12">
        <v>0</v>
      </c>
      <c r="J6754" s="12">
        <v>0</v>
      </c>
    </row>
    <row r="6755" spans="2:10" s="1" customFormat="1" ht="41.15" customHeight="1" x14ac:dyDescent="0.25">
      <c r="B6755" s="9" t="s">
        <v>35</v>
      </c>
      <c r="C6755" s="10" t="s">
        <v>16</v>
      </c>
      <c r="D6755" s="11">
        <v>45573</v>
      </c>
      <c r="E6755" s="11">
        <v>50686</v>
      </c>
      <c r="F6755" s="10" t="s">
        <v>17</v>
      </c>
      <c r="G6755" s="12">
        <v>772548.75</v>
      </c>
      <c r="H6755" s="12">
        <v>0</v>
      </c>
      <c r="I6755" s="12">
        <v>0</v>
      </c>
      <c r="J6755" s="12">
        <v>0</v>
      </c>
    </row>
    <row r="6756" spans="2:10" s="1" customFormat="1" ht="41.15" customHeight="1" x14ac:dyDescent="0.25">
      <c r="B6756" s="9" t="s">
        <v>35</v>
      </c>
      <c r="C6756" s="10" t="s">
        <v>16</v>
      </c>
      <c r="D6756" s="11">
        <v>45581</v>
      </c>
      <c r="E6756" s="11">
        <v>59947</v>
      </c>
      <c r="F6756" s="10" t="s">
        <v>17</v>
      </c>
      <c r="G6756" s="12">
        <v>112442.1</v>
      </c>
      <c r="H6756" s="12">
        <v>0</v>
      </c>
      <c r="I6756" s="12">
        <v>220.69</v>
      </c>
      <c r="J6756" s="12">
        <v>0</v>
      </c>
    </row>
    <row r="6757" spans="2:10" s="1" customFormat="1" ht="41.15" customHeight="1" x14ac:dyDescent="0.25">
      <c r="B6757" s="9" t="s">
        <v>35</v>
      </c>
      <c r="C6757" s="10" t="s">
        <v>16</v>
      </c>
      <c r="D6757" s="11">
        <v>45615</v>
      </c>
      <c r="E6757" s="11">
        <v>60632</v>
      </c>
      <c r="F6757" s="10" t="s">
        <v>17</v>
      </c>
      <c r="G6757" s="12">
        <v>45558.12</v>
      </c>
      <c r="H6757" s="12">
        <v>0</v>
      </c>
      <c r="I6757" s="12">
        <v>0</v>
      </c>
      <c r="J6757" s="12">
        <v>0</v>
      </c>
    </row>
    <row r="6758" spans="2:10" s="1" customFormat="1" ht="41.15" customHeight="1" x14ac:dyDescent="0.25">
      <c r="B6758" s="9" t="s">
        <v>35</v>
      </c>
      <c r="C6758" s="10" t="s">
        <v>16</v>
      </c>
      <c r="D6758" s="11">
        <v>45622</v>
      </c>
      <c r="E6758" s="11">
        <v>52962</v>
      </c>
      <c r="F6758" s="10" t="s">
        <v>17</v>
      </c>
      <c r="G6758" s="12">
        <v>327969.31</v>
      </c>
      <c r="H6758" s="12">
        <v>0</v>
      </c>
      <c r="I6758" s="12">
        <v>0</v>
      </c>
      <c r="J6758" s="12">
        <v>0</v>
      </c>
    </row>
    <row r="6759" spans="2:10" s="1" customFormat="1" ht="41.15" customHeight="1" x14ac:dyDescent="0.25">
      <c r="B6759" s="9" t="s">
        <v>35</v>
      </c>
      <c r="C6759" s="10" t="s">
        <v>16</v>
      </c>
      <c r="D6759" s="11">
        <v>45622</v>
      </c>
      <c r="E6759" s="11">
        <v>56614</v>
      </c>
      <c r="F6759" s="10" t="s">
        <v>17</v>
      </c>
      <c r="G6759" s="12">
        <v>2133069.66</v>
      </c>
      <c r="H6759" s="12">
        <v>0</v>
      </c>
      <c r="I6759" s="12">
        <v>0</v>
      </c>
      <c r="J6759" s="12">
        <v>0</v>
      </c>
    </row>
    <row r="6760" spans="2:10" s="1" customFormat="1" ht="41.15" customHeight="1" x14ac:dyDescent="0.25">
      <c r="B6760" s="9" t="s">
        <v>35</v>
      </c>
      <c r="C6760" s="10" t="s">
        <v>16</v>
      </c>
      <c r="D6760" s="11">
        <v>45623</v>
      </c>
      <c r="E6760" s="11">
        <v>60202</v>
      </c>
      <c r="F6760" s="10" t="s">
        <v>17</v>
      </c>
      <c r="G6760" s="12">
        <v>435199.69</v>
      </c>
      <c r="H6760" s="12">
        <v>0</v>
      </c>
      <c r="I6760" s="12">
        <v>0</v>
      </c>
      <c r="J6760" s="12">
        <v>0</v>
      </c>
    </row>
    <row r="6761" spans="2:10" s="1" customFormat="1" ht="41.15" customHeight="1" x14ac:dyDescent="0.25">
      <c r="B6761" s="9" t="s">
        <v>35</v>
      </c>
      <c r="C6761" s="10" t="s">
        <v>16</v>
      </c>
      <c r="D6761" s="11">
        <v>45624</v>
      </c>
      <c r="E6761" s="11">
        <v>52929</v>
      </c>
      <c r="F6761" s="10" t="s">
        <v>19</v>
      </c>
      <c r="G6761" s="12">
        <v>31308.560000000001</v>
      </c>
      <c r="H6761" s="12">
        <v>0</v>
      </c>
      <c r="I6761" s="12">
        <v>0</v>
      </c>
      <c r="J6761" s="12">
        <v>0</v>
      </c>
    </row>
    <row r="6762" spans="2:10" s="1" customFormat="1" ht="41.15" customHeight="1" x14ac:dyDescent="0.25">
      <c r="B6762" s="9" t="s">
        <v>35</v>
      </c>
      <c r="C6762" s="10" t="s">
        <v>16</v>
      </c>
      <c r="D6762" s="11">
        <v>45624</v>
      </c>
      <c r="E6762" s="11">
        <v>60234</v>
      </c>
      <c r="F6762" s="10" t="s">
        <v>19</v>
      </c>
      <c r="G6762" s="12">
        <v>302411.45</v>
      </c>
      <c r="H6762" s="12">
        <v>0</v>
      </c>
      <c r="I6762" s="12">
        <v>0</v>
      </c>
      <c r="J6762" s="12">
        <v>0</v>
      </c>
    </row>
    <row r="6763" spans="2:10" s="1" customFormat="1" ht="41.15" customHeight="1" x14ac:dyDescent="0.25">
      <c r="B6763" s="9" t="s">
        <v>35</v>
      </c>
      <c r="C6763" s="10" t="s">
        <v>16</v>
      </c>
      <c r="D6763" s="11">
        <v>45639</v>
      </c>
      <c r="E6763" s="11">
        <v>56596</v>
      </c>
      <c r="F6763" s="10" t="s">
        <v>17</v>
      </c>
      <c r="G6763" s="12">
        <v>968335.5</v>
      </c>
      <c r="H6763" s="12">
        <v>0</v>
      </c>
      <c r="I6763" s="12">
        <v>0</v>
      </c>
      <c r="J6763" s="12">
        <v>0</v>
      </c>
    </row>
    <row r="6764" spans="2:10" s="1" customFormat="1" ht="41.15" customHeight="1" x14ac:dyDescent="0.25">
      <c r="B6764" s="9" t="s">
        <v>35</v>
      </c>
      <c r="C6764" s="10" t="s">
        <v>16</v>
      </c>
      <c r="D6764" s="11">
        <v>45642</v>
      </c>
      <c r="E6764" s="11">
        <v>56599</v>
      </c>
      <c r="F6764" s="10" t="s">
        <v>17</v>
      </c>
      <c r="G6764" s="12">
        <v>64107.96</v>
      </c>
      <c r="H6764" s="12">
        <v>0</v>
      </c>
      <c r="I6764" s="12">
        <v>0</v>
      </c>
      <c r="J6764" s="12">
        <v>0</v>
      </c>
    </row>
    <row r="6765" spans="2:10" s="1" customFormat="1" ht="41.15" customHeight="1" x14ac:dyDescent="0.25">
      <c r="B6765" s="9" t="s">
        <v>35</v>
      </c>
      <c r="C6765" s="10" t="s">
        <v>16</v>
      </c>
      <c r="D6765" s="11">
        <v>45642</v>
      </c>
      <c r="E6765" s="11">
        <v>57329</v>
      </c>
      <c r="F6765" s="10" t="s">
        <v>17</v>
      </c>
      <c r="G6765" s="12">
        <v>505978.84</v>
      </c>
      <c r="H6765" s="12">
        <v>0</v>
      </c>
      <c r="I6765" s="12">
        <v>0</v>
      </c>
      <c r="J6765" s="12">
        <v>0</v>
      </c>
    </row>
    <row r="6766" spans="2:10" s="1" customFormat="1" ht="41.15" customHeight="1" x14ac:dyDescent="0.25">
      <c r="B6766" s="9" t="s">
        <v>35</v>
      </c>
      <c r="C6766" s="10" t="s">
        <v>16</v>
      </c>
      <c r="D6766" s="11">
        <v>45656</v>
      </c>
      <c r="E6766" s="11">
        <v>60266</v>
      </c>
      <c r="F6766" s="10" t="s">
        <v>17</v>
      </c>
      <c r="G6766" s="12">
        <v>1113821.7</v>
      </c>
      <c r="H6766" s="12">
        <v>0</v>
      </c>
      <c r="I6766" s="12">
        <v>0</v>
      </c>
      <c r="J6766" s="12">
        <v>0</v>
      </c>
    </row>
    <row r="6767" spans="2:10" s="1" customFormat="1" ht="41.15" customHeight="1" x14ac:dyDescent="0.25">
      <c r="B6767" s="9" t="s">
        <v>35</v>
      </c>
      <c r="C6767" s="10" t="s">
        <v>16</v>
      </c>
      <c r="D6767" s="11">
        <v>45658</v>
      </c>
      <c r="E6767" s="11">
        <v>46023</v>
      </c>
      <c r="F6767" s="10" t="s">
        <v>17</v>
      </c>
      <c r="G6767" s="12">
        <v>1068495.31</v>
      </c>
      <c r="H6767" s="12">
        <v>0</v>
      </c>
      <c r="I6767" s="12">
        <v>466.42</v>
      </c>
      <c r="J6767" s="12">
        <v>0</v>
      </c>
    </row>
    <row r="6768" spans="2:10" s="1" customFormat="1" ht="41.15" customHeight="1" x14ac:dyDescent="0.25">
      <c r="B6768" s="9" t="s">
        <v>35</v>
      </c>
      <c r="C6768" s="10" t="s">
        <v>16</v>
      </c>
      <c r="D6768" s="11">
        <v>45658</v>
      </c>
      <c r="E6768" s="11">
        <v>46295</v>
      </c>
      <c r="F6768" s="10" t="s">
        <v>17</v>
      </c>
      <c r="G6768" s="12">
        <v>16871.75</v>
      </c>
      <c r="H6768" s="12">
        <v>0</v>
      </c>
      <c r="I6768" s="12">
        <v>0</v>
      </c>
      <c r="J6768" s="12">
        <v>0</v>
      </c>
    </row>
    <row r="6769" spans="2:10" s="1" customFormat="1" ht="41.15" customHeight="1" x14ac:dyDescent="0.25">
      <c r="B6769" s="9" t="s">
        <v>35</v>
      </c>
      <c r="C6769" s="10" t="s">
        <v>16</v>
      </c>
      <c r="D6769" s="11">
        <v>45658</v>
      </c>
      <c r="E6769" s="11">
        <v>46387</v>
      </c>
      <c r="F6769" s="10" t="s">
        <v>17</v>
      </c>
      <c r="G6769" s="12">
        <v>1774955.36</v>
      </c>
      <c r="H6769" s="12">
        <v>0</v>
      </c>
      <c r="I6769" s="12">
        <v>0</v>
      </c>
      <c r="J6769" s="12">
        <v>0</v>
      </c>
    </row>
    <row r="6770" spans="2:10" s="1" customFormat="1" ht="41.15" customHeight="1" x14ac:dyDescent="0.25">
      <c r="B6770" s="9" t="s">
        <v>35</v>
      </c>
      <c r="C6770" s="10" t="s">
        <v>16</v>
      </c>
      <c r="D6770" s="11">
        <v>45658</v>
      </c>
      <c r="E6770" s="11">
        <v>46387</v>
      </c>
      <c r="F6770" s="10" t="s">
        <v>19</v>
      </c>
      <c r="G6770" s="12">
        <v>553945.92000000004</v>
      </c>
      <c r="H6770" s="12">
        <v>0</v>
      </c>
      <c r="I6770" s="12">
        <v>0</v>
      </c>
      <c r="J6770" s="12">
        <v>0</v>
      </c>
    </row>
    <row r="6771" spans="2:10" s="1" customFormat="1" ht="41.15" customHeight="1" x14ac:dyDescent="0.25">
      <c r="B6771" s="9" t="s">
        <v>35</v>
      </c>
      <c r="C6771" s="10" t="s">
        <v>16</v>
      </c>
      <c r="D6771" s="11">
        <v>45658</v>
      </c>
      <c r="E6771" s="11">
        <v>48214</v>
      </c>
      <c r="F6771" s="10" t="s">
        <v>17</v>
      </c>
      <c r="G6771" s="12">
        <v>74905.740000000005</v>
      </c>
      <c r="H6771" s="12">
        <v>0</v>
      </c>
      <c r="I6771" s="12">
        <v>0</v>
      </c>
      <c r="J6771" s="12">
        <v>0</v>
      </c>
    </row>
    <row r="6772" spans="2:10" s="1" customFormat="1" ht="41.15" customHeight="1" x14ac:dyDescent="0.25">
      <c r="B6772" s="9" t="s">
        <v>35</v>
      </c>
      <c r="C6772" s="10" t="s">
        <v>16</v>
      </c>
      <c r="D6772" s="11">
        <v>45658</v>
      </c>
      <c r="E6772" s="11">
        <v>49309</v>
      </c>
      <c r="F6772" s="10" t="s">
        <v>17</v>
      </c>
      <c r="G6772" s="12">
        <v>520258.63</v>
      </c>
      <c r="H6772" s="12">
        <v>0</v>
      </c>
      <c r="I6772" s="12">
        <v>0</v>
      </c>
      <c r="J6772" s="12">
        <v>0</v>
      </c>
    </row>
    <row r="6773" spans="2:10" s="1" customFormat="1" ht="41.15" customHeight="1" x14ac:dyDescent="0.25">
      <c r="B6773" s="9" t="s">
        <v>35</v>
      </c>
      <c r="C6773" s="10" t="s">
        <v>16</v>
      </c>
      <c r="D6773" s="11">
        <v>45658</v>
      </c>
      <c r="E6773" s="11">
        <v>49310</v>
      </c>
      <c r="F6773" s="10" t="s">
        <v>17</v>
      </c>
      <c r="G6773" s="12">
        <v>117850.07</v>
      </c>
      <c r="H6773" s="12">
        <v>0</v>
      </c>
      <c r="I6773" s="12">
        <v>0</v>
      </c>
      <c r="J6773" s="12">
        <v>0</v>
      </c>
    </row>
    <row r="6774" spans="2:10" s="1" customFormat="1" ht="41.15" customHeight="1" x14ac:dyDescent="0.25">
      <c r="B6774" s="9" t="s">
        <v>35</v>
      </c>
      <c r="C6774" s="10" t="s">
        <v>16</v>
      </c>
      <c r="D6774" s="11">
        <v>45658</v>
      </c>
      <c r="E6774" s="11">
        <v>49675</v>
      </c>
      <c r="F6774" s="10" t="s">
        <v>17</v>
      </c>
      <c r="G6774" s="12">
        <v>423059.84</v>
      </c>
      <c r="H6774" s="12">
        <v>0</v>
      </c>
      <c r="I6774" s="12">
        <v>0</v>
      </c>
      <c r="J6774" s="12">
        <v>0</v>
      </c>
    </row>
    <row r="6775" spans="2:10" s="1" customFormat="1" ht="41.15" customHeight="1" x14ac:dyDescent="0.25">
      <c r="B6775" s="9" t="s">
        <v>35</v>
      </c>
      <c r="C6775" s="10" t="s">
        <v>16</v>
      </c>
      <c r="D6775" s="11">
        <v>45658</v>
      </c>
      <c r="E6775" s="11">
        <v>50406</v>
      </c>
      <c r="F6775" s="10" t="s">
        <v>17</v>
      </c>
      <c r="G6775" s="12">
        <v>268560.99</v>
      </c>
      <c r="H6775" s="12">
        <v>0</v>
      </c>
      <c r="I6775" s="12">
        <v>0</v>
      </c>
      <c r="J6775" s="12">
        <v>0</v>
      </c>
    </row>
    <row r="6776" spans="2:10" s="1" customFormat="1" ht="41.15" customHeight="1" x14ac:dyDescent="0.25">
      <c r="B6776" s="9" t="s">
        <v>35</v>
      </c>
      <c r="C6776" s="10" t="s">
        <v>16</v>
      </c>
      <c r="D6776" s="11">
        <v>45658</v>
      </c>
      <c r="E6776" s="11">
        <v>51502</v>
      </c>
      <c r="F6776" s="10" t="s">
        <v>17</v>
      </c>
      <c r="G6776" s="12">
        <v>435673.65</v>
      </c>
      <c r="H6776" s="12">
        <v>0</v>
      </c>
      <c r="I6776" s="12">
        <v>0</v>
      </c>
      <c r="J6776" s="12">
        <v>0</v>
      </c>
    </row>
    <row r="6777" spans="2:10" s="1" customFormat="1" ht="41.15" customHeight="1" x14ac:dyDescent="0.25">
      <c r="B6777" s="9" t="s">
        <v>35</v>
      </c>
      <c r="C6777" s="10" t="s">
        <v>16</v>
      </c>
      <c r="D6777" s="11">
        <v>45658</v>
      </c>
      <c r="E6777" s="11">
        <v>52154</v>
      </c>
      <c r="F6777" s="10" t="s">
        <v>17</v>
      </c>
      <c r="G6777" s="12">
        <v>100611.97</v>
      </c>
      <c r="H6777" s="12">
        <v>0</v>
      </c>
      <c r="I6777" s="12">
        <v>0</v>
      </c>
      <c r="J6777" s="12">
        <v>0</v>
      </c>
    </row>
    <row r="6778" spans="2:10" s="1" customFormat="1" ht="41.15" customHeight="1" x14ac:dyDescent="0.25">
      <c r="B6778" s="9" t="s">
        <v>35</v>
      </c>
      <c r="C6778" s="10" t="s">
        <v>16</v>
      </c>
      <c r="D6778" s="11">
        <v>45658</v>
      </c>
      <c r="E6778" s="11">
        <v>53328</v>
      </c>
      <c r="F6778" s="10" t="s">
        <v>17</v>
      </c>
      <c r="G6778" s="12">
        <v>211746.65</v>
      </c>
      <c r="H6778" s="12">
        <v>0</v>
      </c>
      <c r="I6778" s="12">
        <v>0</v>
      </c>
      <c r="J6778" s="12">
        <v>0</v>
      </c>
    </row>
    <row r="6779" spans="2:10" s="1" customFormat="1" ht="41.15" customHeight="1" x14ac:dyDescent="0.25">
      <c r="B6779" s="9" t="s">
        <v>35</v>
      </c>
      <c r="C6779" s="10" t="s">
        <v>16</v>
      </c>
      <c r="D6779" s="11">
        <v>45658</v>
      </c>
      <c r="E6779" s="11">
        <v>53693</v>
      </c>
      <c r="F6779" s="10" t="s">
        <v>17</v>
      </c>
      <c r="G6779" s="12">
        <v>221254.97</v>
      </c>
      <c r="H6779" s="12">
        <v>0</v>
      </c>
      <c r="I6779" s="12">
        <v>0</v>
      </c>
      <c r="J6779" s="12">
        <v>0</v>
      </c>
    </row>
    <row r="6780" spans="2:10" s="1" customFormat="1" ht="41.15" customHeight="1" x14ac:dyDescent="0.25">
      <c r="B6780" s="9" t="s">
        <v>35</v>
      </c>
      <c r="C6780" s="10" t="s">
        <v>16</v>
      </c>
      <c r="D6780" s="11">
        <v>45658</v>
      </c>
      <c r="E6780" s="11">
        <v>54424</v>
      </c>
      <c r="F6780" s="10" t="s">
        <v>17</v>
      </c>
      <c r="G6780" s="12">
        <v>247763.43</v>
      </c>
      <c r="H6780" s="12">
        <v>0</v>
      </c>
      <c r="I6780" s="12">
        <v>0</v>
      </c>
      <c r="J6780" s="12">
        <v>0</v>
      </c>
    </row>
    <row r="6781" spans="2:10" s="1" customFormat="1" ht="41.15" customHeight="1" x14ac:dyDescent="0.25">
      <c r="B6781" s="9" t="s">
        <v>35</v>
      </c>
      <c r="C6781" s="10" t="s">
        <v>16</v>
      </c>
      <c r="D6781" s="11">
        <v>45658</v>
      </c>
      <c r="E6781" s="11">
        <v>59460</v>
      </c>
      <c r="F6781" s="10" t="s">
        <v>17</v>
      </c>
      <c r="G6781" s="12">
        <v>1748615.41</v>
      </c>
      <c r="H6781" s="12">
        <v>0</v>
      </c>
      <c r="I6781" s="12">
        <v>0</v>
      </c>
      <c r="J6781" s="12">
        <v>0</v>
      </c>
    </row>
    <row r="6782" spans="2:10" s="1" customFormat="1" ht="41.15" customHeight="1" x14ac:dyDescent="0.25">
      <c r="B6782" s="9" t="s">
        <v>35</v>
      </c>
      <c r="C6782" s="10" t="s">
        <v>16</v>
      </c>
      <c r="D6782" s="11">
        <v>45673</v>
      </c>
      <c r="E6782" s="11">
        <v>60326</v>
      </c>
      <c r="F6782" s="10" t="s">
        <v>17</v>
      </c>
      <c r="G6782" s="12">
        <v>122153.78</v>
      </c>
      <c r="H6782" s="12">
        <v>0</v>
      </c>
      <c r="I6782" s="12">
        <v>0</v>
      </c>
      <c r="J6782" s="12">
        <v>0</v>
      </c>
    </row>
    <row r="6783" spans="2:10" s="1" customFormat="1" ht="41.15" customHeight="1" x14ac:dyDescent="0.25">
      <c r="B6783" s="9" t="s">
        <v>35</v>
      </c>
      <c r="C6783" s="10" t="s">
        <v>16</v>
      </c>
      <c r="D6783" s="11">
        <v>45684</v>
      </c>
      <c r="E6783" s="11">
        <v>54847</v>
      </c>
      <c r="F6783" s="10" t="s">
        <v>17</v>
      </c>
      <c r="G6783" s="12">
        <v>227224.52</v>
      </c>
      <c r="H6783" s="12">
        <v>0</v>
      </c>
      <c r="I6783" s="12">
        <v>151.74</v>
      </c>
      <c r="J6783" s="12">
        <v>0</v>
      </c>
    </row>
    <row r="6784" spans="2:10" s="1" customFormat="1" ht="41.15" customHeight="1" x14ac:dyDescent="0.25">
      <c r="B6784" s="9" t="s">
        <v>35</v>
      </c>
      <c r="C6784" s="10" t="s">
        <v>16</v>
      </c>
      <c r="D6784" s="11">
        <v>45686</v>
      </c>
      <c r="E6784" s="11">
        <v>46781</v>
      </c>
      <c r="F6784" s="10" t="s">
        <v>17</v>
      </c>
      <c r="G6784" s="12">
        <v>7802.06</v>
      </c>
      <c r="H6784" s="12">
        <v>0</v>
      </c>
      <c r="I6784" s="12">
        <v>0</v>
      </c>
      <c r="J6784" s="12">
        <v>0</v>
      </c>
    </row>
    <row r="6785" spans="2:10" s="1" customFormat="1" ht="41.15" customHeight="1" x14ac:dyDescent="0.25">
      <c r="B6785" s="9" t="s">
        <v>35</v>
      </c>
      <c r="C6785" s="10" t="s">
        <v>16</v>
      </c>
      <c r="D6785" s="11">
        <v>45686</v>
      </c>
      <c r="E6785" s="11">
        <v>52946</v>
      </c>
      <c r="F6785" s="10" t="s">
        <v>17</v>
      </c>
      <c r="G6785" s="12">
        <v>192631.18</v>
      </c>
      <c r="H6785" s="12">
        <v>0</v>
      </c>
      <c r="I6785" s="12">
        <v>0</v>
      </c>
      <c r="J6785" s="12">
        <v>0</v>
      </c>
    </row>
    <row r="6786" spans="2:10" s="1" customFormat="1" ht="41.15" customHeight="1" x14ac:dyDescent="0.25">
      <c r="B6786" s="9" t="s">
        <v>35</v>
      </c>
      <c r="C6786" s="10" t="s">
        <v>16</v>
      </c>
      <c r="D6786" s="11">
        <v>45686</v>
      </c>
      <c r="E6786" s="11">
        <v>60251</v>
      </c>
      <c r="F6786" s="10" t="s">
        <v>17</v>
      </c>
      <c r="G6786" s="12">
        <v>1340935.8600000001</v>
      </c>
      <c r="H6786" s="12">
        <v>0</v>
      </c>
      <c r="I6786" s="12">
        <v>0</v>
      </c>
      <c r="J6786" s="12">
        <v>0</v>
      </c>
    </row>
    <row r="6787" spans="2:10" s="1" customFormat="1" ht="41.15" customHeight="1" x14ac:dyDescent="0.25">
      <c r="B6787" s="9" t="s">
        <v>35</v>
      </c>
      <c r="C6787" s="10" t="s">
        <v>16</v>
      </c>
      <c r="D6787" s="11">
        <v>45689</v>
      </c>
      <c r="E6787" s="11">
        <v>52993</v>
      </c>
      <c r="F6787" s="10" t="s">
        <v>17</v>
      </c>
      <c r="G6787" s="12">
        <v>54056.38</v>
      </c>
      <c r="H6787" s="12">
        <v>0</v>
      </c>
      <c r="I6787" s="12">
        <v>0</v>
      </c>
      <c r="J6787" s="12">
        <v>0</v>
      </c>
    </row>
    <row r="6788" spans="2:10" s="1" customFormat="1" ht="41.15" customHeight="1" x14ac:dyDescent="0.25">
      <c r="B6788" s="9" t="s">
        <v>35</v>
      </c>
      <c r="C6788" s="10" t="s">
        <v>16</v>
      </c>
      <c r="D6788" s="11">
        <v>45692</v>
      </c>
      <c r="E6788" s="11">
        <v>56614</v>
      </c>
      <c r="F6788" s="10" t="s">
        <v>17</v>
      </c>
      <c r="G6788" s="12">
        <v>376418.14</v>
      </c>
      <c r="H6788" s="12">
        <v>0</v>
      </c>
      <c r="I6788" s="12">
        <v>0</v>
      </c>
      <c r="J6788" s="12">
        <v>0</v>
      </c>
    </row>
    <row r="6789" spans="2:10" s="1" customFormat="1" ht="41.15" customHeight="1" x14ac:dyDescent="0.25">
      <c r="B6789" s="9" t="s">
        <v>35</v>
      </c>
      <c r="C6789" s="10" t="s">
        <v>16</v>
      </c>
      <c r="D6789" s="11">
        <v>45699</v>
      </c>
      <c r="E6789" s="11">
        <v>48986</v>
      </c>
      <c r="F6789" s="10" t="s">
        <v>19</v>
      </c>
      <c r="G6789" s="12">
        <v>79013.22</v>
      </c>
      <c r="H6789" s="12">
        <v>0</v>
      </c>
      <c r="I6789" s="12">
        <v>0</v>
      </c>
      <c r="J6789" s="12">
        <v>0</v>
      </c>
    </row>
    <row r="6790" spans="2:10" s="1" customFormat="1" ht="41.15" customHeight="1" x14ac:dyDescent="0.25">
      <c r="B6790" s="9" t="s">
        <v>35</v>
      </c>
      <c r="C6790" s="10" t="s">
        <v>16</v>
      </c>
      <c r="D6790" s="11">
        <v>45699</v>
      </c>
      <c r="E6790" s="11">
        <v>60308</v>
      </c>
      <c r="F6790" s="10" t="s">
        <v>17</v>
      </c>
      <c r="G6790" s="12">
        <v>556101</v>
      </c>
      <c r="H6790" s="12">
        <v>0</v>
      </c>
      <c r="I6790" s="12">
        <v>0</v>
      </c>
      <c r="J6790" s="12">
        <v>0</v>
      </c>
    </row>
    <row r="6791" spans="2:10" s="1" customFormat="1" ht="41.15" customHeight="1" x14ac:dyDescent="0.25">
      <c r="B6791" s="9" t="s">
        <v>35</v>
      </c>
      <c r="C6791" s="10" t="s">
        <v>16</v>
      </c>
      <c r="D6791" s="11">
        <v>45700</v>
      </c>
      <c r="E6791" s="11">
        <v>60309</v>
      </c>
      <c r="F6791" s="10" t="s">
        <v>17</v>
      </c>
      <c r="G6791" s="12">
        <v>34428</v>
      </c>
      <c r="H6791" s="12">
        <v>0</v>
      </c>
      <c r="I6791" s="12">
        <v>0</v>
      </c>
      <c r="J6791" s="12">
        <v>0</v>
      </c>
    </row>
    <row r="6792" spans="2:10" s="1" customFormat="1" ht="41.15" customHeight="1" x14ac:dyDescent="0.25">
      <c r="B6792" s="9" t="s">
        <v>35</v>
      </c>
      <c r="C6792" s="10" t="s">
        <v>16</v>
      </c>
      <c r="D6792" s="11">
        <v>45701</v>
      </c>
      <c r="E6792" s="11">
        <v>60309</v>
      </c>
      <c r="F6792" s="10" t="s">
        <v>17</v>
      </c>
      <c r="G6792" s="12">
        <v>11371.44</v>
      </c>
      <c r="H6792" s="12">
        <v>0</v>
      </c>
      <c r="I6792" s="12">
        <v>0</v>
      </c>
      <c r="J6792" s="12">
        <v>0</v>
      </c>
    </row>
    <row r="6793" spans="2:10" s="1" customFormat="1" ht="41.15" customHeight="1" x14ac:dyDescent="0.25">
      <c r="B6793" s="9" t="s">
        <v>35</v>
      </c>
      <c r="C6793" s="10" t="s">
        <v>16</v>
      </c>
      <c r="D6793" s="11">
        <v>45703</v>
      </c>
      <c r="E6793" s="11">
        <v>53008</v>
      </c>
      <c r="F6793" s="10" t="s">
        <v>17</v>
      </c>
      <c r="G6793" s="12">
        <v>857.5</v>
      </c>
      <c r="H6793" s="12">
        <v>0</v>
      </c>
      <c r="I6793" s="12">
        <v>0</v>
      </c>
      <c r="J6793" s="12">
        <v>0</v>
      </c>
    </row>
    <row r="6794" spans="2:10" s="1" customFormat="1" ht="41.15" customHeight="1" x14ac:dyDescent="0.25">
      <c r="B6794" s="9" t="s">
        <v>35</v>
      </c>
      <c r="C6794" s="10" t="s">
        <v>16</v>
      </c>
      <c r="D6794" s="11">
        <v>45722</v>
      </c>
      <c r="E6794" s="11">
        <v>53058</v>
      </c>
      <c r="F6794" s="10" t="s">
        <v>17</v>
      </c>
      <c r="G6794" s="12">
        <v>76938.539999999994</v>
      </c>
      <c r="H6794" s="12">
        <v>0</v>
      </c>
      <c r="I6794" s="12">
        <v>36.799999999999997</v>
      </c>
      <c r="J6794" s="12">
        <v>0</v>
      </c>
    </row>
    <row r="6795" spans="2:10" s="1" customFormat="1" ht="41.15" customHeight="1" x14ac:dyDescent="0.25">
      <c r="B6795" s="9" t="s">
        <v>35</v>
      </c>
      <c r="C6795" s="10" t="s">
        <v>16</v>
      </c>
      <c r="D6795" s="11">
        <v>45747</v>
      </c>
      <c r="E6795" s="11">
        <v>49399</v>
      </c>
      <c r="F6795" s="10" t="s">
        <v>17</v>
      </c>
      <c r="G6795" s="12">
        <v>25934.89</v>
      </c>
      <c r="H6795" s="12">
        <v>0</v>
      </c>
      <c r="I6795" s="12">
        <v>0</v>
      </c>
      <c r="J6795" s="12">
        <v>0</v>
      </c>
    </row>
    <row r="6796" spans="2:10" s="1" customFormat="1" ht="41.15" customHeight="1" x14ac:dyDescent="0.25">
      <c r="B6796" s="9" t="s">
        <v>35</v>
      </c>
      <c r="C6796" s="10" t="s">
        <v>16</v>
      </c>
      <c r="D6796" s="11">
        <v>45747</v>
      </c>
      <c r="E6796" s="11">
        <v>52687</v>
      </c>
      <c r="F6796" s="10" t="s">
        <v>17</v>
      </c>
      <c r="G6796" s="12">
        <v>114601.61</v>
      </c>
      <c r="H6796" s="12">
        <v>0</v>
      </c>
      <c r="I6796" s="12">
        <v>0</v>
      </c>
      <c r="J6796" s="12">
        <v>0</v>
      </c>
    </row>
    <row r="6797" spans="2:10" s="1" customFormat="1" ht="41.15" customHeight="1" x14ac:dyDescent="0.25">
      <c r="B6797" s="9" t="s">
        <v>35</v>
      </c>
      <c r="C6797" s="10" t="s">
        <v>16</v>
      </c>
      <c r="D6797" s="11">
        <v>45748</v>
      </c>
      <c r="E6797" s="11">
        <v>54951</v>
      </c>
      <c r="F6797" s="10" t="s">
        <v>17</v>
      </c>
      <c r="G6797" s="12">
        <v>526744.6</v>
      </c>
      <c r="H6797" s="12">
        <v>0</v>
      </c>
      <c r="I6797" s="12">
        <v>777.17</v>
      </c>
      <c r="J6797" s="12">
        <v>0</v>
      </c>
    </row>
    <row r="6798" spans="2:10" s="1" customFormat="1" ht="41.15" customHeight="1" x14ac:dyDescent="0.25">
      <c r="B6798" s="9" t="s">
        <v>35</v>
      </c>
      <c r="C6798" s="10" t="s">
        <v>16</v>
      </c>
      <c r="D6798" s="11">
        <v>45778</v>
      </c>
      <c r="E6798" s="11">
        <v>53113</v>
      </c>
      <c r="F6798" s="10" t="s">
        <v>17</v>
      </c>
      <c r="G6798" s="12">
        <v>181640</v>
      </c>
      <c r="H6798" s="12">
        <v>0</v>
      </c>
      <c r="I6798" s="12">
        <v>0</v>
      </c>
      <c r="J6798" s="12">
        <v>0</v>
      </c>
    </row>
    <row r="6799" spans="2:10" s="1" customFormat="1" ht="41.15" customHeight="1" x14ac:dyDescent="0.25">
      <c r="B6799" s="9" t="s">
        <v>35</v>
      </c>
      <c r="C6799" s="10" t="s">
        <v>16</v>
      </c>
      <c r="D6799" s="11">
        <v>45778</v>
      </c>
      <c r="E6799" s="11">
        <v>60418</v>
      </c>
      <c r="F6799" s="10" t="s">
        <v>17</v>
      </c>
      <c r="G6799" s="12">
        <v>1764390</v>
      </c>
      <c r="H6799" s="12">
        <v>0</v>
      </c>
      <c r="I6799" s="12">
        <v>0</v>
      </c>
      <c r="J6799" s="12">
        <v>0</v>
      </c>
    </row>
    <row r="6800" spans="2:10" s="1" customFormat="1" ht="41.15" customHeight="1" x14ac:dyDescent="0.25">
      <c r="B6800" s="9" t="s">
        <v>35</v>
      </c>
      <c r="C6800" s="10" t="s">
        <v>16</v>
      </c>
      <c r="D6800" s="11">
        <v>45782</v>
      </c>
      <c r="E6800" s="11">
        <v>49798</v>
      </c>
      <c r="F6800" s="10" t="s">
        <v>17</v>
      </c>
      <c r="G6800" s="12">
        <v>117224.58</v>
      </c>
      <c r="H6800" s="12">
        <v>0</v>
      </c>
      <c r="I6800" s="12">
        <v>0</v>
      </c>
      <c r="J6800" s="12">
        <v>0</v>
      </c>
    </row>
    <row r="6801" spans="2:10" s="1" customFormat="1" ht="41.15" customHeight="1" x14ac:dyDescent="0.25">
      <c r="B6801" s="9" t="s">
        <v>35</v>
      </c>
      <c r="C6801" s="10" t="s">
        <v>16</v>
      </c>
      <c r="D6801" s="11">
        <v>45789</v>
      </c>
      <c r="E6801" s="11">
        <v>56384</v>
      </c>
      <c r="F6801" s="10" t="s">
        <v>17</v>
      </c>
      <c r="G6801" s="12">
        <v>72184.600000000006</v>
      </c>
      <c r="H6801" s="12">
        <v>0</v>
      </c>
      <c r="I6801" s="12">
        <v>0</v>
      </c>
      <c r="J6801" s="12">
        <v>0</v>
      </c>
    </row>
    <row r="6802" spans="2:10" s="1" customFormat="1" ht="41.15" customHeight="1" x14ac:dyDescent="0.25">
      <c r="B6802" s="9" t="s">
        <v>35</v>
      </c>
      <c r="C6802" s="10" t="s">
        <v>16</v>
      </c>
      <c r="D6802" s="11">
        <v>45789</v>
      </c>
      <c r="E6802" s="11">
        <v>56933</v>
      </c>
      <c r="F6802" s="10" t="s">
        <v>17</v>
      </c>
      <c r="G6802" s="12">
        <v>188424.45</v>
      </c>
      <c r="H6802" s="12">
        <v>0</v>
      </c>
      <c r="I6802" s="12">
        <v>0</v>
      </c>
      <c r="J6802" s="12">
        <v>0</v>
      </c>
    </row>
    <row r="6803" spans="2:10" s="1" customFormat="1" ht="41.15" customHeight="1" x14ac:dyDescent="0.25">
      <c r="B6803" s="9" t="s">
        <v>35</v>
      </c>
      <c r="C6803" s="10" t="s">
        <v>16</v>
      </c>
      <c r="D6803" s="11">
        <v>45792</v>
      </c>
      <c r="E6803" s="11">
        <v>56749</v>
      </c>
      <c r="F6803" s="10" t="s">
        <v>17</v>
      </c>
      <c r="G6803" s="12">
        <v>560428.24</v>
      </c>
      <c r="H6803" s="12">
        <v>0</v>
      </c>
      <c r="I6803" s="12">
        <v>0</v>
      </c>
      <c r="J6803" s="12">
        <v>0</v>
      </c>
    </row>
    <row r="6804" spans="2:10" s="1" customFormat="1" ht="41.15" customHeight="1" x14ac:dyDescent="0.25">
      <c r="B6804" s="9" t="s">
        <v>35</v>
      </c>
      <c r="C6804" s="10" t="s">
        <v>16</v>
      </c>
      <c r="D6804" s="11">
        <v>45793</v>
      </c>
      <c r="E6804" s="11">
        <v>52976</v>
      </c>
      <c r="F6804" s="10" t="s">
        <v>17</v>
      </c>
      <c r="G6804" s="12">
        <v>15611.78</v>
      </c>
      <c r="H6804" s="12">
        <v>0</v>
      </c>
      <c r="I6804" s="12">
        <v>0</v>
      </c>
      <c r="J6804" s="12">
        <v>0</v>
      </c>
    </row>
    <row r="6805" spans="2:10" s="1" customFormat="1" ht="41.15" customHeight="1" x14ac:dyDescent="0.25">
      <c r="B6805" s="9" t="s">
        <v>35</v>
      </c>
      <c r="C6805" s="10" t="s">
        <v>16</v>
      </c>
      <c r="D6805" s="11">
        <v>45793</v>
      </c>
      <c r="E6805" s="11">
        <v>52977</v>
      </c>
      <c r="F6805" s="10" t="s">
        <v>17</v>
      </c>
      <c r="G6805" s="12">
        <v>11266.96</v>
      </c>
      <c r="H6805" s="12">
        <v>0</v>
      </c>
      <c r="I6805" s="12">
        <v>0</v>
      </c>
      <c r="J6805" s="12">
        <v>0</v>
      </c>
    </row>
    <row r="6806" spans="2:10" s="1" customFormat="1" ht="41.15" customHeight="1" x14ac:dyDescent="0.25">
      <c r="B6806" s="9" t="s">
        <v>35</v>
      </c>
      <c r="C6806" s="10" t="s">
        <v>16</v>
      </c>
      <c r="D6806" s="11">
        <v>45793</v>
      </c>
      <c r="E6806" s="11">
        <v>60282</v>
      </c>
      <c r="F6806" s="10" t="s">
        <v>17</v>
      </c>
      <c r="G6806" s="12">
        <v>740990.93</v>
      </c>
      <c r="H6806" s="12">
        <v>0</v>
      </c>
      <c r="I6806" s="12">
        <v>0</v>
      </c>
      <c r="J6806" s="12">
        <v>0</v>
      </c>
    </row>
    <row r="6807" spans="2:10" s="1" customFormat="1" ht="41.15" customHeight="1" x14ac:dyDescent="0.25">
      <c r="B6807" s="9" t="s">
        <v>35</v>
      </c>
      <c r="C6807" s="10" t="s">
        <v>16</v>
      </c>
      <c r="D6807" s="11">
        <v>45814</v>
      </c>
      <c r="E6807" s="11">
        <v>49552</v>
      </c>
      <c r="F6807" s="10" t="s">
        <v>19</v>
      </c>
      <c r="G6807" s="12">
        <v>151672.63</v>
      </c>
      <c r="H6807" s="12">
        <v>0</v>
      </c>
      <c r="I6807" s="12">
        <v>0</v>
      </c>
      <c r="J6807" s="12">
        <v>0</v>
      </c>
    </row>
    <row r="6808" spans="2:10" s="1" customFormat="1" ht="41.15" customHeight="1" x14ac:dyDescent="0.25">
      <c r="B6808" s="9" t="s">
        <v>35</v>
      </c>
      <c r="C6808" s="10" t="s">
        <v>16</v>
      </c>
      <c r="D6808" s="11">
        <v>45839</v>
      </c>
      <c r="E6808" s="11">
        <v>60480</v>
      </c>
      <c r="F6808" s="10" t="s">
        <v>17</v>
      </c>
      <c r="G6808" s="12">
        <v>623734.31000000006</v>
      </c>
      <c r="H6808" s="12">
        <v>0</v>
      </c>
      <c r="I6808" s="12">
        <v>0</v>
      </c>
      <c r="J6808" s="12">
        <v>0</v>
      </c>
    </row>
    <row r="6809" spans="2:10" s="1" customFormat="1" ht="41.15" customHeight="1" x14ac:dyDescent="0.25">
      <c r="B6809" s="9" t="s">
        <v>35</v>
      </c>
      <c r="C6809" s="10" t="s">
        <v>16</v>
      </c>
      <c r="D6809" s="11">
        <v>45842</v>
      </c>
      <c r="E6809" s="11">
        <v>60452</v>
      </c>
      <c r="F6809" s="10" t="s">
        <v>17</v>
      </c>
      <c r="G6809" s="12">
        <v>85133.39</v>
      </c>
      <c r="H6809" s="12">
        <v>0</v>
      </c>
      <c r="I6809" s="12">
        <v>0</v>
      </c>
      <c r="J6809" s="12">
        <v>0</v>
      </c>
    </row>
    <row r="6810" spans="2:10" s="1" customFormat="1" ht="41.15" customHeight="1" x14ac:dyDescent="0.25">
      <c r="B6810" s="9" t="s">
        <v>35</v>
      </c>
      <c r="C6810" s="10" t="s">
        <v>16</v>
      </c>
      <c r="D6810" s="11">
        <v>45870</v>
      </c>
      <c r="E6810" s="11">
        <v>56826</v>
      </c>
      <c r="F6810" s="10" t="s">
        <v>19</v>
      </c>
      <c r="G6810" s="12">
        <v>1461007.39</v>
      </c>
      <c r="H6810" s="12">
        <v>0</v>
      </c>
      <c r="I6810" s="12">
        <v>0</v>
      </c>
      <c r="J6810" s="12">
        <v>0</v>
      </c>
    </row>
    <row r="6811" spans="2:10" s="1" customFormat="1" ht="41.15" customHeight="1" x14ac:dyDescent="0.25">
      <c r="B6811" s="9" t="s">
        <v>35</v>
      </c>
      <c r="C6811" s="10" t="s">
        <v>16</v>
      </c>
      <c r="D6811" s="11">
        <v>45875</v>
      </c>
      <c r="E6811" s="11">
        <v>53158</v>
      </c>
      <c r="F6811" s="10" t="s">
        <v>17</v>
      </c>
      <c r="G6811" s="12">
        <v>26506.12</v>
      </c>
      <c r="H6811" s="12">
        <v>0</v>
      </c>
      <c r="I6811" s="12">
        <v>0</v>
      </c>
      <c r="J6811" s="12">
        <v>0</v>
      </c>
    </row>
    <row r="6812" spans="2:10" s="1" customFormat="1" ht="41.15" customHeight="1" x14ac:dyDescent="0.25">
      <c r="B6812" s="9" t="s">
        <v>35</v>
      </c>
      <c r="C6812" s="10" t="s">
        <v>16</v>
      </c>
      <c r="D6812" s="11">
        <v>45875</v>
      </c>
      <c r="E6812" s="11">
        <v>60463</v>
      </c>
      <c r="F6812" s="10" t="s">
        <v>17</v>
      </c>
      <c r="G6812" s="12">
        <v>729491.97</v>
      </c>
      <c r="H6812" s="12">
        <v>0</v>
      </c>
      <c r="I6812" s="12">
        <v>0</v>
      </c>
      <c r="J6812" s="12">
        <v>0</v>
      </c>
    </row>
    <row r="6813" spans="2:10" s="1" customFormat="1" ht="41.15" customHeight="1" x14ac:dyDescent="0.25">
      <c r="B6813" s="9" t="s">
        <v>35</v>
      </c>
      <c r="C6813" s="10" t="s">
        <v>16</v>
      </c>
      <c r="D6813" s="11">
        <v>45884</v>
      </c>
      <c r="E6813" s="11">
        <v>60463</v>
      </c>
      <c r="F6813" s="10" t="s">
        <v>17</v>
      </c>
      <c r="G6813" s="12">
        <v>211690.23999999999</v>
      </c>
      <c r="H6813" s="12">
        <v>0</v>
      </c>
      <c r="I6813" s="12">
        <v>0</v>
      </c>
      <c r="J6813" s="12">
        <v>0</v>
      </c>
    </row>
    <row r="6814" spans="2:10" s="1" customFormat="1" ht="41.15" customHeight="1" x14ac:dyDescent="0.25">
      <c r="B6814" s="9" t="s">
        <v>35</v>
      </c>
      <c r="C6814" s="10" t="s">
        <v>16</v>
      </c>
      <c r="D6814" s="11">
        <v>45924</v>
      </c>
      <c r="E6814" s="11">
        <v>53327</v>
      </c>
      <c r="F6814" s="10" t="s">
        <v>17</v>
      </c>
      <c r="G6814" s="12">
        <v>32613.040000000001</v>
      </c>
      <c r="H6814" s="12">
        <v>0</v>
      </c>
      <c r="I6814" s="12">
        <v>0</v>
      </c>
      <c r="J6814" s="12">
        <v>0</v>
      </c>
    </row>
    <row r="6815" spans="2:10" s="1" customFormat="1" ht="41.15" customHeight="1" x14ac:dyDescent="0.25">
      <c r="B6815" s="9" t="s">
        <v>35</v>
      </c>
      <c r="C6815" s="10" t="s">
        <v>16</v>
      </c>
      <c r="D6815" s="11">
        <v>45931</v>
      </c>
      <c r="E6815" s="11">
        <v>46023</v>
      </c>
      <c r="F6815" s="10" t="s">
        <v>19</v>
      </c>
      <c r="G6815" s="12">
        <v>896622.07</v>
      </c>
      <c r="H6815" s="12">
        <v>0</v>
      </c>
      <c r="I6815" s="12">
        <v>0</v>
      </c>
      <c r="J6815" s="12">
        <v>0</v>
      </c>
    </row>
    <row r="6816" spans="2:10" s="1" customFormat="1" ht="41.15" customHeight="1" x14ac:dyDescent="0.25">
      <c r="B6816" s="9" t="s">
        <v>35</v>
      </c>
      <c r="C6816" s="10" t="s">
        <v>16</v>
      </c>
      <c r="D6816" s="11">
        <v>45931</v>
      </c>
      <c r="E6816" s="11">
        <v>46053</v>
      </c>
      <c r="F6816" s="10" t="s">
        <v>17</v>
      </c>
      <c r="G6816" s="12">
        <v>170088.74</v>
      </c>
      <c r="H6816" s="12">
        <v>0</v>
      </c>
      <c r="I6816" s="12">
        <v>0</v>
      </c>
      <c r="J6816" s="12">
        <v>0</v>
      </c>
    </row>
    <row r="6817" spans="2:10" s="1" customFormat="1" ht="41.15" customHeight="1" x14ac:dyDescent="0.25">
      <c r="B6817" s="9" t="s">
        <v>35</v>
      </c>
      <c r="C6817" s="10" t="s">
        <v>16</v>
      </c>
      <c r="D6817" s="11">
        <v>45931</v>
      </c>
      <c r="E6817" s="11">
        <v>46387</v>
      </c>
      <c r="F6817" s="10" t="s">
        <v>17</v>
      </c>
      <c r="G6817" s="12">
        <v>500</v>
      </c>
      <c r="H6817" s="12">
        <v>0</v>
      </c>
      <c r="I6817" s="12">
        <v>0</v>
      </c>
      <c r="J6817" s="12">
        <v>0</v>
      </c>
    </row>
    <row r="6818" spans="2:10" s="1" customFormat="1" ht="41.15" customHeight="1" x14ac:dyDescent="0.25">
      <c r="B6818" s="9" t="s">
        <v>35</v>
      </c>
      <c r="C6818" s="10" t="s">
        <v>16</v>
      </c>
      <c r="D6818" s="11">
        <v>45931</v>
      </c>
      <c r="E6818" s="11">
        <v>53326</v>
      </c>
      <c r="F6818" s="10" t="s">
        <v>17</v>
      </c>
      <c r="G6818" s="12">
        <v>1253843.6299999999</v>
      </c>
      <c r="H6818" s="12">
        <v>0</v>
      </c>
      <c r="I6818" s="12">
        <v>0</v>
      </c>
      <c r="J6818" s="12">
        <v>0</v>
      </c>
    </row>
    <row r="6819" spans="2:10" s="1" customFormat="1" ht="41.15" customHeight="1" x14ac:dyDescent="0.25">
      <c r="B6819" s="9" t="s">
        <v>35</v>
      </c>
      <c r="C6819" s="10" t="s">
        <v>16</v>
      </c>
      <c r="D6819" s="11">
        <v>45945</v>
      </c>
      <c r="E6819" s="11">
        <v>59796</v>
      </c>
      <c r="F6819" s="10" t="s">
        <v>19</v>
      </c>
      <c r="G6819" s="12">
        <v>159782.91</v>
      </c>
      <c r="H6819" s="12">
        <v>0</v>
      </c>
      <c r="I6819" s="12">
        <v>0</v>
      </c>
      <c r="J6819" s="12">
        <v>0</v>
      </c>
    </row>
    <row r="6820" spans="2:10" s="1" customFormat="1" ht="41.15" customHeight="1" x14ac:dyDescent="0.25">
      <c r="B6820" s="9" t="s">
        <v>35</v>
      </c>
      <c r="C6820" s="10" t="s">
        <v>16</v>
      </c>
      <c r="D6820" s="11">
        <v>45946</v>
      </c>
      <c r="E6820" s="11">
        <v>53252</v>
      </c>
      <c r="F6820" s="10" t="s">
        <v>17</v>
      </c>
      <c r="G6820" s="12">
        <v>53929.760000000002</v>
      </c>
      <c r="H6820" s="12">
        <v>0</v>
      </c>
      <c r="I6820" s="12">
        <v>0</v>
      </c>
      <c r="J6820" s="12">
        <v>0</v>
      </c>
    </row>
    <row r="6821" spans="2:10" s="1" customFormat="1" ht="41.15" customHeight="1" x14ac:dyDescent="0.25">
      <c r="B6821" s="9" t="s">
        <v>35</v>
      </c>
      <c r="C6821" s="10" t="s">
        <v>16</v>
      </c>
      <c r="D6821" s="11">
        <v>45947</v>
      </c>
      <c r="E6821" s="11">
        <v>60555</v>
      </c>
      <c r="F6821" s="10" t="s">
        <v>17</v>
      </c>
      <c r="G6821" s="12">
        <v>55215.11</v>
      </c>
      <c r="H6821" s="12">
        <v>0</v>
      </c>
      <c r="I6821" s="12">
        <v>0</v>
      </c>
      <c r="J6821" s="12">
        <v>0</v>
      </c>
    </row>
    <row r="6822" spans="2:10" s="1" customFormat="1" ht="41.15" customHeight="1" x14ac:dyDescent="0.25">
      <c r="B6822" s="9" t="s">
        <v>35</v>
      </c>
      <c r="C6822" s="10" t="s">
        <v>16</v>
      </c>
      <c r="D6822" s="11">
        <v>45953</v>
      </c>
      <c r="E6822" s="11">
        <v>53259</v>
      </c>
      <c r="F6822" s="10" t="s">
        <v>17</v>
      </c>
      <c r="G6822" s="12">
        <v>644449.59</v>
      </c>
      <c r="H6822" s="12">
        <v>0</v>
      </c>
      <c r="I6822" s="12">
        <v>0</v>
      </c>
      <c r="J6822" s="12">
        <v>0</v>
      </c>
    </row>
    <row r="6823" spans="2:10" s="1" customFormat="1" ht="41.15" customHeight="1" x14ac:dyDescent="0.25">
      <c r="B6823" s="9" t="s">
        <v>35</v>
      </c>
      <c r="C6823" s="10" t="s">
        <v>16</v>
      </c>
      <c r="D6823" s="11">
        <v>45953</v>
      </c>
      <c r="E6823" s="11">
        <v>53296</v>
      </c>
      <c r="F6823" s="10" t="s">
        <v>17</v>
      </c>
      <c r="G6823" s="12">
        <v>72019.08</v>
      </c>
      <c r="H6823" s="12">
        <v>0</v>
      </c>
      <c r="I6823" s="12">
        <v>0</v>
      </c>
      <c r="J6823" s="12">
        <v>0</v>
      </c>
    </row>
    <row r="6824" spans="2:10" s="1" customFormat="1" ht="41.15" customHeight="1" x14ac:dyDescent="0.25">
      <c r="B6824" s="9" t="s">
        <v>35</v>
      </c>
      <c r="C6824" s="10" t="s">
        <v>16</v>
      </c>
      <c r="D6824" s="11">
        <v>45964</v>
      </c>
      <c r="E6824" s="11">
        <v>47790</v>
      </c>
      <c r="F6824" s="10" t="s">
        <v>17</v>
      </c>
      <c r="G6824" s="12">
        <v>7358.41</v>
      </c>
      <c r="H6824" s="12">
        <v>0</v>
      </c>
      <c r="I6824" s="12">
        <v>0</v>
      </c>
      <c r="J6824" s="12">
        <v>0</v>
      </c>
    </row>
    <row r="6825" spans="2:10" s="1" customFormat="1" ht="41.15" customHeight="1" x14ac:dyDescent="0.25">
      <c r="B6825" s="9" t="s">
        <v>35</v>
      </c>
      <c r="C6825" s="10" t="s">
        <v>16</v>
      </c>
      <c r="D6825" s="11">
        <v>45973</v>
      </c>
      <c r="E6825" s="11">
        <v>56930</v>
      </c>
      <c r="F6825" s="10" t="s">
        <v>19</v>
      </c>
      <c r="G6825" s="12">
        <v>93026.27</v>
      </c>
      <c r="H6825" s="12">
        <v>0</v>
      </c>
      <c r="I6825" s="12">
        <v>0</v>
      </c>
      <c r="J6825" s="12">
        <v>0</v>
      </c>
    </row>
    <row r="6826" spans="2:10" s="1" customFormat="1" ht="41.15" customHeight="1" x14ac:dyDescent="0.25">
      <c r="B6826" s="9" t="s">
        <v>35</v>
      </c>
      <c r="C6826" s="10" t="s">
        <v>16</v>
      </c>
      <c r="D6826" s="11">
        <v>45974</v>
      </c>
      <c r="E6826" s="11">
        <v>56960</v>
      </c>
      <c r="F6826" s="10" t="s">
        <v>17</v>
      </c>
      <c r="G6826" s="12">
        <v>9986.3799999999992</v>
      </c>
      <c r="H6826" s="12">
        <v>0</v>
      </c>
      <c r="I6826" s="12">
        <v>8.6</v>
      </c>
      <c r="J6826" s="12">
        <v>0</v>
      </c>
    </row>
    <row r="6827" spans="2:10" s="1" customFormat="1" ht="41.15" customHeight="1" x14ac:dyDescent="0.25">
      <c r="B6827" s="9" t="s">
        <v>35</v>
      </c>
      <c r="C6827" s="10" t="s">
        <v>16</v>
      </c>
      <c r="D6827" s="11">
        <v>45979</v>
      </c>
      <c r="E6827" s="11">
        <v>56936</v>
      </c>
      <c r="F6827" s="10" t="s">
        <v>17</v>
      </c>
      <c r="G6827" s="12">
        <v>1836.94</v>
      </c>
      <c r="H6827" s="12">
        <v>0</v>
      </c>
      <c r="I6827" s="12">
        <v>2.2400000000000002</v>
      </c>
      <c r="J6827" s="12">
        <v>0</v>
      </c>
    </row>
    <row r="6828" spans="2:10" s="1" customFormat="1" ht="41.15" customHeight="1" x14ac:dyDescent="0.25">
      <c r="B6828" s="9" t="s">
        <v>35</v>
      </c>
      <c r="C6828" s="10" t="s">
        <v>16</v>
      </c>
      <c r="D6828" s="11">
        <v>45989</v>
      </c>
      <c r="E6828" s="11">
        <v>56949</v>
      </c>
      <c r="F6828" s="10" t="s">
        <v>17</v>
      </c>
      <c r="G6828" s="12">
        <v>317642.15999999997</v>
      </c>
      <c r="H6828" s="12">
        <v>0</v>
      </c>
      <c r="I6828" s="12">
        <v>0</v>
      </c>
      <c r="J6828" s="12">
        <v>0</v>
      </c>
    </row>
    <row r="6829" spans="2:10" s="1" customFormat="1" ht="41.15" customHeight="1" x14ac:dyDescent="0.25">
      <c r="B6829" s="9" t="s">
        <v>35</v>
      </c>
      <c r="C6829" s="10" t="s">
        <v>16</v>
      </c>
      <c r="D6829" s="11">
        <v>45993</v>
      </c>
      <c r="E6829" s="11">
        <v>47819</v>
      </c>
      <c r="F6829" s="10" t="s">
        <v>19</v>
      </c>
      <c r="G6829" s="12">
        <v>731389.23</v>
      </c>
      <c r="H6829" s="12">
        <v>0</v>
      </c>
      <c r="I6829" s="12">
        <v>0</v>
      </c>
      <c r="J6829" s="12">
        <v>0</v>
      </c>
    </row>
    <row r="6830" spans="2:10" s="1" customFormat="1" ht="41.15" customHeight="1" x14ac:dyDescent="0.25">
      <c r="B6830" s="9" t="s">
        <v>35</v>
      </c>
      <c r="C6830" s="10" t="s">
        <v>16</v>
      </c>
      <c r="D6830" s="11">
        <v>45993</v>
      </c>
      <c r="E6830" s="11">
        <v>60632</v>
      </c>
      <c r="F6830" s="10" t="s">
        <v>17</v>
      </c>
      <c r="G6830" s="12">
        <v>41351.910000000003</v>
      </c>
      <c r="H6830" s="12">
        <v>0</v>
      </c>
      <c r="I6830" s="12">
        <v>0</v>
      </c>
      <c r="J6830" s="12">
        <v>0</v>
      </c>
    </row>
    <row r="6831" spans="2:10" s="1" customFormat="1" ht="41.15" customHeight="1" x14ac:dyDescent="0.25">
      <c r="B6831" s="9" t="s">
        <v>35</v>
      </c>
      <c r="C6831" s="10" t="s">
        <v>16</v>
      </c>
      <c r="D6831" s="11">
        <v>45993</v>
      </c>
      <c r="E6831" s="11">
        <v>62429</v>
      </c>
      <c r="F6831" s="10" t="s">
        <v>19</v>
      </c>
      <c r="G6831" s="12">
        <v>9944.0400000000009</v>
      </c>
      <c r="H6831" s="12">
        <v>0</v>
      </c>
      <c r="I6831" s="12">
        <v>0</v>
      </c>
      <c r="J6831" s="12">
        <v>0</v>
      </c>
    </row>
    <row r="6832" spans="2:10" s="1" customFormat="1" ht="41.15" customHeight="1" x14ac:dyDescent="0.25">
      <c r="B6832" s="9" t="s">
        <v>35</v>
      </c>
      <c r="C6832" s="10" t="s">
        <v>16</v>
      </c>
      <c r="D6832" s="11">
        <v>46006</v>
      </c>
      <c r="E6832" s="11">
        <v>49902</v>
      </c>
      <c r="F6832" s="10" t="s">
        <v>17</v>
      </c>
      <c r="G6832" s="12">
        <v>211979.72</v>
      </c>
      <c r="H6832" s="12">
        <v>0</v>
      </c>
      <c r="I6832" s="12">
        <v>0</v>
      </c>
      <c r="J6832" s="12">
        <v>0</v>
      </c>
    </row>
    <row r="6833" spans="2:10" s="1" customFormat="1" ht="41.15" customHeight="1" x14ac:dyDescent="0.25">
      <c r="B6833" s="9" t="s">
        <v>35</v>
      </c>
      <c r="C6833" s="10" t="s">
        <v>16</v>
      </c>
      <c r="D6833" s="11">
        <v>46010</v>
      </c>
      <c r="E6833" s="11">
        <v>55141</v>
      </c>
      <c r="F6833" s="10" t="s">
        <v>17</v>
      </c>
      <c r="G6833" s="12">
        <v>918099.16</v>
      </c>
      <c r="H6833" s="12">
        <v>0</v>
      </c>
      <c r="I6833" s="12">
        <v>0</v>
      </c>
      <c r="J6833" s="12">
        <v>0</v>
      </c>
    </row>
    <row r="6834" spans="2:10" s="1" customFormat="1" ht="41.15" customHeight="1" x14ac:dyDescent="0.25">
      <c r="B6834" s="9" t="s">
        <v>35</v>
      </c>
      <c r="C6834" s="10" t="s">
        <v>16</v>
      </c>
      <c r="D6834" s="11">
        <v>46014</v>
      </c>
      <c r="E6834" s="11">
        <v>55137</v>
      </c>
      <c r="F6834" s="10" t="s">
        <v>17</v>
      </c>
      <c r="G6834" s="12">
        <v>203000</v>
      </c>
      <c r="H6834" s="12">
        <v>0</v>
      </c>
      <c r="I6834" s="12">
        <v>153.41999999999999</v>
      </c>
      <c r="J6834" s="12">
        <v>0</v>
      </c>
    </row>
    <row r="6835" spans="2:10" s="1" customFormat="1" ht="41.15" customHeight="1" x14ac:dyDescent="0.25">
      <c r="B6835" s="9" t="s">
        <v>35</v>
      </c>
      <c r="C6835" s="10" t="s">
        <v>16</v>
      </c>
      <c r="D6835" s="11">
        <v>46022</v>
      </c>
      <c r="E6835" s="11">
        <v>46037</v>
      </c>
      <c r="F6835" s="10" t="s">
        <v>17</v>
      </c>
      <c r="G6835" s="12">
        <v>687454.36</v>
      </c>
      <c r="H6835" s="12">
        <v>0</v>
      </c>
      <c r="I6835" s="12">
        <v>0</v>
      </c>
      <c r="J6835" s="12">
        <v>0</v>
      </c>
    </row>
    <row r="6836" spans="2:10" s="1" customFormat="1" ht="41.15" customHeight="1" x14ac:dyDescent="0.25">
      <c r="B6836" s="9" t="s">
        <v>35</v>
      </c>
      <c r="C6836" s="10" t="s">
        <v>16</v>
      </c>
      <c r="D6836" s="11">
        <v>46022</v>
      </c>
      <c r="E6836" s="11">
        <v>46387</v>
      </c>
      <c r="F6836" s="10" t="s">
        <v>17</v>
      </c>
      <c r="G6836" s="12">
        <v>136844.46</v>
      </c>
      <c r="H6836" s="12">
        <v>0</v>
      </c>
      <c r="I6836" s="12">
        <v>0</v>
      </c>
      <c r="J6836" s="12">
        <v>0</v>
      </c>
    </row>
    <row r="6837" spans="2:10" s="1" customFormat="1" ht="41.15" customHeight="1" x14ac:dyDescent="0.25">
      <c r="B6837" s="9" t="s">
        <v>35</v>
      </c>
      <c r="C6837" s="10" t="s">
        <v>16</v>
      </c>
      <c r="D6837" s="11">
        <v>46022</v>
      </c>
      <c r="E6837" s="11">
        <v>46387</v>
      </c>
      <c r="F6837" s="10" t="s">
        <v>19</v>
      </c>
      <c r="G6837" s="12">
        <v>41344.97</v>
      </c>
      <c r="H6837" s="12">
        <v>0</v>
      </c>
      <c r="I6837" s="12">
        <v>0</v>
      </c>
      <c r="J6837" s="12">
        <v>0</v>
      </c>
    </row>
    <row r="6838" spans="2:10" s="1" customFormat="1" ht="41.15" customHeight="1" x14ac:dyDescent="0.25">
      <c r="B6838" s="9" t="s">
        <v>35</v>
      </c>
      <c r="C6838" s="10" t="s">
        <v>16</v>
      </c>
      <c r="D6838" s="11">
        <v>46022</v>
      </c>
      <c r="E6838" s="11">
        <v>52611</v>
      </c>
      <c r="F6838" s="10" t="s">
        <v>17</v>
      </c>
      <c r="G6838" s="12">
        <v>68230</v>
      </c>
      <c r="H6838" s="12">
        <v>0</v>
      </c>
      <c r="I6838" s="12">
        <v>0</v>
      </c>
      <c r="J6838" s="12">
        <v>0</v>
      </c>
    </row>
    <row r="6839" spans="2:10" s="1" customFormat="1" ht="41.15" customHeight="1" x14ac:dyDescent="0.25">
      <c r="B6839" s="9" t="s">
        <v>35</v>
      </c>
      <c r="C6839" s="10" t="s">
        <v>16</v>
      </c>
      <c r="D6839" s="11">
        <v>46022</v>
      </c>
      <c r="E6839" s="11">
        <v>59490</v>
      </c>
      <c r="F6839" s="10" t="s">
        <v>17</v>
      </c>
      <c r="G6839" s="12">
        <v>548760</v>
      </c>
      <c r="H6839" s="12">
        <v>0</v>
      </c>
      <c r="I6839" s="12">
        <v>0</v>
      </c>
      <c r="J6839" s="12">
        <v>0</v>
      </c>
    </row>
    <row r="6840" spans="2:10" s="1" customFormat="1" ht="41.15" customHeight="1" x14ac:dyDescent="0.25">
      <c r="B6840" s="9" t="s">
        <v>35</v>
      </c>
      <c r="C6840" s="10" t="s">
        <v>16</v>
      </c>
      <c r="D6840" s="11">
        <v>46022</v>
      </c>
      <c r="E6840" s="11">
        <v>60601</v>
      </c>
      <c r="F6840" s="10" t="s">
        <v>17</v>
      </c>
      <c r="G6840" s="12">
        <v>525240.25</v>
      </c>
      <c r="H6840" s="12">
        <v>0</v>
      </c>
      <c r="I6840" s="12">
        <v>0</v>
      </c>
      <c r="J6840" s="12">
        <v>0</v>
      </c>
    </row>
    <row r="6841" spans="2:10" s="1" customFormat="1" ht="41.15" customHeight="1" x14ac:dyDescent="0.25">
      <c r="B6841" s="9" t="s">
        <v>35</v>
      </c>
      <c r="C6841" s="10" t="s">
        <v>21</v>
      </c>
      <c r="D6841" s="11">
        <v>36818</v>
      </c>
      <c r="E6841" s="11">
        <v>47845</v>
      </c>
      <c r="F6841" s="10" t="s">
        <v>19</v>
      </c>
      <c r="G6841" s="12">
        <v>18623.62</v>
      </c>
      <c r="H6841" s="12">
        <v>0</v>
      </c>
      <c r="I6841" s="12">
        <v>0</v>
      </c>
      <c r="J6841" s="12">
        <v>0</v>
      </c>
    </row>
    <row r="6842" spans="2:10" s="1" customFormat="1" ht="41.15" customHeight="1" x14ac:dyDescent="0.25">
      <c r="B6842" s="9" t="s">
        <v>35</v>
      </c>
      <c r="C6842" s="10" t="s">
        <v>21</v>
      </c>
      <c r="D6842" s="11">
        <v>36878</v>
      </c>
      <c r="E6842" s="11">
        <v>48472</v>
      </c>
      <c r="F6842" s="10" t="s">
        <v>17</v>
      </c>
      <c r="G6842" s="12">
        <v>2708653.69</v>
      </c>
      <c r="H6842" s="12">
        <v>0</v>
      </c>
      <c r="I6842" s="12">
        <v>849.3</v>
      </c>
      <c r="J6842" s="12">
        <v>0</v>
      </c>
    </row>
    <row r="6843" spans="2:10" s="1" customFormat="1" ht="41.15" customHeight="1" x14ac:dyDescent="0.25">
      <c r="B6843" s="9" t="s">
        <v>35</v>
      </c>
      <c r="C6843" s="10" t="s">
        <v>21</v>
      </c>
      <c r="D6843" s="11">
        <v>36892</v>
      </c>
      <c r="E6843" s="11">
        <v>48213</v>
      </c>
      <c r="F6843" s="10" t="s">
        <v>17</v>
      </c>
      <c r="G6843" s="12">
        <v>95631.84</v>
      </c>
      <c r="H6843" s="12">
        <v>0</v>
      </c>
      <c r="I6843" s="12">
        <v>0</v>
      </c>
      <c r="J6843" s="12">
        <v>0</v>
      </c>
    </row>
    <row r="6844" spans="2:10" s="1" customFormat="1" ht="41.15" customHeight="1" x14ac:dyDescent="0.25">
      <c r="B6844" s="9" t="s">
        <v>35</v>
      </c>
      <c r="C6844" s="10" t="s">
        <v>21</v>
      </c>
      <c r="D6844" s="11">
        <v>36951</v>
      </c>
      <c r="E6844" s="11">
        <v>48245</v>
      </c>
      <c r="F6844" s="10" t="s">
        <v>17</v>
      </c>
      <c r="G6844" s="12">
        <v>103050.99</v>
      </c>
      <c r="H6844" s="12">
        <v>0</v>
      </c>
      <c r="I6844" s="12">
        <v>0</v>
      </c>
      <c r="J6844" s="12">
        <v>0</v>
      </c>
    </row>
    <row r="6845" spans="2:10" s="1" customFormat="1" ht="41.15" customHeight="1" x14ac:dyDescent="0.25">
      <c r="B6845" s="9" t="s">
        <v>35</v>
      </c>
      <c r="C6845" s="10" t="s">
        <v>21</v>
      </c>
      <c r="D6845" s="11">
        <v>37034</v>
      </c>
      <c r="E6845" s="11">
        <v>47990</v>
      </c>
      <c r="F6845" s="10" t="s">
        <v>17</v>
      </c>
      <c r="G6845" s="12">
        <v>210399.43</v>
      </c>
      <c r="H6845" s="12">
        <v>0</v>
      </c>
      <c r="I6845" s="12">
        <v>0</v>
      </c>
      <c r="J6845" s="12">
        <v>0</v>
      </c>
    </row>
    <row r="6846" spans="2:10" s="1" customFormat="1" ht="41.15" customHeight="1" x14ac:dyDescent="0.25">
      <c r="B6846" s="9" t="s">
        <v>35</v>
      </c>
      <c r="C6846" s="10" t="s">
        <v>21</v>
      </c>
      <c r="D6846" s="11">
        <v>37110</v>
      </c>
      <c r="E6846" s="11">
        <v>48121</v>
      </c>
      <c r="F6846" s="10" t="s">
        <v>17</v>
      </c>
      <c r="G6846" s="12">
        <v>177096.35</v>
      </c>
      <c r="H6846" s="12">
        <v>0</v>
      </c>
      <c r="I6846" s="12">
        <v>0</v>
      </c>
      <c r="J6846" s="12">
        <v>0</v>
      </c>
    </row>
    <row r="6847" spans="2:10" s="1" customFormat="1" ht="41.15" customHeight="1" x14ac:dyDescent="0.25">
      <c r="B6847" s="9" t="s">
        <v>35</v>
      </c>
      <c r="C6847" s="10" t="s">
        <v>21</v>
      </c>
      <c r="D6847" s="11">
        <v>37111</v>
      </c>
      <c r="E6847" s="11">
        <v>48197</v>
      </c>
      <c r="F6847" s="10" t="s">
        <v>17</v>
      </c>
      <c r="G6847" s="12">
        <v>144710.19</v>
      </c>
      <c r="H6847" s="12">
        <v>0</v>
      </c>
      <c r="I6847" s="12">
        <v>0</v>
      </c>
      <c r="J6847" s="12">
        <v>0</v>
      </c>
    </row>
    <row r="6848" spans="2:10" s="1" customFormat="1" ht="41.15" customHeight="1" x14ac:dyDescent="0.25">
      <c r="B6848" s="9" t="s">
        <v>35</v>
      </c>
      <c r="C6848" s="10" t="s">
        <v>21</v>
      </c>
      <c r="D6848" s="11">
        <v>37141</v>
      </c>
      <c r="E6848" s="11">
        <v>48121</v>
      </c>
      <c r="F6848" s="10" t="s">
        <v>17</v>
      </c>
      <c r="G6848" s="12">
        <v>38386.11</v>
      </c>
      <c r="H6848" s="12">
        <v>0</v>
      </c>
      <c r="I6848" s="12">
        <v>0</v>
      </c>
      <c r="J6848" s="12">
        <v>0</v>
      </c>
    </row>
    <row r="6849" spans="2:10" s="1" customFormat="1" ht="41.15" customHeight="1" x14ac:dyDescent="0.25">
      <c r="B6849" s="9" t="s">
        <v>35</v>
      </c>
      <c r="C6849" s="10" t="s">
        <v>21</v>
      </c>
      <c r="D6849" s="11">
        <v>37152</v>
      </c>
      <c r="E6849" s="11">
        <v>48078</v>
      </c>
      <c r="F6849" s="10" t="s">
        <v>17</v>
      </c>
      <c r="G6849" s="12">
        <v>84251.92</v>
      </c>
      <c r="H6849" s="12">
        <v>0</v>
      </c>
      <c r="I6849" s="12">
        <v>0</v>
      </c>
      <c r="J6849" s="12">
        <v>0</v>
      </c>
    </row>
    <row r="6850" spans="2:10" s="1" customFormat="1" ht="41.15" customHeight="1" x14ac:dyDescent="0.25">
      <c r="B6850" s="9" t="s">
        <v>35</v>
      </c>
      <c r="C6850" s="10" t="s">
        <v>21</v>
      </c>
      <c r="D6850" s="11">
        <v>37166</v>
      </c>
      <c r="E6850" s="11">
        <v>48136</v>
      </c>
      <c r="F6850" s="10" t="s">
        <v>17</v>
      </c>
      <c r="G6850" s="12">
        <v>79242.02</v>
      </c>
      <c r="H6850" s="12">
        <v>0</v>
      </c>
      <c r="I6850" s="12">
        <v>155.53</v>
      </c>
      <c r="J6850" s="12">
        <v>0</v>
      </c>
    </row>
    <row r="6851" spans="2:10" s="1" customFormat="1" ht="41.15" customHeight="1" x14ac:dyDescent="0.25">
      <c r="B6851" s="9" t="s">
        <v>35</v>
      </c>
      <c r="C6851" s="10" t="s">
        <v>21</v>
      </c>
      <c r="D6851" s="11">
        <v>37180</v>
      </c>
      <c r="E6851" s="11">
        <v>48228</v>
      </c>
      <c r="F6851" s="10" t="s">
        <v>17</v>
      </c>
      <c r="G6851" s="12">
        <v>34849.410000000003</v>
      </c>
      <c r="H6851" s="12">
        <v>0</v>
      </c>
      <c r="I6851" s="12">
        <v>0</v>
      </c>
      <c r="J6851" s="12">
        <v>0</v>
      </c>
    </row>
    <row r="6852" spans="2:10" s="1" customFormat="1" ht="41.15" customHeight="1" x14ac:dyDescent="0.25">
      <c r="B6852" s="9" t="s">
        <v>35</v>
      </c>
      <c r="C6852" s="10" t="s">
        <v>21</v>
      </c>
      <c r="D6852" s="11">
        <v>37195</v>
      </c>
      <c r="E6852" s="11">
        <v>48197</v>
      </c>
      <c r="F6852" s="10" t="s">
        <v>17</v>
      </c>
      <c r="G6852" s="12">
        <v>73968.56</v>
      </c>
      <c r="H6852" s="12">
        <v>0</v>
      </c>
      <c r="I6852" s="12">
        <v>0</v>
      </c>
      <c r="J6852" s="12">
        <v>0</v>
      </c>
    </row>
    <row r="6853" spans="2:10" s="1" customFormat="1" ht="41.15" customHeight="1" x14ac:dyDescent="0.25">
      <c r="B6853" s="9" t="s">
        <v>35</v>
      </c>
      <c r="C6853" s="10" t="s">
        <v>21</v>
      </c>
      <c r="D6853" s="11">
        <v>37209</v>
      </c>
      <c r="E6853" s="11">
        <v>48166</v>
      </c>
      <c r="F6853" s="10" t="s">
        <v>17</v>
      </c>
      <c r="G6853" s="12">
        <v>179670.93</v>
      </c>
      <c r="H6853" s="12">
        <v>0</v>
      </c>
      <c r="I6853" s="12">
        <v>0</v>
      </c>
      <c r="J6853" s="12">
        <v>0</v>
      </c>
    </row>
    <row r="6854" spans="2:10" s="1" customFormat="1" ht="41.15" customHeight="1" x14ac:dyDescent="0.25">
      <c r="B6854" s="9" t="s">
        <v>35</v>
      </c>
      <c r="C6854" s="10" t="s">
        <v>21</v>
      </c>
      <c r="D6854" s="11">
        <v>37217</v>
      </c>
      <c r="E6854" s="11">
        <v>48213</v>
      </c>
      <c r="F6854" s="10" t="s">
        <v>17</v>
      </c>
      <c r="G6854" s="12">
        <v>182850.82</v>
      </c>
      <c r="H6854" s="12">
        <v>0</v>
      </c>
      <c r="I6854" s="12">
        <v>0</v>
      </c>
      <c r="J6854" s="12">
        <v>0</v>
      </c>
    </row>
    <row r="6855" spans="2:10" s="1" customFormat="1" ht="41.15" customHeight="1" x14ac:dyDescent="0.25">
      <c r="B6855" s="9" t="s">
        <v>35</v>
      </c>
      <c r="C6855" s="10" t="s">
        <v>21</v>
      </c>
      <c r="D6855" s="11">
        <v>37237</v>
      </c>
      <c r="E6855" s="11">
        <v>48182</v>
      </c>
      <c r="F6855" s="10" t="s">
        <v>17</v>
      </c>
      <c r="G6855" s="12">
        <v>86408.47</v>
      </c>
      <c r="H6855" s="12">
        <v>0</v>
      </c>
      <c r="I6855" s="12">
        <v>0</v>
      </c>
      <c r="J6855" s="12">
        <v>0</v>
      </c>
    </row>
    <row r="6856" spans="2:10" s="1" customFormat="1" ht="41.15" customHeight="1" x14ac:dyDescent="0.25">
      <c r="B6856" s="9" t="s">
        <v>35</v>
      </c>
      <c r="C6856" s="10" t="s">
        <v>21</v>
      </c>
      <c r="D6856" s="11">
        <v>37244</v>
      </c>
      <c r="E6856" s="11">
        <v>48171</v>
      </c>
      <c r="F6856" s="10" t="s">
        <v>17</v>
      </c>
      <c r="G6856" s="12">
        <v>56471.040000000001</v>
      </c>
      <c r="H6856" s="12">
        <v>0</v>
      </c>
      <c r="I6856" s="12">
        <v>0</v>
      </c>
      <c r="J6856" s="12">
        <v>0</v>
      </c>
    </row>
    <row r="6857" spans="2:10" s="1" customFormat="1" ht="41.15" customHeight="1" x14ac:dyDescent="0.25">
      <c r="B6857" s="9" t="s">
        <v>35</v>
      </c>
      <c r="C6857" s="10" t="s">
        <v>21</v>
      </c>
      <c r="D6857" s="11">
        <v>37257</v>
      </c>
      <c r="E6857" s="11">
        <v>48288</v>
      </c>
      <c r="F6857" s="10" t="s">
        <v>17</v>
      </c>
      <c r="G6857" s="12">
        <v>168795.4</v>
      </c>
      <c r="H6857" s="12">
        <v>0</v>
      </c>
      <c r="I6857" s="12">
        <v>28568.37</v>
      </c>
      <c r="J6857" s="12">
        <v>0</v>
      </c>
    </row>
    <row r="6858" spans="2:10" s="1" customFormat="1" ht="41.15" customHeight="1" x14ac:dyDescent="0.25">
      <c r="B6858" s="9" t="s">
        <v>35</v>
      </c>
      <c r="C6858" s="10" t="s">
        <v>21</v>
      </c>
      <c r="D6858" s="11">
        <v>37258</v>
      </c>
      <c r="E6858" s="11">
        <v>48274</v>
      </c>
      <c r="F6858" s="10" t="s">
        <v>17</v>
      </c>
      <c r="G6858" s="12">
        <v>210399.7</v>
      </c>
      <c r="H6858" s="12">
        <v>0</v>
      </c>
      <c r="I6858" s="12">
        <v>412.95</v>
      </c>
      <c r="J6858" s="12">
        <v>0</v>
      </c>
    </row>
    <row r="6859" spans="2:10" s="1" customFormat="1" ht="41.15" customHeight="1" x14ac:dyDescent="0.25">
      <c r="B6859" s="9" t="s">
        <v>35</v>
      </c>
      <c r="C6859" s="10" t="s">
        <v>21</v>
      </c>
      <c r="D6859" s="11">
        <v>37263</v>
      </c>
      <c r="E6859" s="11">
        <v>48288</v>
      </c>
      <c r="F6859" s="10" t="s">
        <v>17</v>
      </c>
      <c r="G6859" s="12">
        <v>93373.01</v>
      </c>
      <c r="H6859" s="12">
        <v>0</v>
      </c>
      <c r="I6859" s="12">
        <v>0</v>
      </c>
      <c r="J6859" s="12">
        <v>0</v>
      </c>
    </row>
    <row r="6860" spans="2:10" s="1" customFormat="1" ht="41.15" customHeight="1" x14ac:dyDescent="0.25">
      <c r="B6860" s="9" t="s">
        <v>35</v>
      </c>
      <c r="C6860" s="10" t="s">
        <v>21</v>
      </c>
      <c r="D6860" s="11">
        <v>37322</v>
      </c>
      <c r="E6860" s="11">
        <v>48272</v>
      </c>
      <c r="F6860" s="10" t="s">
        <v>17</v>
      </c>
      <c r="G6860" s="12">
        <v>124000.39</v>
      </c>
      <c r="H6860" s="12">
        <v>0</v>
      </c>
      <c r="I6860" s="12">
        <v>0</v>
      </c>
      <c r="J6860" s="12">
        <v>0</v>
      </c>
    </row>
    <row r="6861" spans="2:10" s="1" customFormat="1" ht="41.15" customHeight="1" x14ac:dyDescent="0.25">
      <c r="B6861" s="9" t="s">
        <v>35</v>
      </c>
      <c r="C6861" s="10" t="s">
        <v>21</v>
      </c>
      <c r="D6861" s="11">
        <v>37349</v>
      </c>
      <c r="E6861" s="11">
        <v>48410</v>
      </c>
      <c r="F6861" s="10" t="s">
        <v>17</v>
      </c>
      <c r="G6861" s="12">
        <v>278849.91999999998</v>
      </c>
      <c r="H6861" s="12">
        <v>0</v>
      </c>
      <c r="I6861" s="12">
        <v>0</v>
      </c>
      <c r="J6861" s="12">
        <v>0</v>
      </c>
    </row>
    <row r="6862" spans="2:10" s="1" customFormat="1" ht="41.15" customHeight="1" x14ac:dyDescent="0.25">
      <c r="B6862" s="9" t="s">
        <v>35</v>
      </c>
      <c r="C6862" s="10" t="s">
        <v>21</v>
      </c>
      <c r="D6862" s="11">
        <v>37369</v>
      </c>
      <c r="E6862" s="11">
        <v>48381</v>
      </c>
      <c r="F6862" s="10" t="s">
        <v>17</v>
      </c>
      <c r="G6862" s="12">
        <v>90835.62</v>
      </c>
      <c r="H6862" s="12">
        <v>0</v>
      </c>
      <c r="I6862" s="12">
        <v>0</v>
      </c>
      <c r="J6862" s="12">
        <v>0</v>
      </c>
    </row>
    <row r="6863" spans="2:10" s="1" customFormat="1" ht="41.15" customHeight="1" x14ac:dyDescent="0.25">
      <c r="B6863" s="9" t="s">
        <v>35</v>
      </c>
      <c r="C6863" s="10" t="s">
        <v>21</v>
      </c>
      <c r="D6863" s="11">
        <v>37376</v>
      </c>
      <c r="E6863" s="11">
        <v>48334</v>
      </c>
      <c r="F6863" s="10" t="s">
        <v>17</v>
      </c>
      <c r="G6863" s="12">
        <v>189503.13</v>
      </c>
      <c r="H6863" s="12">
        <v>0</v>
      </c>
      <c r="I6863" s="12">
        <v>0</v>
      </c>
      <c r="J6863" s="12">
        <v>0</v>
      </c>
    </row>
    <row r="6864" spans="2:10" s="1" customFormat="1" ht="41.15" customHeight="1" x14ac:dyDescent="0.25">
      <c r="B6864" s="9" t="s">
        <v>35</v>
      </c>
      <c r="C6864" s="10" t="s">
        <v>21</v>
      </c>
      <c r="D6864" s="11">
        <v>37403</v>
      </c>
      <c r="E6864" s="11">
        <v>48349</v>
      </c>
      <c r="F6864" s="10" t="s">
        <v>17</v>
      </c>
      <c r="G6864" s="12">
        <v>137403.29999999999</v>
      </c>
      <c r="H6864" s="12">
        <v>0</v>
      </c>
      <c r="I6864" s="12">
        <v>238.94</v>
      </c>
      <c r="J6864" s="12">
        <v>0</v>
      </c>
    </row>
    <row r="6865" spans="2:10" s="1" customFormat="1" ht="41.15" customHeight="1" x14ac:dyDescent="0.25">
      <c r="B6865" s="9" t="s">
        <v>35</v>
      </c>
      <c r="C6865" s="10" t="s">
        <v>21</v>
      </c>
      <c r="D6865" s="11">
        <v>37427</v>
      </c>
      <c r="E6865" s="11">
        <v>48344</v>
      </c>
      <c r="F6865" s="10" t="s">
        <v>17</v>
      </c>
      <c r="G6865" s="12">
        <v>32398.41</v>
      </c>
      <c r="H6865" s="12">
        <v>0</v>
      </c>
      <c r="I6865" s="12">
        <v>0</v>
      </c>
      <c r="J6865" s="12">
        <v>0</v>
      </c>
    </row>
    <row r="6866" spans="2:10" s="1" customFormat="1" ht="41.15" customHeight="1" x14ac:dyDescent="0.25">
      <c r="B6866" s="9" t="s">
        <v>35</v>
      </c>
      <c r="C6866" s="10" t="s">
        <v>21</v>
      </c>
      <c r="D6866" s="11">
        <v>37434</v>
      </c>
      <c r="E6866" s="11">
        <v>48502</v>
      </c>
      <c r="F6866" s="10" t="s">
        <v>17</v>
      </c>
      <c r="G6866" s="12">
        <v>215969.18</v>
      </c>
      <c r="H6866" s="12">
        <v>0</v>
      </c>
      <c r="I6866" s="12">
        <v>0</v>
      </c>
      <c r="J6866" s="12">
        <v>0</v>
      </c>
    </row>
    <row r="6867" spans="2:10" s="1" customFormat="1" ht="41.15" customHeight="1" x14ac:dyDescent="0.25">
      <c r="B6867" s="9" t="s">
        <v>35</v>
      </c>
      <c r="C6867" s="10" t="s">
        <v>21</v>
      </c>
      <c r="D6867" s="11">
        <v>37438</v>
      </c>
      <c r="E6867" s="11">
        <v>48259</v>
      </c>
      <c r="F6867" s="10" t="s">
        <v>17</v>
      </c>
      <c r="G6867" s="12">
        <v>462382.2</v>
      </c>
      <c r="H6867" s="12">
        <v>0</v>
      </c>
      <c r="I6867" s="12">
        <v>0</v>
      </c>
      <c r="J6867" s="12">
        <v>0</v>
      </c>
    </row>
    <row r="6868" spans="2:10" s="1" customFormat="1" ht="41.15" customHeight="1" x14ac:dyDescent="0.25">
      <c r="B6868" s="9" t="s">
        <v>35</v>
      </c>
      <c r="C6868" s="10" t="s">
        <v>21</v>
      </c>
      <c r="D6868" s="11">
        <v>37440</v>
      </c>
      <c r="E6868" s="11">
        <v>48426</v>
      </c>
      <c r="F6868" s="10" t="s">
        <v>17</v>
      </c>
      <c r="G6868" s="12">
        <v>7671.91</v>
      </c>
      <c r="H6868" s="12">
        <v>0</v>
      </c>
      <c r="I6868" s="12">
        <v>0</v>
      </c>
      <c r="J6868" s="12">
        <v>0</v>
      </c>
    </row>
    <row r="6869" spans="2:10" s="1" customFormat="1" ht="41.15" customHeight="1" x14ac:dyDescent="0.25">
      <c r="B6869" s="9" t="s">
        <v>35</v>
      </c>
      <c r="C6869" s="10" t="s">
        <v>21</v>
      </c>
      <c r="D6869" s="11">
        <v>37466</v>
      </c>
      <c r="E6869" s="11">
        <v>48392</v>
      </c>
      <c r="F6869" s="10" t="s">
        <v>17</v>
      </c>
      <c r="G6869" s="12">
        <v>56521.97</v>
      </c>
      <c r="H6869" s="12">
        <v>0</v>
      </c>
      <c r="I6869" s="12">
        <v>0</v>
      </c>
      <c r="J6869" s="12">
        <v>0</v>
      </c>
    </row>
    <row r="6870" spans="2:10" s="1" customFormat="1" ht="41.15" customHeight="1" x14ac:dyDescent="0.25">
      <c r="B6870" s="9" t="s">
        <v>35</v>
      </c>
      <c r="C6870" s="10" t="s">
        <v>21</v>
      </c>
      <c r="D6870" s="11">
        <v>37467</v>
      </c>
      <c r="E6870" s="11">
        <v>48425</v>
      </c>
      <c r="F6870" s="10" t="s">
        <v>17</v>
      </c>
      <c r="G6870" s="12">
        <v>237334.12</v>
      </c>
      <c r="H6870" s="12">
        <v>0</v>
      </c>
      <c r="I6870" s="12">
        <v>0</v>
      </c>
      <c r="J6870" s="12">
        <v>0</v>
      </c>
    </row>
    <row r="6871" spans="2:10" s="1" customFormat="1" ht="41.15" customHeight="1" x14ac:dyDescent="0.25">
      <c r="B6871" s="9" t="s">
        <v>35</v>
      </c>
      <c r="C6871" s="10" t="s">
        <v>21</v>
      </c>
      <c r="D6871" s="11">
        <v>37510</v>
      </c>
      <c r="E6871" s="11">
        <v>46641</v>
      </c>
      <c r="F6871" s="10" t="s">
        <v>17</v>
      </c>
      <c r="G6871" s="12">
        <v>68761.91</v>
      </c>
      <c r="H6871" s="12">
        <v>0</v>
      </c>
      <c r="I6871" s="12">
        <v>0</v>
      </c>
      <c r="J6871" s="12">
        <v>0</v>
      </c>
    </row>
    <row r="6872" spans="2:10" s="1" customFormat="1" ht="41.15" customHeight="1" x14ac:dyDescent="0.25">
      <c r="B6872" s="9" t="s">
        <v>35</v>
      </c>
      <c r="C6872" s="10" t="s">
        <v>21</v>
      </c>
      <c r="D6872" s="11">
        <v>37511</v>
      </c>
      <c r="E6872" s="11">
        <v>48563</v>
      </c>
      <c r="F6872" s="10" t="s">
        <v>17</v>
      </c>
      <c r="G6872" s="12">
        <v>228933.53</v>
      </c>
      <c r="H6872" s="12">
        <v>0</v>
      </c>
      <c r="I6872" s="12">
        <v>398.1</v>
      </c>
      <c r="J6872" s="12">
        <v>0</v>
      </c>
    </row>
    <row r="6873" spans="2:10" s="1" customFormat="1" ht="41.15" customHeight="1" x14ac:dyDescent="0.25">
      <c r="B6873" s="9" t="s">
        <v>35</v>
      </c>
      <c r="C6873" s="10" t="s">
        <v>21</v>
      </c>
      <c r="D6873" s="11">
        <v>37515</v>
      </c>
      <c r="E6873" s="11">
        <v>48520</v>
      </c>
      <c r="F6873" s="10" t="s">
        <v>17</v>
      </c>
      <c r="G6873" s="12">
        <v>141152.29999999999</v>
      </c>
      <c r="H6873" s="12">
        <v>0</v>
      </c>
      <c r="I6873" s="12">
        <v>0</v>
      </c>
      <c r="J6873" s="12">
        <v>0</v>
      </c>
    </row>
    <row r="6874" spans="2:10" s="1" customFormat="1" ht="41.15" customHeight="1" x14ac:dyDescent="0.25">
      <c r="B6874" s="9" t="s">
        <v>35</v>
      </c>
      <c r="C6874" s="10" t="s">
        <v>21</v>
      </c>
      <c r="D6874" s="11">
        <v>37518</v>
      </c>
      <c r="E6874" s="11">
        <v>48487</v>
      </c>
      <c r="F6874" s="10" t="s">
        <v>17</v>
      </c>
      <c r="G6874" s="12">
        <v>59368.91</v>
      </c>
      <c r="H6874" s="12">
        <v>0</v>
      </c>
      <c r="I6874" s="12">
        <v>0</v>
      </c>
      <c r="J6874" s="12">
        <v>0</v>
      </c>
    </row>
    <row r="6875" spans="2:10" s="1" customFormat="1" ht="41.15" customHeight="1" x14ac:dyDescent="0.25">
      <c r="B6875" s="9" t="s">
        <v>35</v>
      </c>
      <c r="C6875" s="10" t="s">
        <v>21</v>
      </c>
      <c r="D6875" s="11">
        <v>37524</v>
      </c>
      <c r="E6875" s="11">
        <v>48487</v>
      </c>
      <c r="F6875" s="10" t="s">
        <v>17</v>
      </c>
      <c r="G6875" s="12">
        <v>41911.53</v>
      </c>
      <c r="H6875" s="12">
        <v>0</v>
      </c>
      <c r="I6875" s="12">
        <v>0</v>
      </c>
      <c r="J6875" s="12">
        <v>0</v>
      </c>
    </row>
    <row r="6876" spans="2:10" s="1" customFormat="1" ht="41.15" customHeight="1" x14ac:dyDescent="0.25">
      <c r="B6876" s="9" t="s">
        <v>35</v>
      </c>
      <c r="C6876" s="10" t="s">
        <v>21</v>
      </c>
      <c r="D6876" s="11">
        <v>37531</v>
      </c>
      <c r="E6876" s="11">
        <v>48488</v>
      </c>
      <c r="F6876" s="10" t="s">
        <v>17</v>
      </c>
      <c r="G6876" s="12">
        <v>190561.91</v>
      </c>
      <c r="H6876" s="12">
        <v>0</v>
      </c>
      <c r="I6876" s="12">
        <v>0</v>
      </c>
      <c r="J6876" s="12">
        <v>0</v>
      </c>
    </row>
    <row r="6877" spans="2:10" s="1" customFormat="1" ht="41.15" customHeight="1" x14ac:dyDescent="0.25">
      <c r="B6877" s="9" t="s">
        <v>35</v>
      </c>
      <c r="C6877" s="10" t="s">
        <v>21</v>
      </c>
      <c r="D6877" s="11">
        <v>37543</v>
      </c>
      <c r="E6877" s="11">
        <v>48501</v>
      </c>
      <c r="F6877" s="10" t="s">
        <v>17</v>
      </c>
      <c r="G6877" s="12">
        <v>62447.13</v>
      </c>
      <c r="H6877" s="12">
        <v>0</v>
      </c>
      <c r="I6877" s="12">
        <v>0</v>
      </c>
      <c r="J6877" s="12">
        <v>0</v>
      </c>
    </row>
    <row r="6878" spans="2:10" s="1" customFormat="1" ht="41.15" customHeight="1" x14ac:dyDescent="0.25">
      <c r="B6878" s="9" t="s">
        <v>35</v>
      </c>
      <c r="C6878" s="10" t="s">
        <v>21</v>
      </c>
      <c r="D6878" s="11">
        <v>37544</v>
      </c>
      <c r="E6878" s="11">
        <v>48563</v>
      </c>
      <c r="F6878" s="10" t="s">
        <v>17</v>
      </c>
      <c r="G6878" s="12">
        <v>236690.28</v>
      </c>
      <c r="H6878" s="12">
        <v>0</v>
      </c>
      <c r="I6878" s="12">
        <v>0</v>
      </c>
      <c r="J6878" s="12">
        <v>0</v>
      </c>
    </row>
    <row r="6879" spans="2:10" s="1" customFormat="1" ht="41.15" customHeight="1" x14ac:dyDescent="0.25">
      <c r="B6879" s="9" t="s">
        <v>35</v>
      </c>
      <c r="C6879" s="10" t="s">
        <v>21</v>
      </c>
      <c r="D6879" s="11">
        <v>37553</v>
      </c>
      <c r="E6879" s="11">
        <v>48487</v>
      </c>
      <c r="F6879" s="10" t="s">
        <v>17</v>
      </c>
      <c r="G6879" s="12">
        <v>118038.52</v>
      </c>
      <c r="H6879" s="12">
        <v>0</v>
      </c>
      <c r="I6879" s="12">
        <v>0</v>
      </c>
      <c r="J6879" s="12">
        <v>0</v>
      </c>
    </row>
    <row r="6880" spans="2:10" s="1" customFormat="1" ht="41.15" customHeight="1" x14ac:dyDescent="0.25">
      <c r="B6880" s="9" t="s">
        <v>35</v>
      </c>
      <c r="C6880" s="10" t="s">
        <v>21</v>
      </c>
      <c r="D6880" s="11">
        <v>37565</v>
      </c>
      <c r="E6880" s="11">
        <v>48594</v>
      </c>
      <c r="F6880" s="10" t="s">
        <v>17</v>
      </c>
      <c r="G6880" s="12">
        <v>191099.1</v>
      </c>
      <c r="H6880" s="12">
        <v>0</v>
      </c>
      <c r="I6880" s="12">
        <v>0</v>
      </c>
      <c r="J6880" s="12">
        <v>0</v>
      </c>
    </row>
    <row r="6881" spans="2:10" s="1" customFormat="1" ht="41.15" customHeight="1" x14ac:dyDescent="0.25">
      <c r="B6881" s="9" t="s">
        <v>35</v>
      </c>
      <c r="C6881" s="10" t="s">
        <v>21</v>
      </c>
      <c r="D6881" s="11">
        <v>37579</v>
      </c>
      <c r="E6881" s="11">
        <v>48594</v>
      </c>
      <c r="F6881" s="10" t="s">
        <v>17</v>
      </c>
      <c r="G6881" s="12">
        <v>61922.2</v>
      </c>
      <c r="H6881" s="12">
        <v>0</v>
      </c>
      <c r="I6881" s="12">
        <v>0</v>
      </c>
      <c r="J6881" s="12">
        <v>0</v>
      </c>
    </row>
    <row r="6882" spans="2:10" s="1" customFormat="1" ht="41.15" customHeight="1" x14ac:dyDescent="0.25">
      <c r="B6882" s="9" t="s">
        <v>35</v>
      </c>
      <c r="C6882" s="10" t="s">
        <v>21</v>
      </c>
      <c r="D6882" s="11">
        <v>37622</v>
      </c>
      <c r="E6882" s="11">
        <v>48580</v>
      </c>
      <c r="F6882" s="10" t="s">
        <v>17</v>
      </c>
      <c r="G6882" s="12">
        <v>96841.53</v>
      </c>
      <c r="H6882" s="12">
        <v>0</v>
      </c>
      <c r="I6882" s="12">
        <v>168.4</v>
      </c>
      <c r="J6882" s="12">
        <v>0</v>
      </c>
    </row>
    <row r="6883" spans="2:10" s="1" customFormat="1" ht="41.15" customHeight="1" x14ac:dyDescent="0.25">
      <c r="B6883" s="9" t="s">
        <v>35</v>
      </c>
      <c r="C6883" s="10" t="s">
        <v>21</v>
      </c>
      <c r="D6883" s="11">
        <v>37623</v>
      </c>
      <c r="E6883" s="11">
        <v>48610</v>
      </c>
      <c r="F6883" s="10" t="s">
        <v>17</v>
      </c>
      <c r="G6883" s="12">
        <v>183550.6</v>
      </c>
      <c r="H6883" s="12">
        <v>0</v>
      </c>
      <c r="I6883" s="12">
        <v>0</v>
      </c>
      <c r="J6883" s="12">
        <v>0</v>
      </c>
    </row>
    <row r="6884" spans="2:10" s="1" customFormat="1" ht="41.15" customHeight="1" x14ac:dyDescent="0.25">
      <c r="B6884" s="9" t="s">
        <v>35</v>
      </c>
      <c r="C6884" s="10" t="s">
        <v>21</v>
      </c>
      <c r="D6884" s="11">
        <v>37834</v>
      </c>
      <c r="E6884" s="11">
        <v>49919</v>
      </c>
      <c r="F6884" s="10" t="s">
        <v>17</v>
      </c>
      <c r="G6884" s="12">
        <v>251467.71</v>
      </c>
      <c r="H6884" s="12">
        <v>0</v>
      </c>
      <c r="I6884" s="12">
        <v>0</v>
      </c>
      <c r="J6884" s="12">
        <v>0</v>
      </c>
    </row>
    <row r="6885" spans="2:10" s="1" customFormat="1" ht="41.15" customHeight="1" x14ac:dyDescent="0.25">
      <c r="B6885" s="9" t="s">
        <v>35</v>
      </c>
      <c r="C6885" s="10" t="s">
        <v>21</v>
      </c>
      <c r="D6885" s="11">
        <v>38007</v>
      </c>
      <c r="E6885" s="11">
        <v>48502</v>
      </c>
      <c r="F6885" s="10" t="s">
        <v>19</v>
      </c>
      <c r="G6885" s="12">
        <v>242321.12</v>
      </c>
      <c r="H6885" s="12">
        <v>0</v>
      </c>
      <c r="I6885" s="12">
        <v>0</v>
      </c>
      <c r="J6885" s="12">
        <v>0</v>
      </c>
    </row>
    <row r="6886" spans="2:10" s="1" customFormat="1" ht="41.15" customHeight="1" x14ac:dyDescent="0.25">
      <c r="B6886" s="9" t="s">
        <v>35</v>
      </c>
      <c r="C6886" s="10" t="s">
        <v>21</v>
      </c>
      <c r="D6886" s="11">
        <v>38085</v>
      </c>
      <c r="E6886" s="11">
        <v>48806</v>
      </c>
      <c r="F6886" s="10" t="s">
        <v>17</v>
      </c>
      <c r="G6886" s="12">
        <v>277265.44</v>
      </c>
      <c r="H6886" s="12">
        <v>0</v>
      </c>
      <c r="I6886" s="12">
        <v>148.02000000000001</v>
      </c>
      <c r="J6886" s="12">
        <v>0</v>
      </c>
    </row>
    <row r="6887" spans="2:10" s="1" customFormat="1" ht="41.15" customHeight="1" x14ac:dyDescent="0.25">
      <c r="B6887" s="9" t="s">
        <v>35</v>
      </c>
      <c r="C6887" s="10" t="s">
        <v>21</v>
      </c>
      <c r="D6887" s="11">
        <v>38161</v>
      </c>
      <c r="E6887" s="11">
        <v>49187</v>
      </c>
      <c r="F6887" s="10" t="s">
        <v>17</v>
      </c>
      <c r="G6887" s="12">
        <v>89485.99</v>
      </c>
      <c r="H6887" s="12">
        <v>0</v>
      </c>
      <c r="I6887" s="12">
        <v>0</v>
      </c>
      <c r="J6887" s="12">
        <v>0</v>
      </c>
    </row>
    <row r="6888" spans="2:10" s="1" customFormat="1" ht="41.15" customHeight="1" x14ac:dyDescent="0.25">
      <c r="B6888" s="9" t="s">
        <v>35</v>
      </c>
      <c r="C6888" s="10" t="s">
        <v>21</v>
      </c>
      <c r="D6888" s="11">
        <v>38162</v>
      </c>
      <c r="E6888" s="11">
        <v>49171</v>
      </c>
      <c r="F6888" s="10" t="s">
        <v>17</v>
      </c>
      <c r="G6888" s="12">
        <v>43917.34</v>
      </c>
      <c r="H6888" s="12">
        <v>0</v>
      </c>
      <c r="I6888" s="12">
        <v>0</v>
      </c>
      <c r="J6888" s="12">
        <v>0</v>
      </c>
    </row>
    <row r="6889" spans="2:10" s="1" customFormat="1" ht="41.15" customHeight="1" x14ac:dyDescent="0.25">
      <c r="B6889" s="9" t="s">
        <v>35</v>
      </c>
      <c r="C6889" s="10" t="s">
        <v>21</v>
      </c>
      <c r="D6889" s="11">
        <v>38176</v>
      </c>
      <c r="E6889" s="11">
        <v>49132</v>
      </c>
      <c r="F6889" s="10" t="s">
        <v>17</v>
      </c>
      <c r="G6889" s="12">
        <v>116717.66</v>
      </c>
      <c r="H6889" s="12">
        <v>0</v>
      </c>
      <c r="I6889" s="12">
        <v>0</v>
      </c>
      <c r="J6889" s="12">
        <v>0</v>
      </c>
    </row>
    <row r="6890" spans="2:10" s="1" customFormat="1" ht="41.15" customHeight="1" x14ac:dyDescent="0.25">
      <c r="B6890" s="9" t="s">
        <v>35</v>
      </c>
      <c r="C6890" s="10" t="s">
        <v>21</v>
      </c>
      <c r="D6890" s="11">
        <v>38183</v>
      </c>
      <c r="E6890" s="11">
        <v>49111</v>
      </c>
      <c r="F6890" s="10" t="s">
        <v>17</v>
      </c>
      <c r="G6890" s="12">
        <v>134845.29999999999</v>
      </c>
      <c r="H6890" s="12">
        <v>0</v>
      </c>
      <c r="I6890" s="12">
        <v>0</v>
      </c>
      <c r="J6890" s="12">
        <v>0</v>
      </c>
    </row>
    <row r="6891" spans="2:10" s="1" customFormat="1" ht="41.15" customHeight="1" x14ac:dyDescent="0.25">
      <c r="B6891" s="9" t="s">
        <v>35</v>
      </c>
      <c r="C6891" s="10" t="s">
        <v>21</v>
      </c>
      <c r="D6891" s="11">
        <v>38188</v>
      </c>
      <c r="E6891" s="11">
        <v>49145</v>
      </c>
      <c r="F6891" s="10" t="s">
        <v>19</v>
      </c>
      <c r="G6891" s="12">
        <v>71814.48</v>
      </c>
      <c r="H6891" s="12">
        <v>0</v>
      </c>
      <c r="I6891" s="12">
        <v>0</v>
      </c>
      <c r="J6891" s="12">
        <v>0</v>
      </c>
    </row>
    <row r="6892" spans="2:10" s="1" customFormat="1" ht="41.15" customHeight="1" x14ac:dyDescent="0.25">
      <c r="B6892" s="9" t="s">
        <v>35</v>
      </c>
      <c r="C6892" s="10" t="s">
        <v>21</v>
      </c>
      <c r="D6892" s="11">
        <v>38204</v>
      </c>
      <c r="E6892" s="11">
        <v>49161</v>
      </c>
      <c r="F6892" s="10" t="s">
        <v>17</v>
      </c>
      <c r="G6892" s="12">
        <v>34464.230000000003</v>
      </c>
      <c r="H6892" s="12">
        <v>0</v>
      </c>
      <c r="I6892" s="12">
        <v>0</v>
      </c>
      <c r="J6892" s="12">
        <v>0</v>
      </c>
    </row>
    <row r="6893" spans="2:10" s="1" customFormat="1" ht="41.15" customHeight="1" x14ac:dyDescent="0.25">
      <c r="B6893" s="9" t="s">
        <v>35</v>
      </c>
      <c r="C6893" s="10" t="s">
        <v>21</v>
      </c>
      <c r="D6893" s="11">
        <v>38211</v>
      </c>
      <c r="E6893" s="11">
        <v>49156</v>
      </c>
      <c r="F6893" s="10" t="s">
        <v>17</v>
      </c>
      <c r="G6893" s="12">
        <v>107299.52</v>
      </c>
      <c r="H6893" s="12">
        <v>0</v>
      </c>
      <c r="I6893" s="12">
        <v>0</v>
      </c>
      <c r="J6893" s="12">
        <v>0</v>
      </c>
    </row>
    <row r="6894" spans="2:10" s="1" customFormat="1" ht="41.15" customHeight="1" x14ac:dyDescent="0.25">
      <c r="B6894" s="9" t="s">
        <v>35</v>
      </c>
      <c r="C6894" s="10" t="s">
        <v>21</v>
      </c>
      <c r="D6894" s="11">
        <v>38267</v>
      </c>
      <c r="E6894" s="11">
        <v>49280</v>
      </c>
      <c r="F6894" s="10" t="s">
        <v>19</v>
      </c>
      <c r="G6894" s="12">
        <v>82091.509999999995</v>
      </c>
      <c r="H6894" s="12">
        <v>0</v>
      </c>
      <c r="I6894" s="12">
        <v>0</v>
      </c>
      <c r="J6894" s="12">
        <v>0</v>
      </c>
    </row>
    <row r="6895" spans="2:10" s="1" customFormat="1" ht="41.15" customHeight="1" x14ac:dyDescent="0.25">
      <c r="B6895" s="9" t="s">
        <v>35</v>
      </c>
      <c r="C6895" s="10" t="s">
        <v>21</v>
      </c>
      <c r="D6895" s="11">
        <v>38270</v>
      </c>
      <c r="E6895" s="11">
        <v>49135</v>
      </c>
      <c r="F6895" s="10" t="s">
        <v>19</v>
      </c>
      <c r="G6895" s="12">
        <v>89584.43</v>
      </c>
      <c r="H6895" s="12">
        <v>0</v>
      </c>
      <c r="I6895" s="12">
        <v>0</v>
      </c>
      <c r="J6895" s="12">
        <v>0</v>
      </c>
    </row>
    <row r="6896" spans="2:10" s="1" customFormat="1" ht="41.15" customHeight="1" x14ac:dyDescent="0.25">
      <c r="B6896" s="9" t="s">
        <v>35</v>
      </c>
      <c r="C6896" s="10" t="s">
        <v>21</v>
      </c>
      <c r="D6896" s="11">
        <v>38273</v>
      </c>
      <c r="E6896" s="11">
        <v>49200</v>
      </c>
      <c r="F6896" s="10" t="s">
        <v>17</v>
      </c>
      <c r="G6896" s="12">
        <v>97929.16</v>
      </c>
      <c r="H6896" s="12">
        <v>0</v>
      </c>
      <c r="I6896" s="12">
        <v>0</v>
      </c>
      <c r="J6896" s="12">
        <v>0</v>
      </c>
    </row>
    <row r="6897" spans="2:10" s="1" customFormat="1" ht="41.15" customHeight="1" x14ac:dyDescent="0.25">
      <c r="B6897" s="9" t="s">
        <v>35</v>
      </c>
      <c r="C6897" s="10" t="s">
        <v>21</v>
      </c>
      <c r="D6897" s="11">
        <v>38282</v>
      </c>
      <c r="E6897" s="11">
        <v>49239</v>
      </c>
      <c r="F6897" s="10" t="s">
        <v>17</v>
      </c>
      <c r="G6897" s="12">
        <v>79563.23</v>
      </c>
      <c r="H6897" s="12">
        <v>0</v>
      </c>
      <c r="I6897" s="12">
        <v>0</v>
      </c>
      <c r="J6897" s="12">
        <v>0</v>
      </c>
    </row>
    <row r="6898" spans="2:10" s="1" customFormat="1" ht="41.15" customHeight="1" x14ac:dyDescent="0.25">
      <c r="B6898" s="9" t="s">
        <v>35</v>
      </c>
      <c r="C6898" s="10" t="s">
        <v>21</v>
      </c>
      <c r="D6898" s="11">
        <v>38321</v>
      </c>
      <c r="E6898" s="11">
        <v>49278</v>
      </c>
      <c r="F6898" s="10" t="s">
        <v>17</v>
      </c>
      <c r="G6898" s="12">
        <v>278234.36</v>
      </c>
      <c r="H6898" s="12">
        <v>0</v>
      </c>
      <c r="I6898" s="12">
        <v>0</v>
      </c>
      <c r="J6898" s="12">
        <v>0</v>
      </c>
    </row>
    <row r="6899" spans="2:10" s="1" customFormat="1" ht="41.15" customHeight="1" x14ac:dyDescent="0.25">
      <c r="B6899" s="9" t="s">
        <v>35</v>
      </c>
      <c r="C6899" s="10" t="s">
        <v>21</v>
      </c>
      <c r="D6899" s="11">
        <v>38353</v>
      </c>
      <c r="E6899" s="11">
        <v>49491</v>
      </c>
      <c r="F6899" s="10" t="s">
        <v>19</v>
      </c>
      <c r="G6899" s="12">
        <v>141051.60999999999</v>
      </c>
      <c r="H6899" s="12">
        <v>0</v>
      </c>
      <c r="I6899" s="12">
        <v>0</v>
      </c>
      <c r="J6899" s="12">
        <v>0</v>
      </c>
    </row>
    <row r="6900" spans="2:10" s="1" customFormat="1" ht="41.15" customHeight="1" x14ac:dyDescent="0.25">
      <c r="B6900" s="9" t="s">
        <v>35</v>
      </c>
      <c r="C6900" s="10" t="s">
        <v>21</v>
      </c>
      <c r="D6900" s="11">
        <v>38353</v>
      </c>
      <c r="E6900" s="11">
        <v>49674</v>
      </c>
      <c r="F6900" s="10" t="s">
        <v>17</v>
      </c>
      <c r="G6900" s="12">
        <v>128689.25</v>
      </c>
      <c r="H6900" s="12">
        <v>0</v>
      </c>
      <c r="I6900" s="12">
        <v>0</v>
      </c>
      <c r="J6900" s="12">
        <v>0</v>
      </c>
    </row>
    <row r="6901" spans="2:10" s="1" customFormat="1" ht="41.15" customHeight="1" x14ac:dyDescent="0.25">
      <c r="B6901" s="9" t="s">
        <v>35</v>
      </c>
      <c r="C6901" s="10" t="s">
        <v>21</v>
      </c>
      <c r="D6901" s="11">
        <v>38395</v>
      </c>
      <c r="E6901" s="11">
        <v>49352</v>
      </c>
      <c r="F6901" s="10" t="s">
        <v>17</v>
      </c>
      <c r="G6901" s="12">
        <v>125623.24</v>
      </c>
      <c r="H6901" s="12">
        <v>0</v>
      </c>
      <c r="I6901" s="12">
        <v>0</v>
      </c>
      <c r="J6901" s="12">
        <v>0</v>
      </c>
    </row>
    <row r="6902" spans="2:10" s="1" customFormat="1" ht="41.15" customHeight="1" x14ac:dyDescent="0.25">
      <c r="B6902" s="9" t="s">
        <v>35</v>
      </c>
      <c r="C6902" s="10" t="s">
        <v>21</v>
      </c>
      <c r="D6902" s="11">
        <v>38398</v>
      </c>
      <c r="E6902" s="11">
        <v>49613</v>
      </c>
      <c r="F6902" s="10" t="s">
        <v>17</v>
      </c>
      <c r="G6902" s="12">
        <v>105747.11</v>
      </c>
      <c r="H6902" s="12">
        <v>0</v>
      </c>
      <c r="I6902" s="12">
        <v>0</v>
      </c>
      <c r="J6902" s="12">
        <v>0</v>
      </c>
    </row>
    <row r="6903" spans="2:10" s="1" customFormat="1" ht="41.15" customHeight="1" x14ac:dyDescent="0.25">
      <c r="B6903" s="9" t="s">
        <v>35</v>
      </c>
      <c r="C6903" s="10" t="s">
        <v>21</v>
      </c>
      <c r="D6903" s="11">
        <v>38404</v>
      </c>
      <c r="E6903" s="11">
        <v>49361</v>
      </c>
      <c r="F6903" s="10" t="s">
        <v>17</v>
      </c>
      <c r="G6903" s="12">
        <v>250583.3</v>
      </c>
      <c r="H6903" s="12">
        <v>0</v>
      </c>
      <c r="I6903" s="12">
        <v>0</v>
      </c>
      <c r="J6903" s="12">
        <v>0</v>
      </c>
    </row>
    <row r="6904" spans="2:10" s="1" customFormat="1" ht="41.15" customHeight="1" x14ac:dyDescent="0.25">
      <c r="B6904" s="9" t="s">
        <v>35</v>
      </c>
      <c r="C6904" s="10" t="s">
        <v>21</v>
      </c>
      <c r="D6904" s="11">
        <v>38492</v>
      </c>
      <c r="E6904" s="11">
        <v>49521</v>
      </c>
      <c r="F6904" s="10" t="s">
        <v>17</v>
      </c>
      <c r="G6904" s="12">
        <v>72717.86</v>
      </c>
      <c r="H6904" s="12">
        <v>0</v>
      </c>
      <c r="I6904" s="12">
        <v>0</v>
      </c>
      <c r="J6904" s="12">
        <v>0</v>
      </c>
    </row>
    <row r="6905" spans="2:10" s="1" customFormat="1" ht="41.15" customHeight="1" x14ac:dyDescent="0.25">
      <c r="B6905" s="9" t="s">
        <v>35</v>
      </c>
      <c r="C6905" s="10" t="s">
        <v>21</v>
      </c>
      <c r="D6905" s="11">
        <v>38495</v>
      </c>
      <c r="E6905" s="11">
        <v>49460</v>
      </c>
      <c r="F6905" s="10" t="s">
        <v>17</v>
      </c>
      <c r="G6905" s="12">
        <v>69019.78</v>
      </c>
      <c r="H6905" s="12">
        <v>0</v>
      </c>
      <c r="I6905" s="12">
        <v>0</v>
      </c>
      <c r="J6905" s="12">
        <v>0</v>
      </c>
    </row>
    <row r="6906" spans="2:10" s="1" customFormat="1" ht="41.15" customHeight="1" x14ac:dyDescent="0.25">
      <c r="B6906" s="9" t="s">
        <v>35</v>
      </c>
      <c r="C6906" s="10" t="s">
        <v>21</v>
      </c>
      <c r="D6906" s="11">
        <v>38499</v>
      </c>
      <c r="E6906" s="11">
        <v>49456</v>
      </c>
      <c r="F6906" s="10" t="s">
        <v>17</v>
      </c>
      <c r="G6906" s="12">
        <v>125073.56</v>
      </c>
      <c r="H6906" s="12">
        <v>0</v>
      </c>
      <c r="I6906" s="12">
        <v>0</v>
      </c>
      <c r="J6906" s="12">
        <v>0</v>
      </c>
    </row>
    <row r="6907" spans="2:10" s="1" customFormat="1" ht="41.15" customHeight="1" x14ac:dyDescent="0.25">
      <c r="B6907" s="9" t="s">
        <v>35</v>
      </c>
      <c r="C6907" s="10" t="s">
        <v>21</v>
      </c>
      <c r="D6907" s="11">
        <v>38502</v>
      </c>
      <c r="E6907" s="11">
        <v>49460</v>
      </c>
      <c r="F6907" s="10" t="s">
        <v>17</v>
      </c>
      <c r="G6907" s="12">
        <v>23479.119999999999</v>
      </c>
      <c r="H6907" s="12">
        <v>0</v>
      </c>
      <c r="I6907" s="12">
        <v>0</v>
      </c>
      <c r="J6907" s="12">
        <v>0</v>
      </c>
    </row>
    <row r="6908" spans="2:10" s="1" customFormat="1" ht="41.15" customHeight="1" x14ac:dyDescent="0.25">
      <c r="B6908" s="9" t="s">
        <v>35</v>
      </c>
      <c r="C6908" s="10" t="s">
        <v>21</v>
      </c>
      <c r="D6908" s="11">
        <v>38503</v>
      </c>
      <c r="E6908" s="11">
        <v>49505</v>
      </c>
      <c r="F6908" s="10" t="s">
        <v>17</v>
      </c>
      <c r="G6908" s="12">
        <v>113470.17</v>
      </c>
      <c r="H6908" s="12">
        <v>0</v>
      </c>
      <c r="I6908" s="12">
        <v>0</v>
      </c>
      <c r="J6908" s="12">
        <v>0</v>
      </c>
    </row>
    <row r="6909" spans="2:10" s="1" customFormat="1" ht="41.15" customHeight="1" x14ac:dyDescent="0.25">
      <c r="B6909" s="9" t="s">
        <v>35</v>
      </c>
      <c r="C6909" s="10" t="s">
        <v>21</v>
      </c>
      <c r="D6909" s="11">
        <v>38505</v>
      </c>
      <c r="E6909" s="11">
        <v>49370</v>
      </c>
      <c r="F6909" s="10" t="s">
        <v>17</v>
      </c>
      <c r="G6909" s="12">
        <v>133673.28</v>
      </c>
      <c r="H6909" s="12">
        <v>0</v>
      </c>
      <c r="I6909" s="12">
        <v>0</v>
      </c>
      <c r="J6909" s="12">
        <v>0</v>
      </c>
    </row>
    <row r="6910" spans="2:10" s="1" customFormat="1" ht="41.15" customHeight="1" x14ac:dyDescent="0.25">
      <c r="B6910" s="9" t="s">
        <v>35</v>
      </c>
      <c r="C6910" s="10" t="s">
        <v>21</v>
      </c>
      <c r="D6910" s="11">
        <v>38517</v>
      </c>
      <c r="E6910" s="11">
        <v>49567</v>
      </c>
      <c r="F6910" s="10" t="s">
        <v>17</v>
      </c>
      <c r="G6910" s="12">
        <v>75596.28</v>
      </c>
      <c r="H6910" s="12">
        <v>0</v>
      </c>
      <c r="I6910" s="12">
        <v>0</v>
      </c>
      <c r="J6910" s="12">
        <v>0</v>
      </c>
    </row>
    <row r="6911" spans="2:10" s="1" customFormat="1" ht="41.15" customHeight="1" x14ac:dyDescent="0.25">
      <c r="B6911" s="9" t="s">
        <v>35</v>
      </c>
      <c r="C6911" s="10" t="s">
        <v>21</v>
      </c>
      <c r="D6911" s="11">
        <v>38524</v>
      </c>
      <c r="E6911" s="11">
        <v>49521</v>
      </c>
      <c r="F6911" s="10" t="s">
        <v>17</v>
      </c>
      <c r="G6911" s="12">
        <v>178728.49</v>
      </c>
      <c r="H6911" s="12">
        <v>0</v>
      </c>
      <c r="I6911" s="12">
        <v>0</v>
      </c>
      <c r="J6911" s="12">
        <v>0</v>
      </c>
    </row>
    <row r="6912" spans="2:10" s="1" customFormat="1" ht="41.15" customHeight="1" x14ac:dyDescent="0.25">
      <c r="B6912" s="9" t="s">
        <v>35</v>
      </c>
      <c r="C6912" s="10" t="s">
        <v>21</v>
      </c>
      <c r="D6912" s="11">
        <v>38527</v>
      </c>
      <c r="E6912" s="11">
        <v>49449</v>
      </c>
      <c r="F6912" s="10" t="s">
        <v>17</v>
      </c>
      <c r="G6912" s="12">
        <v>103336.81</v>
      </c>
      <c r="H6912" s="12">
        <v>0</v>
      </c>
      <c r="I6912" s="12">
        <v>0</v>
      </c>
      <c r="J6912" s="12">
        <v>0</v>
      </c>
    </row>
    <row r="6913" spans="2:10" s="1" customFormat="1" ht="41.15" customHeight="1" x14ac:dyDescent="0.25">
      <c r="B6913" s="9" t="s">
        <v>35</v>
      </c>
      <c r="C6913" s="10" t="s">
        <v>21</v>
      </c>
      <c r="D6913" s="11">
        <v>38530</v>
      </c>
      <c r="E6913" s="11">
        <v>48533</v>
      </c>
      <c r="F6913" s="10" t="s">
        <v>17</v>
      </c>
      <c r="G6913" s="12">
        <v>118862.31</v>
      </c>
      <c r="H6913" s="12">
        <v>0</v>
      </c>
      <c r="I6913" s="12">
        <v>0</v>
      </c>
      <c r="J6913" s="12">
        <v>0</v>
      </c>
    </row>
    <row r="6914" spans="2:10" s="1" customFormat="1" ht="41.15" customHeight="1" x14ac:dyDescent="0.25">
      <c r="B6914" s="9" t="s">
        <v>35</v>
      </c>
      <c r="C6914" s="10" t="s">
        <v>21</v>
      </c>
      <c r="D6914" s="11">
        <v>38532</v>
      </c>
      <c r="E6914" s="11">
        <v>49248</v>
      </c>
      <c r="F6914" s="10" t="s">
        <v>17</v>
      </c>
      <c r="G6914" s="12">
        <v>286408.74</v>
      </c>
      <c r="H6914" s="12">
        <v>0</v>
      </c>
      <c r="I6914" s="12">
        <v>0</v>
      </c>
      <c r="J6914" s="12">
        <v>0</v>
      </c>
    </row>
    <row r="6915" spans="2:10" s="1" customFormat="1" ht="41.15" customHeight="1" x14ac:dyDescent="0.25">
      <c r="B6915" s="9" t="s">
        <v>35</v>
      </c>
      <c r="C6915" s="10" t="s">
        <v>21</v>
      </c>
      <c r="D6915" s="11">
        <v>38540</v>
      </c>
      <c r="E6915" s="11">
        <v>49497</v>
      </c>
      <c r="F6915" s="10" t="s">
        <v>17</v>
      </c>
      <c r="G6915" s="12">
        <v>271171.86</v>
      </c>
      <c r="H6915" s="12">
        <v>0</v>
      </c>
      <c r="I6915" s="12">
        <v>0</v>
      </c>
      <c r="J6915" s="12">
        <v>0</v>
      </c>
    </row>
    <row r="6916" spans="2:10" s="1" customFormat="1" ht="41.15" customHeight="1" x14ac:dyDescent="0.25">
      <c r="B6916" s="9" t="s">
        <v>35</v>
      </c>
      <c r="C6916" s="10" t="s">
        <v>21</v>
      </c>
      <c r="D6916" s="11">
        <v>38546</v>
      </c>
      <c r="E6916" s="11">
        <v>49503</v>
      </c>
      <c r="F6916" s="10" t="s">
        <v>17</v>
      </c>
      <c r="G6916" s="12">
        <v>158455.71</v>
      </c>
      <c r="H6916" s="12">
        <v>0</v>
      </c>
      <c r="I6916" s="12">
        <v>0</v>
      </c>
      <c r="J6916" s="12">
        <v>0</v>
      </c>
    </row>
    <row r="6917" spans="2:10" s="1" customFormat="1" ht="41.15" customHeight="1" x14ac:dyDescent="0.25">
      <c r="B6917" s="9" t="s">
        <v>35</v>
      </c>
      <c r="C6917" s="10" t="s">
        <v>21</v>
      </c>
      <c r="D6917" s="11">
        <v>38575</v>
      </c>
      <c r="E6917" s="11">
        <v>49501</v>
      </c>
      <c r="F6917" s="10" t="s">
        <v>19</v>
      </c>
      <c r="G6917" s="12">
        <v>204512.58</v>
      </c>
      <c r="H6917" s="12">
        <v>0</v>
      </c>
      <c r="I6917" s="12">
        <v>0</v>
      </c>
      <c r="J6917" s="12">
        <v>0</v>
      </c>
    </row>
    <row r="6918" spans="2:10" s="1" customFormat="1" ht="41.15" customHeight="1" x14ac:dyDescent="0.25">
      <c r="B6918" s="9" t="s">
        <v>35</v>
      </c>
      <c r="C6918" s="10" t="s">
        <v>21</v>
      </c>
      <c r="D6918" s="11">
        <v>38606</v>
      </c>
      <c r="E6918" s="11">
        <v>49532</v>
      </c>
      <c r="F6918" s="10" t="s">
        <v>19</v>
      </c>
      <c r="G6918" s="12">
        <v>164586.09</v>
      </c>
      <c r="H6918" s="12">
        <v>0</v>
      </c>
      <c r="I6918" s="12">
        <v>0</v>
      </c>
      <c r="J6918" s="12">
        <v>0</v>
      </c>
    </row>
    <row r="6919" spans="2:10" s="1" customFormat="1" ht="41.15" customHeight="1" x14ac:dyDescent="0.25">
      <c r="B6919" s="9" t="s">
        <v>35</v>
      </c>
      <c r="C6919" s="10" t="s">
        <v>21</v>
      </c>
      <c r="D6919" s="11">
        <v>38626</v>
      </c>
      <c r="E6919" s="11">
        <v>49583</v>
      </c>
      <c r="F6919" s="10" t="s">
        <v>17</v>
      </c>
      <c r="G6919" s="12">
        <v>217779.88</v>
      </c>
      <c r="H6919" s="12">
        <v>0</v>
      </c>
      <c r="I6919" s="12">
        <v>176.81</v>
      </c>
      <c r="J6919" s="12">
        <v>0</v>
      </c>
    </row>
    <row r="6920" spans="2:10" s="1" customFormat="1" ht="41.15" customHeight="1" x14ac:dyDescent="0.25">
      <c r="B6920" s="9" t="s">
        <v>35</v>
      </c>
      <c r="C6920" s="10" t="s">
        <v>21</v>
      </c>
      <c r="D6920" s="11">
        <v>38744</v>
      </c>
      <c r="E6920" s="11">
        <v>49934</v>
      </c>
      <c r="F6920" s="10" t="s">
        <v>19</v>
      </c>
      <c r="G6920" s="12">
        <v>693617.41</v>
      </c>
      <c r="H6920" s="12">
        <v>0</v>
      </c>
      <c r="I6920" s="12">
        <v>0</v>
      </c>
      <c r="J6920" s="12">
        <v>0</v>
      </c>
    </row>
    <row r="6921" spans="2:10" s="1" customFormat="1" ht="41.15" customHeight="1" x14ac:dyDescent="0.25">
      <c r="B6921" s="9" t="s">
        <v>35</v>
      </c>
      <c r="C6921" s="10" t="s">
        <v>21</v>
      </c>
      <c r="D6921" s="11">
        <v>38748</v>
      </c>
      <c r="E6921" s="11">
        <v>49680</v>
      </c>
      <c r="F6921" s="10" t="s">
        <v>17</v>
      </c>
      <c r="G6921" s="12">
        <v>78679.17</v>
      </c>
      <c r="H6921" s="12">
        <v>0</v>
      </c>
      <c r="I6921" s="12">
        <v>0</v>
      </c>
      <c r="J6921" s="12">
        <v>0</v>
      </c>
    </row>
    <row r="6922" spans="2:10" s="1" customFormat="1" ht="41.15" customHeight="1" x14ac:dyDescent="0.25">
      <c r="B6922" s="9" t="s">
        <v>35</v>
      </c>
      <c r="C6922" s="10" t="s">
        <v>21</v>
      </c>
      <c r="D6922" s="11">
        <v>38762</v>
      </c>
      <c r="E6922" s="11">
        <v>49717</v>
      </c>
      <c r="F6922" s="10" t="s">
        <v>19</v>
      </c>
      <c r="G6922" s="12">
        <v>72587.55</v>
      </c>
      <c r="H6922" s="12">
        <v>0</v>
      </c>
      <c r="I6922" s="12">
        <v>0</v>
      </c>
      <c r="J6922" s="12">
        <v>0</v>
      </c>
    </row>
    <row r="6923" spans="2:10" s="1" customFormat="1" ht="41.15" customHeight="1" x14ac:dyDescent="0.25">
      <c r="B6923" s="9" t="s">
        <v>35</v>
      </c>
      <c r="C6923" s="10" t="s">
        <v>21</v>
      </c>
      <c r="D6923" s="11">
        <v>38793</v>
      </c>
      <c r="E6923" s="11">
        <v>49765</v>
      </c>
      <c r="F6923" s="10" t="s">
        <v>17</v>
      </c>
      <c r="G6923" s="12">
        <v>71785.89</v>
      </c>
      <c r="H6923" s="12">
        <v>0</v>
      </c>
      <c r="I6923" s="12">
        <v>0</v>
      </c>
      <c r="J6923" s="12">
        <v>0</v>
      </c>
    </row>
    <row r="6924" spans="2:10" s="1" customFormat="1" ht="41.15" customHeight="1" x14ac:dyDescent="0.25">
      <c r="B6924" s="9" t="s">
        <v>35</v>
      </c>
      <c r="C6924" s="10" t="s">
        <v>21</v>
      </c>
      <c r="D6924" s="11">
        <v>38807</v>
      </c>
      <c r="E6924" s="11">
        <v>49765</v>
      </c>
      <c r="F6924" s="10" t="s">
        <v>17</v>
      </c>
      <c r="G6924" s="12">
        <v>174673.62</v>
      </c>
      <c r="H6924" s="12">
        <v>0</v>
      </c>
      <c r="I6924" s="12">
        <v>0</v>
      </c>
      <c r="J6924" s="12">
        <v>0</v>
      </c>
    </row>
    <row r="6925" spans="2:10" s="1" customFormat="1" ht="41.15" customHeight="1" x14ac:dyDescent="0.25">
      <c r="B6925" s="9" t="s">
        <v>35</v>
      </c>
      <c r="C6925" s="10" t="s">
        <v>21</v>
      </c>
      <c r="D6925" s="11">
        <v>38820</v>
      </c>
      <c r="E6925" s="11">
        <v>49856</v>
      </c>
      <c r="F6925" s="10" t="s">
        <v>17</v>
      </c>
      <c r="G6925" s="12">
        <v>173735.06</v>
      </c>
      <c r="H6925" s="12">
        <v>0</v>
      </c>
      <c r="I6925" s="12">
        <v>0</v>
      </c>
      <c r="J6925" s="12">
        <v>0</v>
      </c>
    </row>
    <row r="6926" spans="2:10" s="1" customFormat="1" ht="41.15" customHeight="1" x14ac:dyDescent="0.25">
      <c r="B6926" s="9" t="s">
        <v>35</v>
      </c>
      <c r="C6926" s="10" t="s">
        <v>21</v>
      </c>
      <c r="D6926" s="11">
        <v>38852</v>
      </c>
      <c r="E6926" s="11">
        <v>49810</v>
      </c>
      <c r="F6926" s="10" t="s">
        <v>17</v>
      </c>
      <c r="G6926" s="12">
        <v>235451.78</v>
      </c>
      <c r="H6926" s="12">
        <v>0</v>
      </c>
      <c r="I6926" s="12">
        <v>0</v>
      </c>
      <c r="J6926" s="12">
        <v>0</v>
      </c>
    </row>
    <row r="6927" spans="2:10" s="1" customFormat="1" ht="41.15" customHeight="1" x14ac:dyDescent="0.25">
      <c r="B6927" s="9" t="s">
        <v>35</v>
      </c>
      <c r="C6927" s="10" t="s">
        <v>21</v>
      </c>
      <c r="D6927" s="11">
        <v>38866</v>
      </c>
      <c r="E6927" s="11">
        <v>49918</v>
      </c>
      <c r="F6927" s="10" t="s">
        <v>17</v>
      </c>
      <c r="G6927" s="12">
        <v>105434.92</v>
      </c>
      <c r="H6927" s="12">
        <v>0</v>
      </c>
      <c r="I6927" s="12">
        <v>0</v>
      </c>
      <c r="J6927" s="12">
        <v>0</v>
      </c>
    </row>
    <row r="6928" spans="2:10" s="1" customFormat="1" ht="41.15" customHeight="1" x14ac:dyDescent="0.25">
      <c r="B6928" s="9" t="s">
        <v>35</v>
      </c>
      <c r="C6928" s="10" t="s">
        <v>21</v>
      </c>
      <c r="D6928" s="11">
        <v>38868</v>
      </c>
      <c r="E6928" s="11">
        <v>49902</v>
      </c>
      <c r="F6928" s="10" t="s">
        <v>17</v>
      </c>
      <c r="G6928" s="12">
        <v>666648.5</v>
      </c>
      <c r="H6928" s="12">
        <v>0</v>
      </c>
      <c r="I6928" s="12">
        <v>0</v>
      </c>
      <c r="J6928" s="12">
        <v>0</v>
      </c>
    </row>
    <row r="6929" spans="2:10" s="1" customFormat="1" ht="41.15" customHeight="1" x14ac:dyDescent="0.25">
      <c r="B6929" s="9" t="s">
        <v>35</v>
      </c>
      <c r="C6929" s="10" t="s">
        <v>21</v>
      </c>
      <c r="D6929" s="11">
        <v>38875</v>
      </c>
      <c r="E6929" s="11">
        <v>49832</v>
      </c>
      <c r="F6929" s="10" t="s">
        <v>17</v>
      </c>
      <c r="G6929" s="12">
        <v>687885.94</v>
      </c>
      <c r="H6929" s="12">
        <v>0</v>
      </c>
      <c r="I6929" s="12">
        <v>0</v>
      </c>
      <c r="J6929" s="12">
        <v>0</v>
      </c>
    </row>
    <row r="6930" spans="2:10" s="1" customFormat="1" ht="41.15" customHeight="1" x14ac:dyDescent="0.25">
      <c r="B6930" s="9" t="s">
        <v>35</v>
      </c>
      <c r="C6930" s="10" t="s">
        <v>21</v>
      </c>
      <c r="D6930" s="11">
        <v>38876</v>
      </c>
      <c r="E6930" s="11">
        <v>49948</v>
      </c>
      <c r="F6930" s="10" t="s">
        <v>17</v>
      </c>
      <c r="G6930" s="12">
        <v>160826.28</v>
      </c>
      <c r="H6930" s="12">
        <v>0</v>
      </c>
      <c r="I6930" s="12">
        <v>0</v>
      </c>
      <c r="J6930" s="12">
        <v>0</v>
      </c>
    </row>
    <row r="6931" spans="2:10" s="1" customFormat="1" ht="41.15" customHeight="1" x14ac:dyDescent="0.25">
      <c r="B6931" s="9" t="s">
        <v>35</v>
      </c>
      <c r="C6931" s="10" t="s">
        <v>21</v>
      </c>
      <c r="D6931" s="11">
        <v>38890</v>
      </c>
      <c r="E6931" s="11">
        <v>49831</v>
      </c>
      <c r="F6931" s="10" t="s">
        <v>17</v>
      </c>
      <c r="G6931" s="12">
        <v>172624.69</v>
      </c>
      <c r="H6931" s="12">
        <v>0</v>
      </c>
      <c r="I6931" s="12">
        <v>0</v>
      </c>
      <c r="J6931" s="12">
        <v>0</v>
      </c>
    </row>
    <row r="6932" spans="2:10" s="1" customFormat="1" ht="41.15" customHeight="1" x14ac:dyDescent="0.25">
      <c r="B6932" s="9" t="s">
        <v>35</v>
      </c>
      <c r="C6932" s="10" t="s">
        <v>21</v>
      </c>
      <c r="D6932" s="11">
        <v>38898</v>
      </c>
      <c r="E6932" s="11">
        <v>49948</v>
      </c>
      <c r="F6932" s="10" t="s">
        <v>17</v>
      </c>
      <c r="G6932" s="12">
        <v>261264.6</v>
      </c>
      <c r="H6932" s="12">
        <v>0</v>
      </c>
      <c r="I6932" s="12">
        <v>116.21</v>
      </c>
      <c r="J6932" s="12">
        <v>0</v>
      </c>
    </row>
    <row r="6933" spans="2:10" s="1" customFormat="1" ht="41.15" customHeight="1" x14ac:dyDescent="0.25">
      <c r="B6933" s="9" t="s">
        <v>35</v>
      </c>
      <c r="C6933" s="10" t="s">
        <v>21</v>
      </c>
      <c r="D6933" s="11">
        <v>38902</v>
      </c>
      <c r="E6933" s="11">
        <v>49905</v>
      </c>
      <c r="F6933" s="10" t="s">
        <v>17</v>
      </c>
      <c r="G6933" s="12">
        <v>82328.479999999996</v>
      </c>
      <c r="H6933" s="12">
        <v>0</v>
      </c>
      <c r="I6933" s="12">
        <v>0</v>
      </c>
      <c r="J6933" s="12">
        <v>0</v>
      </c>
    </row>
    <row r="6934" spans="2:10" s="1" customFormat="1" ht="41.15" customHeight="1" x14ac:dyDescent="0.25">
      <c r="B6934" s="9" t="s">
        <v>35</v>
      </c>
      <c r="C6934" s="10" t="s">
        <v>21</v>
      </c>
      <c r="D6934" s="11">
        <v>38972</v>
      </c>
      <c r="E6934" s="11">
        <v>49930</v>
      </c>
      <c r="F6934" s="10" t="s">
        <v>17</v>
      </c>
      <c r="G6934" s="12">
        <v>255883.07</v>
      </c>
      <c r="H6934" s="12">
        <v>0</v>
      </c>
      <c r="I6934" s="12">
        <v>0</v>
      </c>
      <c r="J6934" s="12">
        <v>0</v>
      </c>
    </row>
    <row r="6935" spans="2:10" s="1" customFormat="1" ht="41.15" customHeight="1" x14ac:dyDescent="0.25">
      <c r="B6935" s="9" t="s">
        <v>35</v>
      </c>
      <c r="C6935" s="10" t="s">
        <v>21</v>
      </c>
      <c r="D6935" s="11">
        <v>38975</v>
      </c>
      <c r="E6935" s="11">
        <v>49918</v>
      </c>
      <c r="F6935" s="10" t="s">
        <v>17</v>
      </c>
      <c r="G6935" s="12">
        <v>93737.21</v>
      </c>
      <c r="H6935" s="12">
        <v>0</v>
      </c>
      <c r="I6935" s="12">
        <v>0</v>
      </c>
      <c r="J6935" s="12">
        <v>0</v>
      </c>
    </row>
    <row r="6936" spans="2:10" s="1" customFormat="1" ht="41.15" customHeight="1" x14ac:dyDescent="0.25">
      <c r="B6936" s="9" t="s">
        <v>35</v>
      </c>
      <c r="C6936" s="10" t="s">
        <v>21</v>
      </c>
      <c r="D6936" s="11">
        <v>39001</v>
      </c>
      <c r="E6936" s="11">
        <v>49898</v>
      </c>
      <c r="F6936" s="10" t="s">
        <v>19</v>
      </c>
      <c r="G6936" s="12">
        <v>179582.21</v>
      </c>
      <c r="H6936" s="12">
        <v>0</v>
      </c>
      <c r="I6936" s="12">
        <v>0</v>
      </c>
      <c r="J6936" s="12">
        <v>0</v>
      </c>
    </row>
    <row r="6937" spans="2:10" s="1" customFormat="1" ht="41.15" customHeight="1" x14ac:dyDescent="0.25">
      <c r="B6937" s="9" t="s">
        <v>35</v>
      </c>
      <c r="C6937" s="10" t="s">
        <v>21</v>
      </c>
      <c r="D6937" s="11">
        <v>39009</v>
      </c>
      <c r="E6937" s="11">
        <v>49675</v>
      </c>
      <c r="F6937" s="10" t="s">
        <v>17</v>
      </c>
      <c r="G6937" s="12">
        <v>143539.15</v>
      </c>
      <c r="H6937" s="12">
        <v>0</v>
      </c>
      <c r="I6937" s="12">
        <v>63.85</v>
      </c>
      <c r="J6937" s="12">
        <v>0</v>
      </c>
    </row>
    <row r="6938" spans="2:10" s="1" customFormat="1" ht="41.15" customHeight="1" x14ac:dyDescent="0.25">
      <c r="B6938" s="9" t="s">
        <v>35</v>
      </c>
      <c r="C6938" s="10" t="s">
        <v>21</v>
      </c>
      <c r="D6938" s="11">
        <v>39021</v>
      </c>
      <c r="E6938" s="11">
        <v>49948</v>
      </c>
      <c r="F6938" s="10" t="s">
        <v>17</v>
      </c>
      <c r="G6938" s="12">
        <v>72787.289999999994</v>
      </c>
      <c r="H6938" s="12">
        <v>0</v>
      </c>
      <c r="I6938" s="12">
        <v>0</v>
      </c>
      <c r="J6938" s="12">
        <v>0</v>
      </c>
    </row>
    <row r="6939" spans="2:10" s="1" customFormat="1" ht="41.15" customHeight="1" x14ac:dyDescent="0.25">
      <c r="B6939" s="9" t="s">
        <v>35</v>
      </c>
      <c r="C6939" s="10" t="s">
        <v>21</v>
      </c>
      <c r="D6939" s="11">
        <v>39050</v>
      </c>
      <c r="E6939" s="11">
        <v>49675</v>
      </c>
      <c r="F6939" s="10" t="s">
        <v>17</v>
      </c>
      <c r="G6939" s="12">
        <v>150631.65</v>
      </c>
      <c r="H6939" s="12">
        <v>0</v>
      </c>
      <c r="I6939" s="12">
        <v>67</v>
      </c>
      <c r="J6939" s="12">
        <v>0</v>
      </c>
    </row>
    <row r="6940" spans="2:10" s="1" customFormat="1" ht="41.15" customHeight="1" x14ac:dyDescent="0.25">
      <c r="B6940" s="9" t="s">
        <v>35</v>
      </c>
      <c r="C6940" s="10" t="s">
        <v>21</v>
      </c>
      <c r="D6940" s="11">
        <v>39051</v>
      </c>
      <c r="E6940" s="11">
        <v>50009</v>
      </c>
      <c r="F6940" s="10" t="s">
        <v>17</v>
      </c>
      <c r="G6940" s="12">
        <v>491099.55</v>
      </c>
      <c r="H6940" s="12">
        <v>0</v>
      </c>
      <c r="I6940" s="12">
        <v>0</v>
      </c>
      <c r="J6940" s="12">
        <v>0</v>
      </c>
    </row>
    <row r="6941" spans="2:10" s="1" customFormat="1" ht="41.15" customHeight="1" x14ac:dyDescent="0.25">
      <c r="B6941" s="9" t="s">
        <v>35</v>
      </c>
      <c r="C6941" s="10" t="s">
        <v>21</v>
      </c>
      <c r="D6941" s="11">
        <v>39083</v>
      </c>
      <c r="E6941" s="11">
        <v>50328</v>
      </c>
      <c r="F6941" s="10" t="s">
        <v>17</v>
      </c>
      <c r="G6941" s="12">
        <v>381077.8</v>
      </c>
      <c r="H6941" s="12">
        <v>0</v>
      </c>
      <c r="I6941" s="12">
        <v>23762.69</v>
      </c>
      <c r="J6941" s="12">
        <v>0</v>
      </c>
    </row>
    <row r="6942" spans="2:10" s="1" customFormat="1" ht="41.15" customHeight="1" x14ac:dyDescent="0.25">
      <c r="B6942" s="9" t="s">
        <v>35</v>
      </c>
      <c r="C6942" s="10" t="s">
        <v>21</v>
      </c>
      <c r="D6942" s="11">
        <v>39105</v>
      </c>
      <c r="E6942" s="11">
        <v>46582</v>
      </c>
      <c r="F6942" s="10" t="s">
        <v>17</v>
      </c>
      <c r="G6942" s="12">
        <v>18149.689999999999</v>
      </c>
      <c r="H6942" s="12">
        <v>0</v>
      </c>
      <c r="I6942" s="12">
        <v>0</v>
      </c>
      <c r="J6942" s="12">
        <v>0</v>
      </c>
    </row>
    <row r="6943" spans="2:10" s="1" customFormat="1" ht="41.15" customHeight="1" x14ac:dyDescent="0.25">
      <c r="B6943" s="9" t="s">
        <v>35</v>
      </c>
      <c r="C6943" s="10" t="s">
        <v>21</v>
      </c>
      <c r="D6943" s="11">
        <v>39143</v>
      </c>
      <c r="E6943" s="11">
        <v>50113</v>
      </c>
      <c r="F6943" s="10" t="s">
        <v>17</v>
      </c>
      <c r="G6943" s="12">
        <v>484919.03999999998</v>
      </c>
      <c r="H6943" s="12">
        <v>0</v>
      </c>
      <c r="I6943" s="12">
        <v>0</v>
      </c>
      <c r="J6943" s="12">
        <v>0</v>
      </c>
    </row>
    <row r="6944" spans="2:10" s="1" customFormat="1" ht="41.15" customHeight="1" x14ac:dyDescent="0.25">
      <c r="B6944" s="9" t="s">
        <v>35</v>
      </c>
      <c r="C6944" s="10" t="s">
        <v>21</v>
      </c>
      <c r="D6944" s="11">
        <v>39155</v>
      </c>
      <c r="E6944" s="11">
        <v>50328</v>
      </c>
      <c r="F6944" s="10" t="s">
        <v>19</v>
      </c>
      <c r="G6944" s="12">
        <v>105399.62</v>
      </c>
      <c r="H6944" s="12">
        <v>0</v>
      </c>
      <c r="I6944" s="12">
        <v>0</v>
      </c>
      <c r="J6944" s="12">
        <v>0</v>
      </c>
    </row>
    <row r="6945" spans="2:10" s="1" customFormat="1" ht="41.15" customHeight="1" x14ac:dyDescent="0.25">
      <c r="B6945" s="9" t="s">
        <v>35</v>
      </c>
      <c r="C6945" s="10" t="s">
        <v>21</v>
      </c>
      <c r="D6945" s="11">
        <v>39169</v>
      </c>
      <c r="E6945" s="11">
        <v>50236</v>
      </c>
      <c r="F6945" s="10" t="s">
        <v>17</v>
      </c>
      <c r="G6945" s="12">
        <v>202692.98</v>
      </c>
      <c r="H6945" s="12">
        <v>0</v>
      </c>
      <c r="I6945" s="12">
        <v>0</v>
      </c>
      <c r="J6945" s="12">
        <v>0</v>
      </c>
    </row>
    <row r="6946" spans="2:10" s="1" customFormat="1" ht="41.15" customHeight="1" x14ac:dyDescent="0.25">
      <c r="B6946" s="9" t="s">
        <v>35</v>
      </c>
      <c r="C6946" s="10" t="s">
        <v>21</v>
      </c>
      <c r="D6946" s="11">
        <v>39196</v>
      </c>
      <c r="E6946" s="11">
        <v>49887</v>
      </c>
      <c r="F6946" s="10" t="s">
        <v>17</v>
      </c>
      <c r="G6946" s="12">
        <v>115168.2</v>
      </c>
      <c r="H6946" s="12">
        <v>0</v>
      </c>
      <c r="I6946" s="12">
        <v>0</v>
      </c>
      <c r="J6946" s="12">
        <v>0</v>
      </c>
    </row>
    <row r="6947" spans="2:10" s="1" customFormat="1" ht="41.15" customHeight="1" x14ac:dyDescent="0.25">
      <c r="B6947" s="9" t="s">
        <v>35</v>
      </c>
      <c r="C6947" s="10" t="s">
        <v>21</v>
      </c>
      <c r="D6947" s="11">
        <v>39196</v>
      </c>
      <c r="E6947" s="11">
        <v>50405</v>
      </c>
      <c r="F6947" s="10" t="s">
        <v>17</v>
      </c>
      <c r="G6947" s="12">
        <v>112714.51</v>
      </c>
      <c r="H6947" s="12">
        <v>0</v>
      </c>
      <c r="I6947" s="12">
        <v>0</v>
      </c>
      <c r="J6947" s="12">
        <v>0</v>
      </c>
    </row>
    <row r="6948" spans="2:10" s="1" customFormat="1" ht="41.15" customHeight="1" x14ac:dyDescent="0.25">
      <c r="B6948" s="9" t="s">
        <v>35</v>
      </c>
      <c r="C6948" s="10" t="s">
        <v>21</v>
      </c>
      <c r="D6948" s="11">
        <v>39218</v>
      </c>
      <c r="E6948" s="11">
        <v>50176</v>
      </c>
      <c r="F6948" s="10" t="s">
        <v>17</v>
      </c>
      <c r="G6948" s="12">
        <v>136734.64000000001</v>
      </c>
      <c r="H6948" s="12">
        <v>0</v>
      </c>
      <c r="I6948" s="12">
        <v>0</v>
      </c>
      <c r="J6948" s="12">
        <v>0</v>
      </c>
    </row>
    <row r="6949" spans="2:10" s="1" customFormat="1" ht="41.15" customHeight="1" x14ac:dyDescent="0.25">
      <c r="B6949" s="9" t="s">
        <v>35</v>
      </c>
      <c r="C6949" s="10" t="s">
        <v>21</v>
      </c>
      <c r="D6949" s="11">
        <v>39232</v>
      </c>
      <c r="E6949" s="11">
        <v>50268</v>
      </c>
      <c r="F6949" s="10" t="s">
        <v>17</v>
      </c>
      <c r="G6949" s="12">
        <v>102732.2</v>
      </c>
      <c r="H6949" s="12">
        <v>0</v>
      </c>
      <c r="I6949" s="12">
        <v>0</v>
      </c>
      <c r="J6949" s="12">
        <v>0</v>
      </c>
    </row>
    <row r="6950" spans="2:10" s="1" customFormat="1" ht="41.15" customHeight="1" x14ac:dyDescent="0.25">
      <c r="B6950" s="9" t="s">
        <v>35</v>
      </c>
      <c r="C6950" s="10" t="s">
        <v>21</v>
      </c>
      <c r="D6950" s="11">
        <v>39237</v>
      </c>
      <c r="E6950" s="11">
        <v>50195</v>
      </c>
      <c r="F6950" s="10" t="s">
        <v>17</v>
      </c>
      <c r="G6950" s="12">
        <v>34030.959999999999</v>
      </c>
      <c r="H6950" s="12">
        <v>0</v>
      </c>
      <c r="I6950" s="12">
        <v>0</v>
      </c>
      <c r="J6950" s="12">
        <v>0</v>
      </c>
    </row>
    <row r="6951" spans="2:10" s="1" customFormat="1" ht="41.15" customHeight="1" x14ac:dyDescent="0.25">
      <c r="B6951" s="9" t="s">
        <v>35</v>
      </c>
      <c r="C6951" s="10" t="s">
        <v>21</v>
      </c>
      <c r="D6951" s="11">
        <v>39240</v>
      </c>
      <c r="E6951" s="11">
        <v>50328</v>
      </c>
      <c r="F6951" s="10" t="s">
        <v>17</v>
      </c>
      <c r="G6951" s="12">
        <v>563243.47</v>
      </c>
      <c r="H6951" s="12">
        <v>0</v>
      </c>
      <c r="I6951" s="12">
        <v>0</v>
      </c>
      <c r="J6951" s="12">
        <v>0</v>
      </c>
    </row>
    <row r="6952" spans="2:10" s="1" customFormat="1" ht="41.15" customHeight="1" x14ac:dyDescent="0.25">
      <c r="B6952" s="9" t="s">
        <v>35</v>
      </c>
      <c r="C6952" s="10" t="s">
        <v>21</v>
      </c>
      <c r="D6952" s="11">
        <v>39251</v>
      </c>
      <c r="E6952" s="11">
        <v>50299</v>
      </c>
      <c r="F6952" s="10" t="s">
        <v>17</v>
      </c>
      <c r="G6952" s="12">
        <v>115136.67</v>
      </c>
      <c r="H6952" s="12">
        <v>0</v>
      </c>
      <c r="I6952" s="12">
        <v>0</v>
      </c>
      <c r="J6952" s="12">
        <v>0</v>
      </c>
    </row>
    <row r="6953" spans="2:10" s="1" customFormat="1" ht="41.15" customHeight="1" x14ac:dyDescent="0.25">
      <c r="B6953" s="9" t="s">
        <v>35</v>
      </c>
      <c r="C6953" s="10" t="s">
        <v>21</v>
      </c>
      <c r="D6953" s="11">
        <v>39267</v>
      </c>
      <c r="E6953" s="11">
        <v>50225</v>
      </c>
      <c r="F6953" s="10" t="s">
        <v>17</v>
      </c>
      <c r="G6953" s="12">
        <v>114997.71</v>
      </c>
      <c r="H6953" s="12">
        <v>0</v>
      </c>
      <c r="I6953" s="12">
        <v>0</v>
      </c>
      <c r="J6953" s="12">
        <v>0</v>
      </c>
    </row>
    <row r="6954" spans="2:10" s="1" customFormat="1" ht="41.15" customHeight="1" x14ac:dyDescent="0.25">
      <c r="B6954" s="9" t="s">
        <v>35</v>
      </c>
      <c r="C6954" s="10" t="s">
        <v>21</v>
      </c>
      <c r="D6954" s="11">
        <v>39272</v>
      </c>
      <c r="E6954" s="11">
        <v>50230</v>
      </c>
      <c r="F6954" s="10" t="s">
        <v>17</v>
      </c>
      <c r="G6954" s="12">
        <v>205035.47</v>
      </c>
      <c r="H6954" s="12">
        <v>0</v>
      </c>
      <c r="I6954" s="12">
        <v>0</v>
      </c>
      <c r="J6954" s="12">
        <v>0</v>
      </c>
    </row>
    <row r="6955" spans="2:10" s="1" customFormat="1" ht="41.15" customHeight="1" x14ac:dyDescent="0.25">
      <c r="B6955" s="9" t="s">
        <v>35</v>
      </c>
      <c r="C6955" s="10" t="s">
        <v>21</v>
      </c>
      <c r="D6955" s="11">
        <v>39274</v>
      </c>
      <c r="E6955" s="11">
        <v>50168</v>
      </c>
      <c r="F6955" s="10" t="s">
        <v>17</v>
      </c>
      <c r="G6955" s="12">
        <v>103087.87</v>
      </c>
      <c r="H6955" s="12">
        <v>0</v>
      </c>
      <c r="I6955" s="12">
        <v>0</v>
      </c>
      <c r="J6955" s="12">
        <v>0</v>
      </c>
    </row>
    <row r="6956" spans="2:10" s="1" customFormat="1" ht="41.15" customHeight="1" x14ac:dyDescent="0.25">
      <c r="B6956" s="9" t="s">
        <v>35</v>
      </c>
      <c r="C6956" s="10" t="s">
        <v>21</v>
      </c>
      <c r="D6956" s="11">
        <v>39287</v>
      </c>
      <c r="E6956" s="11">
        <v>50246</v>
      </c>
      <c r="F6956" s="10" t="s">
        <v>17</v>
      </c>
      <c r="G6956" s="12">
        <v>224965.09</v>
      </c>
      <c r="H6956" s="12">
        <v>0</v>
      </c>
      <c r="I6956" s="12">
        <v>0</v>
      </c>
      <c r="J6956" s="12">
        <v>0</v>
      </c>
    </row>
    <row r="6957" spans="2:10" s="1" customFormat="1" ht="41.15" customHeight="1" x14ac:dyDescent="0.25">
      <c r="B6957" s="9" t="s">
        <v>35</v>
      </c>
      <c r="C6957" s="10" t="s">
        <v>21</v>
      </c>
      <c r="D6957" s="11">
        <v>39337</v>
      </c>
      <c r="E6957" s="11">
        <v>50295</v>
      </c>
      <c r="F6957" s="10" t="s">
        <v>17</v>
      </c>
      <c r="G6957" s="12">
        <v>730564.6</v>
      </c>
      <c r="H6957" s="12">
        <v>0</v>
      </c>
      <c r="I6957" s="12">
        <v>0</v>
      </c>
      <c r="J6957" s="12">
        <v>0</v>
      </c>
    </row>
    <row r="6958" spans="2:10" s="1" customFormat="1" ht="41.15" customHeight="1" x14ac:dyDescent="0.25">
      <c r="B6958" s="9" t="s">
        <v>35</v>
      </c>
      <c r="C6958" s="10" t="s">
        <v>21</v>
      </c>
      <c r="D6958" s="11">
        <v>39448</v>
      </c>
      <c r="E6958" s="11">
        <v>50587</v>
      </c>
      <c r="F6958" s="10" t="s">
        <v>19</v>
      </c>
      <c r="G6958" s="12">
        <v>267089.28999999998</v>
      </c>
      <c r="H6958" s="12">
        <v>0</v>
      </c>
      <c r="I6958" s="12">
        <v>0</v>
      </c>
      <c r="J6958" s="12">
        <v>0</v>
      </c>
    </row>
    <row r="6959" spans="2:10" s="1" customFormat="1" ht="41.15" customHeight="1" x14ac:dyDescent="0.25">
      <c r="B6959" s="9" t="s">
        <v>35</v>
      </c>
      <c r="C6959" s="10" t="s">
        <v>21</v>
      </c>
      <c r="D6959" s="11">
        <v>39453</v>
      </c>
      <c r="E6959" s="11">
        <v>50649</v>
      </c>
      <c r="F6959" s="10" t="s">
        <v>17</v>
      </c>
      <c r="G6959" s="12">
        <v>249994.2</v>
      </c>
      <c r="H6959" s="12">
        <v>0</v>
      </c>
      <c r="I6959" s="12">
        <v>0</v>
      </c>
      <c r="J6959" s="12">
        <v>0</v>
      </c>
    </row>
    <row r="6960" spans="2:10" s="1" customFormat="1" ht="41.15" customHeight="1" x14ac:dyDescent="0.25">
      <c r="B6960" s="9" t="s">
        <v>35</v>
      </c>
      <c r="C6960" s="10" t="s">
        <v>21</v>
      </c>
      <c r="D6960" s="11">
        <v>39533</v>
      </c>
      <c r="E6960" s="11">
        <v>50571</v>
      </c>
      <c r="F6960" s="10" t="s">
        <v>17</v>
      </c>
      <c r="G6960" s="12">
        <v>934385.98</v>
      </c>
      <c r="H6960" s="12">
        <v>0</v>
      </c>
      <c r="I6960" s="12">
        <v>0</v>
      </c>
      <c r="J6960" s="12">
        <v>0</v>
      </c>
    </row>
    <row r="6961" spans="2:10" s="1" customFormat="1" ht="41.15" customHeight="1" x14ac:dyDescent="0.25">
      <c r="B6961" s="9" t="s">
        <v>35</v>
      </c>
      <c r="C6961" s="10" t="s">
        <v>21</v>
      </c>
      <c r="D6961" s="11">
        <v>39547</v>
      </c>
      <c r="E6961" s="11">
        <v>50664</v>
      </c>
      <c r="F6961" s="10" t="s">
        <v>17</v>
      </c>
      <c r="G6961" s="12">
        <v>280370.05</v>
      </c>
      <c r="H6961" s="12">
        <v>0</v>
      </c>
      <c r="I6961" s="12">
        <v>0</v>
      </c>
      <c r="J6961" s="12">
        <v>0</v>
      </c>
    </row>
    <row r="6962" spans="2:10" s="1" customFormat="1" ht="41.15" customHeight="1" x14ac:dyDescent="0.25">
      <c r="B6962" s="9" t="s">
        <v>35</v>
      </c>
      <c r="C6962" s="10" t="s">
        <v>21</v>
      </c>
      <c r="D6962" s="11">
        <v>39553</v>
      </c>
      <c r="E6962" s="11">
        <v>50601</v>
      </c>
      <c r="F6962" s="10" t="s">
        <v>17</v>
      </c>
      <c r="G6962" s="12">
        <v>244664.93</v>
      </c>
      <c r="H6962" s="12">
        <v>0</v>
      </c>
      <c r="I6962" s="12">
        <v>0</v>
      </c>
      <c r="J6962" s="12">
        <v>0</v>
      </c>
    </row>
    <row r="6963" spans="2:10" s="1" customFormat="1" ht="41.15" customHeight="1" x14ac:dyDescent="0.25">
      <c r="B6963" s="9" t="s">
        <v>35</v>
      </c>
      <c r="C6963" s="10" t="s">
        <v>21</v>
      </c>
      <c r="D6963" s="11">
        <v>39555</v>
      </c>
      <c r="E6963" s="11">
        <v>46860</v>
      </c>
      <c r="F6963" s="10" t="s">
        <v>19</v>
      </c>
      <c r="G6963" s="12">
        <v>41658.230000000003</v>
      </c>
      <c r="H6963" s="12">
        <v>0</v>
      </c>
      <c r="I6963" s="12">
        <v>0</v>
      </c>
      <c r="J6963" s="12">
        <v>0</v>
      </c>
    </row>
    <row r="6964" spans="2:10" s="1" customFormat="1" ht="41.15" customHeight="1" x14ac:dyDescent="0.25">
      <c r="B6964" s="9" t="s">
        <v>35</v>
      </c>
      <c r="C6964" s="10" t="s">
        <v>21</v>
      </c>
      <c r="D6964" s="11">
        <v>39559</v>
      </c>
      <c r="E6964" s="11">
        <v>50601</v>
      </c>
      <c r="F6964" s="10" t="s">
        <v>17</v>
      </c>
      <c r="G6964" s="12">
        <v>158714.68</v>
      </c>
      <c r="H6964" s="12">
        <v>0</v>
      </c>
      <c r="I6964" s="12">
        <v>0</v>
      </c>
      <c r="J6964" s="12">
        <v>0</v>
      </c>
    </row>
    <row r="6965" spans="2:10" s="1" customFormat="1" ht="41.15" customHeight="1" x14ac:dyDescent="0.25">
      <c r="B6965" s="9" t="s">
        <v>35</v>
      </c>
      <c r="C6965" s="10" t="s">
        <v>21</v>
      </c>
      <c r="D6965" s="11">
        <v>39567</v>
      </c>
      <c r="E6965" s="11">
        <v>50492</v>
      </c>
      <c r="F6965" s="10" t="s">
        <v>17</v>
      </c>
      <c r="G6965" s="12">
        <v>102905.55</v>
      </c>
      <c r="H6965" s="12">
        <v>0</v>
      </c>
      <c r="I6965" s="12">
        <v>0</v>
      </c>
      <c r="J6965" s="12">
        <v>0</v>
      </c>
    </row>
    <row r="6966" spans="2:10" s="1" customFormat="1" ht="41.15" customHeight="1" x14ac:dyDescent="0.25">
      <c r="B6966" s="9" t="s">
        <v>35</v>
      </c>
      <c r="C6966" s="10" t="s">
        <v>21</v>
      </c>
      <c r="D6966" s="11">
        <v>39587</v>
      </c>
      <c r="E6966" s="11">
        <v>50601</v>
      </c>
      <c r="F6966" s="10" t="s">
        <v>19</v>
      </c>
      <c r="G6966" s="12">
        <v>183853.02</v>
      </c>
      <c r="H6966" s="12">
        <v>0</v>
      </c>
      <c r="I6966" s="12">
        <v>0</v>
      </c>
      <c r="J6966" s="12">
        <v>0</v>
      </c>
    </row>
    <row r="6967" spans="2:10" s="1" customFormat="1" ht="41.15" customHeight="1" x14ac:dyDescent="0.25">
      <c r="B6967" s="9" t="s">
        <v>35</v>
      </c>
      <c r="C6967" s="10" t="s">
        <v>21</v>
      </c>
      <c r="D6967" s="11">
        <v>39589</v>
      </c>
      <c r="E6967" s="11">
        <v>50463</v>
      </c>
      <c r="F6967" s="10" t="s">
        <v>17</v>
      </c>
      <c r="G6967" s="12">
        <v>196740.19</v>
      </c>
      <c r="H6967" s="12">
        <v>0</v>
      </c>
      <c r="I6967" s="12">
        <v>0</v>
      </c>
      <c r="J6967" s="12">
        <v>0</v>
      </c>
    </row>
    <row r="6968" spans="2:10" s="1" customFormat="1" ht="41.15" customHeight="1" x14ac:dyDescent="0.25">
      <c r="B6968" s="9" t="s">
        <v>35</v>
      </c>
      <c r="C6968" s="10" t="s">
        <v>21</v>
      </c>
      <c r="D6968" s="11">
        <v>39589</v>
      </c>
      <c r="E6968" s="11">
        <v>50632</v>
      </c>
      <c r="F6968" s="10" t="s">
        <v>17</v>
      </c>
      <c r="G6968" s="12">
        <v>274795.89</v>
      </c>
      <c r="H6968" s="12">
        <v>0</v>
      </c>
      <c r="I6968" s="12">
        <v>0</v>
      </c>
      <c r="J6968" s="12">
        <v>0</v>
      </c>
    </row>
    <row r="6969" spans="2:10" s="1" customFormat="1" ht="41.15" customHeight="1" x14ac:dyDescent="0.25">
      <c r="B6969" s="9" t="s">
        <v>35</v>
      </c>
      <c r="C6969" s="10" t="s">
        <v>21</v>
      </c>
      <c r="D6969" s="11">
        <v>39593</v>
      </c>
      <c r="E6969" s="11">
        <v>50556</v>
      </c>
      <c r="F6969" s="10" t="s">
        <v>17</v>
      </c>
      <c r="G6969" s="12">
        <v>169774</v>
      </c>
      <c r="H6969" s="12">
        <v>0</v>
      </c>
      <c r="I6969" s="12">
        <v>0</v>
      </c>
      <c r="J6969" s="12">
        <v>0</v>
      </c>
    </row>
    <row r="6970" spans="2:10" s="1" customFormat="1" ht="41.15" customHeight="1" x14ac:dyDescent="0.25">
      <c r="B6970" s="9" t="s">
        <v>35</v>
      </c>
      <c r="C6970" s="10" t="s">
        <v>21</v>
      </c>
      <c r="D6970" s="11">
        <v>39595</v>
      </c>
      <c r="E6970" s="11">
        <v>50601</v>
      </c>
      <c r="F6970" s="10" t="s">
        <v>17</v>
      </c>
      <c r="G6970" s="12">
        <v>109132.86</v>
      </c>
      <c r="H6970" s="12">
        <v>0</v>
      </c>
      <c r="I6970" s="12">
        <v>0</v>
      </c>
      <c r="J6970" s="12">
        <v>0</v>
      </c>
    </row>
    <row r="6971" spans="2:10" s="1" customFormat="1" ht="41.15" customHeight="1" x14ac:dyDescent="0.25">
      <c r="B6971" s="9" t="s">
        <v>35</v>
      </c>
      <c r="C6971" s="10" t="s">
        <v>21</v>
      </c>
      <c r="D6971" s="11">
        <v>39622</v>
      </c>
      <c r="E6971" s="11">
        <v>50601</v>
      </c>
      <c r="F6971" s="10" t="s">
        <v>17</v>
      </c>
      <c r="G6971" s="12">
        <v>127916.73</v>
      </c>
      <c r="H6971" s="12">
        <v>0</v>
      </c>
      <c r="I6971" s="12">
        <v>0</v>
      </c>
      <c r="J6971" s="12">
        <v>0</v>
      </c>
    </row>
    <row r="6972" spans="2:10" s="1" customFormat="1" ht="41.15" customHeight="1" x14ac:dyDescent="0.25">
      <c r="B6972" s="9" t="s">
        <v>35</v>
      </c>
      <c r="C6972" s="10" t="s">
        <v>21</v>
      </c>
      <c r="D6972" s="11">
        <v>39640</v>
      </c>
      <c r="E6972" s="11">
        <v>50596</v>
      </c>
      <c r="F6972" s="10" t="s">
        <v>17</v>
      </c>
      <c r="G6972" s="12">
        <v>1365998.13</v>
      </c>
      <c r="H6972" s="12">
        <v>0</v>
      </c>
      <c r="I6972" s="12">
        <v>0</v>
      </c>
      <c r="J6972" s="12">
        <v>0</v>
      </c>
    </row>
    <row r="6973" spans="2:10" s="1" customFormat="1" ht="41.15" customHeight="1" x14ac:dyDescent="0.25">
      <c r="B6973" s="9" t="s">
        <v>35</v>
      </c>
      <c r="C6973" s="10" t="s">
        <v>21</v>
      </c>
      <c r="D6973" s="11">
        <v>39643</v>
      </c>
      <c r="E6973" s="11">
        <v>50693</v>
      </c>
      <c r="F6973" s="10" t="s">
        <v>17</v>
      </c>
      <c r="G6973" s="12">
        <v>240286.66</v>
      </c>
      <c r="H6973" s="12">
        <v>0</v>
      </c>
      <c r="I6973" s="12">
        <v>0</v>
      </c>
      <c r="J6973" s="12">
        <v>0</v>
      </c>
    </row>
    <row r="6974" spans="2:10" s="1" customFormat="1" ht="41.15" customHeight="1" x14ac:dyDescent="0.25">
      <c r="B6974" s="9" t="s">
        <v>35</v>
      </c>
      <c r="C6974" s="10" t="s">
        <v>21</v>
      </c>
      <c r="D6974" s="11">
        <v>39645</v>
      </c>
      <c r="E6974" s="11">
        <v>50602</v>
      </c>
      <c r="F6974" s="10" t="s">
        <v>19</v>
      </c>
      <c r="G6974" s="12">
        <v>157485.63</v>
      </c>
      <c r="H6974" s="12">
        <v>0</v>
      </c>
      <c r="I6974" s="12">
        <v>0</v>
      </c>
      <c r="J6974" s="12">
        <v>0</v>
      </c>
    </row>
    <row r="6975" spans="2:10" s="1" customFormat="1" ht="41.15" customHeight="1" x14ac:dyDescent="0.25">
      <c r="B6975" s="9" t="s">
        <v>35</v>
      </c>
      <c r="C6975" s="10" t="s">
        <v>21</v>
      </c>
      <c r="D6975" s="11">
        <v>39667</v>
      </c>
      <c r="E6975" s="11">
        <v>50724</v>
      </c>
      <c r="F6975" s="10" t="s">
        <v>17</v>
      </c>
      <c r="G6975" s="12">
        <v>316590.34000000003</v>
      </c>
      <c r="H6975" s="12">
        <v>0</v>
      </c>
      <c r="I6975" s="12">
        <v>0</v>
      </c>
      <c r="J6975" s="12">
        <v>0</v>
      </c>
    </row>
    <row r="6976" spans="2:10" s="1" customFormat="1" ht="41.15" customHeight="1" x14ac:dyDescent="0.25">
      <c r="B6976" s="9" t="s">
        <v>35</v>
      </c>
      <c r="C6976" s="10" t="s">
        <v>21</v>
      </c>
      <c r="D6976" s="11">
        <v>39695</v>
      </c>
      <c r="E6976" s="11">
        <v>50652</v>
      </c>
      <c r="F6976" s="10" t="s">
        <v>17</v>
      </c>
      <c r="G6976" s="12">
        <v>103146.19</v>
      </c>
      <c r="H6976" s="12">
        <v>0</v>
      </c>
      <c r="I6976" s="12">
        <v>0</v>
      </c>
      <c r="J6976" s="12">
        <v>0</v>
      </c>
    </row>
    <row r="6977" spans="2:10" s="1" customFormat="1" ht="41.15" customHeight="1" x14ac:dyDescent="0.25">
      <c r="B6977" s="9" t="s">
        <v>35</v>
      </c>
      <c r="C6977" s="10" t="s">
        <v>21</v>
      </c>
      <c r="D6977" s="11">
        <v>39815</v>
      </c>
      <c r="E6977" s="11">
        <v>49097</v>
      </c>
      <c r="F6977" s="10" t="s">
        <v>17</v>
      </c>
      <c r="G6977" s="12">
        <v>159236.20000000001</v>
      </c>
      <c r="H6977" s="12">
        <v>0</v>
      </c>
      <c r="I6977" s="12">
        <v>0</v>
      </c>
      <c r="J6977" s="12">
        <v>0</v>
      </c>
    </row>
    <row r="6978" spans="2:10" s="1" customFormat="1" ht="41.15" customHeight="1" x14ac:dyDescent="0.25">
      <c r="B6978" s="9" t="s">
        <v>35</v>
      </c>
      <c r="C6978" s="10" t="s">
        <v>21</v>
      </c>
      <c r="D6978" s="11">
        <v>39882</v>
      </c>
      <c r="E6978" s="11">
        <v>50936</v>
      </c>
      <c r="F6978" s="10" t="s">
        <v>17</v>
      </c>
      <c r="G6978" s="12">
        <v>1620024.76</v>
      </c>
      <c r="H6978" s="12">
        <v>0</v>
      </c>
      <c r="I6978" s="12">
        <v>0</v>
      </c>
      <c r="J6978" s="12">
        <v>0</v>
      </c>
    </row>
    <row r="6979" spans="2:10" s="1" customFormat="1" ht="41.15" customHeight="1" x14ac:dyDescent="0.25">
      <c r="B6979" s="9" t="s">
        <v>35</v>
      </c>
      <c r="C6979" s="10" t="s">
        <v>21</v>
      </c>
      <c r="D6979" s="11">
        <v>40087</v>
      </c>
      <c r="E6979" s="11">
        <v>50221</v>
      </c>
      <c r="F6979" s="10" t="s">
        <v>17</v>
      </c>
      <c r="G6979" s="12">
        <v>142649.60999999999</v>
      </c>
      <c r="H6979" s="12">
        <v>0</v>
      </c>
      <c r="I6979" s="12">
        <v>0</v>
      </c>
      <c r="J6979" s="12">
        <v>0</v>
      </c>
    </row>
    <row r="6980" spans="2:10" s="1" customFormat="1" ht="41.15" customHeight="1" x14ac:dyDescent="0.25">
      <c r="B6980" s="9" t="s">
        <v>35</v>
      </c>
      <c r="C6980" s="10" t="s">
        <v>21</v>
      </c>
      <c r="D6980" s="11">
        <v>43732</v>
      </c>
      <c r="E6980" s="11">
        <v>54788</v>
      </c>
      <c r="F6980" s="10" t="s">
        <v>19</v>
      </c>
      <c r="G6980" s="12">
        <v>1069558.06</v>
      </c>
      <c r="H6980" s="12">
        <v>0</v>
      </c>
      <c r="I6980" s="12">
        <v>0</v>
      </c>
      <c r="J6980" s="12">
        <v>0</v>
      </c>
    </row>
    <row r="6981" spans="2:10" s="1" customFormat="1" ht="41.15" customHeight="1" x14ac:dyDescent="0.25">
      <c r="B6981" s="9" t="s">
        <v>35</v>
      </c>
      <c r="C6981" s="10" t="s">
        <v>21</v>
      </c>
      <c r="D6981" s="11">
        <v>43841</v>
      </c>
      <c r="E6981" s="11">
        <v>48319</v>
      </c>
      <c r="F6981" s="10" t="s">
        <v>17</v>
      </c>
      <c r="G6981" s="12">
        <v>414143.12</v>
      </c>
      <c r="H6981" s="12">
        <v>0</v>
      </c>
      <c r="I6981" s="12">
        <v>0</v>
      </c>
      <c r="J6981" s="12">
        <v>0</v>
      </c>
    </row>
    <row r="6982" spans="2:10" s="1" customFormat="1" ht="62.9" customHeight="1" x14ac:dyDescent="0.25">
      <c r="B6982" s="9" t="s">
        <v>36</v>
      </c>
      <c r="C6982" s="10" t="s">
        <v>16</v>
      </c>
      <c r="D6982" s="11">
        <v>40469</v>
      </c>
      <c r="E6982" s="11">
        <v>48395</v>
      </c>
      <c r="F6982" s="10" t="s">
        <v>17</v>
      </c>
      <c r="G6982" s="12">
        <v>11310</v>
      </c>
      <c r="H6982" s="12">
        <v>0</v>
      </c>
      <c r="I6982" s="12">
        <v>0</v>
      </c>
      <c r="J6982" s="12">
        <v>0</v>
      </c>
    </row>
    <row r="6983" spans="2:10" s="1" customFormat="1" ht="62.9" customHeight="1" x14ac:dyDescent="0.25">
      <c r="B6983" s="9" t="s">
        <v>36</v>
      </c>
      <c r="C6983" s="10" t="s">
        <v>16</v>
      </c>
      <c r="D6983" s="11">
        <v>42369</v>
      </c>
      <c r="E6983" s="11">
        <v>53327</v>
      </c>
      <c r="F6983" s="10" t="s">
        <v>17</v>
      </c>
      <c r="G6983" s="12">
        <v>540</v>
      </c>
      <c r="H6983" s="12">
        <v>0</v>
      </c>
      <c r="I6983" s="12">
        <v>0</v>
      </c>
      <c r="J6983" s="12">
        <v>0</v>
      </c>
    </row>
    <row r="6984" spans="2:10" s="1" customFormat="1" ht="62.9" customHeight="1" x14ac:dyDescent="0.25">
      <c r="B6984" s="9" t="s">
        <v>36</v>
      </c>
      <c r="C6984" s="10" t="s">
        <v>16</v>
      </c>
      <c r="D6984" s="11">
        <v>42794</v>
      </c>
      <c r="E6984" s="11">
        <v>48304</v>
      </c>
      <c r="F6984" s="10" t="s">
        <v>17</v>
      </c>
      <c r="G6984" s="12">
        <v>86253.8</v>
      </c>
      <c r="H6984" s="12">
        <v>0</v>
      </c>
      <c r="I6984" s="12">
        <v>0</v>
      </c>
      <c r="J6984" s="12">
        <v>0</v>
      </c>
    </row>
    <row r="6985" spans="2:10" s="1" customFormat="1" ht="62.9" customHeight="1" x14ac:dyDescent="0.25">
      <c r="B6985" s="9" t="s">
        <v>36</v>
      </c>
      <c r="C6985" s="10" t="s">
        <v>16</v>
      </c>
      <c r="D6985" s="11">
        <v>42947</v>
      </c>
      <c r="E6985" s="11">
        <v>48395</v>
      </c>
      <c r="F6985" s="10" t="s">
        <v>17</v>
      </c>
      <c r="G6985" s="12">
        <v>5148</v>
      </c>
      <c r="H6985" s="12">
        <v>0</v>
      </c>
      <c r="I6985" s="12">
        <v>0</v>
      </c>
      <c r="J6985" s="12">
        <v>0</v>
      </c>
    </row>
    <row r="6986" spans="2:10" s="1" customFormat="1" ht="62.9" customHeight="1" x14ac:dyDescent="0.25">
      <c r="B6986" s="9" t="s">
        <v>36</v>
      </c>
      <c r="C6986" s="10" t="s">
        <v>16</v>
      </c>
      <c r="D6986" s="11">
        <v>43069</v>
      </c>
      <c r="E6986" s="11">
        <v>48548</v>
      </c>
      <c r="F6986" s="10" t="s">
        <v>17</v>
      </c>
      <c r="G6986" s="12">
        <v>25040</v>
      </c>
      <c r="H6986" s="12">
        <v>0</v>
      </c>
      <c r="I6986" s="12">
        <v>0</v>
      </c>
      <c r="J6986" s="12">
        <v>0</v>
      </c>
    </row>
    <row r="6987" spans="2:10" s="1" customFormat="1" ht="62.9" customHeight="1" x14ac:dyDescent="0.25">
      <c r="B6987" s="9" t="s">
        <v>36</v>
      </c>
      <c r="C6987" s="10" t="s">
        <v>16</v>
      </c>
      <c r="D6987" s="11">
        <v>43390</v>
      </c>
      <c r="E6987" s="11">
        <v>49582</v>
      </c>
      <c r="F6987" s="10" t="s">
        <v>17</v>
      </c>
      <c r="G6987" s="12">
        <v>40950</v>
      </c>
      <c r="H6987" s="12">
        <v>0</v>
      </c>
      <c r="I6987" s="12">
        <v>0</v>
      </c>
      <c r="J6987" s="12">
        <v>0</v>
      </c>
    </row>
    <row r="6988" spans="2:10" s="1" customFormat="1" ht="62.9" customHeight="1" x14ac:dyDescent="0.25">
      <c r="B6988" s="9" t="s">
        <v>36</v>
      </c>
      <c r="C6988" s="10" t="s">
        <v>16</v>
      </c>
      <c r="D6988" s="11">
        <v>44408</v>
      </c>
      <c r="E6988" s="11">
        <v>48075</v>
      </c>
      <c r="F6988" s="10" t="s">
        <v>17</v>
      </c>
      <c r="G6988" s="12">
        <v>95917.2</v>
      </c>
      <c r="H6988" s="12">
        <v>0</v>
      </c>
      <c r="I6988" s="12">
        <v>0</v>
      </c>
      <c r="J6988" s="12">
        <v>0</v>
      </c>
    </row>
    <row r="6989" spans="2:10" s="1" customFormat="1" ht="62.9" customHeight="1" x14ac:dyDescent="0.25">
      <c r="B6989" s="9" t="s">
        <v>36</v>
      </c>
      <c r="C6989" s="10" t="s">
        <v>16</v>
      </c>
      <c r="D6989" s="11">
        <v>44522</v>
      </c>
      <c r="E6989" s="11">
        <v>48177</v>
      </c>
      <c r="F6989" s="10" t="s">
        <v>17</v>
      </c>
      <c r="G6989" s="12">
        <v>76061.69</v>
      </c>
      <c r="H6989" s="12">
        <v>0</v>
      </c>
      <c r="I6989" s="12">
        <v>0</v>
      </c>
      <c r="J6989" s="12">
        <v>0</v>
      </c>
    </row>
    <row r="6990" spans="2:10" s="1" customFormat="1" ht="62.9" customHeight="1" x14ac:dyDescent="0.25">
      <c r="B6990" s="9" t="s">
        <v>36</v>
      </c>
      <c r="C6990" s="10" t="s">
        <v>16</v>
      </c>
      <c r="D6990" s="11">
        <v>44561</v>
      </c>
      <c r="E6990" s="11">
        <v>50770</v>
      </c>
      <c r="F6990" s="10" t="s">
        <v>17</v>
      </c>
      <c r="G6990" s="12">
        <v>2695.35</v>
      </c>
      <c r="H6990" s="12">
        <v>0</v>
      </c>
      <c r="I6990" s="12">
        <v>0</v>
      </c>
      <c r="J6990" s="12">
        <v>0</v>
      </c>
    </row>
    <row r="6991" spans="2:10" s="1" customFormat="1" ht="62.9" customHeight="1" x14ac:dyDescent="0.25">
      <c r="B6991" s="9" t="s">
        <v>36</v>
      </c>
      <c r="C6991" s="10" t="s">
        <v>16</v>
      </c>
      <c r="D6991" s="11">
        <v>45259</v>
      </c>
      <c r="E6991" s="11">
        <v>48912</v>
      </c>
      <c r="F6991" s="10" t="s">
        <v>17</v>
      </c>
      <c r="G6991" s="12">
        <v>22050</v>
      </c>
      <c r="H6991" s="12">
        <v>0</v>
      </c>
      <c r="I6991" s="12">
        <v>0</v>
      </c>
      <c r="J6991" s="12">
        <v>0</v>
      </c>
    </row>
    <row r="6992" spans="2:10" s="1" customFormat="1" ht="62.9" customHeight="1" x14ac:dyDescent="0.25">
      <c r="B6992" s="9" t="s">
        <v>36</v>
      </c>
      <c r="C6992" s="10" t="s">
        <v>16</v>
      </c>
      <c r="D6992" s="11">
        <v>45261</v>
      </c>
      <c r="E6992" s="11">
        <v>47213</v>
      </c>
      <c r="F6992" s="10" t="s">
        <v>17</v>
      </c>
      <c r="G6992" s="12">
        <v>2727.67</v>
      </c>
      <c r="H6992" s="12">
        <v>0</v>
      </c>
      <c r="I6992" s="12">
        <v>0</v>
      </c>
      <c r="J6992" s="12">
        <v>0</v>
      </c>
    </row>
    <row r="6993" spans="2:10" s="1" customFormat="1" ht="62.9" customHeight="1" x14ac:dyDescent="0.25">
      <c r="B6993" s="9" t="s">
        <v>36</v>
      </c>
      <c r="C6993" s="10" t="s">
        <v>16</v>
      </c>
      <c r="D6993" s="11">
        <v>45291</v>
      </c>
      <c r="E6993" s="11">
        <v>48974</v>
      </c>
      <c r="F6993" s="10" t="s">
        <v>17</v>
      </c>
      <c r="G6993" s="12">
        <v>417600</v>
      </c>
      <c r="H6993" s="12">
        <v>0</v>
      </c>
      <c r="I6993" s="12">
        <v>0</v>
      </c>
      <c r="J6993" s="12">
        <v>0</v>
      </c>
    </row>
    <row r="6994" spans="2:10" s="1" customFormat="1" ht="62.9" customHeight="1" x14ac:dyDescent="0.25">
      <c r="B6994" s="9" t="s">
        <v>36</v>
      </c>
      <c r="C6994" s="10" t="s">
        <v>16</v>
      </c>
      <c r="D6994" s="11">
        <v>45317</v>
      </c>
      <c r="E6994" s="11">
        <v>50770</v>
      </c>
      <c r="F6994" s="10" t="s">
        <v>17</v>
      </c>
      <c r="G6994" s="12">
        <v>396086.44</v>
      </c>
      <c r="H6994" s="12">
        <v>0</v>
      </c>
      <c r="I6994" s="12">
        <v>0</v>
      </c>
      <c r="J6994" s="12">
        <v>0</v>
      </c>
    </row>
    <row r="6995" spans="2:10" s="1" customFormat="1" ht="62.9" customHeight="1" x14ac:dyDescent="0.25">
      <c r="B6995" s="9" t="s">
        <v>36</v>
      </c>
      <c r="C6995" s="10" t="s">
        <v>16</v>
      </c>
      <c r="D6995" s="11">
        <v>45474</v>
      </c>
      <c r="E6995" s="11">
        <v>49156</v>
      </c>
      <c r="F6995" s="10" t="s">
        <v>17</v>
      </c>
      <c r="G6995" s="12">
        <v>64260</v>
      </c>
      <c r="H6995" s="12">
        <v>0</v>
      </c>
      <c r="I6995" s="12">
        <v>0</v>
      </c>
      <c r="J6995" s="12">
        <v>0</v>
      </c>
    </row>
    <row r="6996" spans="2:10" s="1" customFormat="1" ht="62.9" customHeight="1" x14ac:dyDescent="0.25">
      <c r="B6996" s="9" t="s">
        <v>36</v>
      </c>
      <c r="C6996" s="10" t="s">
        <v>16</v>
      </c>
      <c r="D6996" s="11">
        <v>45645</v>
      </c>
      <c r="E6996" s="11">
        <v>49309</v>
      </c>
      <c r="F6996" s="10" t="s">
        <v>17</v>
      </c>
      <c r="G6996" s="12">
        <v>1586537.41</v>
      </c>
      <c r="H6996" s="12">
        <v>0</v>
      </c>
      <c r="I6996" s="12">
        <v>0</v>
      </c>
      <c r="J6996" s="12">
        <v>0</v>
      </c>
    </row>
    <row r="6997" spans="2:10" s="1" customFormat="1" ht="62.9" customHeight="1" x14ac:dyDescent="0.25">
      <c r="B6997" s="9" t="s">
        <v>36</v>
      </c>
      <c r="C6997" s="10" t="s">
        <v>16</v>
      </c>
      <c r="D6997" s="11">
        <v>45658</v>
      </c>
      <c r="E6997" s="11">
        <v>46053</v>
      </c>
      <c r="F6997" s="10" t="s">
        <v>17</v>
      </c>
      <c r="G6997" s="12">
        <v>13908</v>
      </c>
      <c r="H6997" s="12">
        <v>0</v>
      </c>
      <c r="I6997" s="12">
        <v>0</v>
      </c>
      <c r="J6997" s="12">
        <v>0</v>
      </c>
    </row>
    <row r="6998" spans="2:10" s="1" customFormat="1" ht="62.9" customHeight="1" x14ac:dyDescent="0.25">
      <c r="B6998" s="9" t="s">
        <v>36</v>
      </c>
      <c r="C6998" s="10" t="s">
        <v>16</v>
      </c>
      <c r="D6998" s="11">
        <v>45658</v>
      </c>
      <c r="E6998" s="11">
        <v>46080</v>
      </c>
      <c r="F6998" s="10" t="s">
        <v>17</v>
      </c>
      <c r="G6998" s="12">
        <v>541.87</v>
      </c>
      <c r="H6998" s="12">
        <v>0</v>
      </c>
      <c r="I6998" s="12">
        <v>0</v>
      </c>
      <c r="J6998" s="12">
        <v>0</v>
      </c>
    </row>
    <row r="6999" spans="2:10" s="1" customFormat="1" ht="62.9" customHeight="1" x14ac:dyDescent="0.25">
      <c r="B6999" s="9" t="s">
        <v>36</v>
      </c>
      <c r="C6999" s="10" t="s">
        <v>16</v>
      </c>
      <c r="D6999" s="11">
        <v>45658</v>
      </c>
      <c r="E6999" s="11">
        <v>46387</v>
      </c>
      <c r="F6999" s="10" t="s">
        <v>17</v>
      </c>
      <c r="G6999" s="12">
        <v>732341.67</v>
      </c>
      <c r="H6999" s="12">
        <v>0</v>
      </c>
      <c r="I6999" s="12">
        <v>0</v>
      </c>
      <c r="J6999" s="12">
        <v>0</v>
      </c>
    </row>
    <row r="7000" spans="2:10" s="1" customFormat="1" ht="62.9" customHeight="1" x14ac:dyDescent="0.25">
      <c r="B7000" s="9" t="s">
        <v>36</v>
      </c>
      <c r="C7000" s="10" t="s">
        <v>16</v>
      </c>
      <c r="D7000" s="11">
        <v>45931</v>
      </c>
      <c r="E7000" s="11">
        <v>46112</v>
      </c>
      <c r="F7000" s="10" t="s">
        <v>17</v>
      </c>
      <c r="G7000" s="12">
        <v>0</v>
      </c>
      <c r="H7000" s="12">
        <v>0</v>
      </c>
      <c r="I7000" s="12">
        <v>159380.17000000001</v>
      </c>
      <c r="J7000" s="12">
        <v>0</v>
      </c>
    </row>
    <row r="7001" spans="2:10" s="1" customFormat="1" ht="30.4" customHeight="1" x14ac:dyDescent="0.25">
      <c r="B7001" s="9" t="s">
        <v>37</v>
      </c>
      <c r="C7001" s="10" t="s">
        <v>16</v>
      </c>
      <c r="D7001" s="11">
        <v>42474</v>
      </c>
      <c r="E7001" s="11">
        <v>46295</v>
      </c>
      <c r="F7001" s="10" t="s">
        <v>17</v>
      </c>
      <c r="G7001" s="12">
        <v>3291.3</v>
      </c>
      <c r="H7001" s="12">
        <v>0</v>
      </c>
      <c r="I7001" s="12">
        <v>0</v>
      </c>
      <c r="J7001" s="12">
        <v>0</v>
      </c>
    </row>
    <row r="7002" spans="2:10" s="1" customFormat="1" ht="30.4" customHeight="1" x14ac:dyDescent="0.25">
      <c r="B7002" s="9" t="s">
        <v>37</v>
      </c>
      <c r="C7002" s="10" t="s">
        <v>16</v>
      </c>
      <c r="D7002" s="11">
        <v>42622</v>
      </c>
      <c r="E7002" s="11">
        <v>46198</v>
      </c>
      <c r="F7002" s="10" t="s">
        <v>17</v>
      </c>
      <c r="G7002" s="12">
        <v>1187.3599999999999</v>
      </c>
      <c r="H7002" s="12">
        <v>0</v>
      </c>
      <c r="I7002" s="12">
        <v>0</v>
      </c>
      <c r="J7002" s="12">
        <v>0</v>
      </c>
    </row>
    <row r="7003" spans="2:10" s="1" customFormat="1" ht="30.4" customHeight="1" x14ac:dyDescent="0.25">
      <c r="B7003" s="9" t="s">
        <v>37</v>
      </c>
      <c r="C7003" s="10" t="s">
        <v>16</v>
      </c>
      <c r="D7003" s="11">
        <v>42916</v>
      </c>
      <c r="E7003" s="11">
        <v>47781</v>
      </c>
      <c r="F7003" s="10" t="s">
        <v>17</v>
      </c>
      <c r="G7003" s="12">
        <v>26529.84</v>
      </c>
      <c r="H7003" s="12">
        <v>0</v>
      </c>
      <c r="I7003" s="12">
        <v>0</v>
      </c>
      <c r="J7003" s="12">
        <v>0</v>
      </c>
    </row>
    <row r="7004" spans="2:10" s="1" customFormat="1" ht="30.4" customHeight="1" x14ac:dyDescent="0.25">
      <c r="B7004" s="9" t="s">
        <v>37</v>
      </c>
      <c r="C7004" s="10" t="s">
        <v>16</v>
      </c>
      <c r="D7004" s="11">
        <v>42943</v>
      </c>
      <c r="E7004" s="11">
        <v>47294</v>
      </c>
      <c r="F7004" s="10" t="s">
        <v>17</v>
      </c>
      <c r="G7004" s="12">
        <v>24495.24</v>
      </c>
      <c r="H7004" s="12">
        <v>0</v>
      </c>
      <c r="I7004" s="12">
        <v>0</v>
      </c>
      <c r="J7004" s="12">
        <v>0</v>
      </c>
    </row>
    <row r="7005" spans="2:10" s="1" customFormat="1" ht="30.4" customHeight="1" x14ac:dyDescent="0.25">
      <c r="B7005" s="9" t="s">
        <v>37</v>
      </c>
      <c r="C7005" s="10" t="s">
        <v>16</v>
      </c>
      <c r="D7005" s="11">
        <v>43040</v>
      </c>
      <c r="E7005" s="11">
        <v>46203</v>
      </c>
      <c r="F7005" s="10" t="s">
        <v>17</v>
      </c>
      <c r="G7005" s="12">
        <v>191790.43</v>
      </c>
      <c r="H7005" s="12">
        <v>0</v>
      </c>
      <c r="I7005" s="12">
        <v>102939.57</v>
      </c>
      <c r="J7005" s="12">
        <v>0</v>
      </c>
    </row>
    <row r="7006" spans="2:10" s="1" customFormat="1" ht="30.4" customHeight="1" x14ac:dyDescent="0.25">
      <c r="B7006" s="9" t="s">
        <v>37</v>
      </c>
      <c r="C7006" s="10" t="s">
        <v>16</v>
      </c>
      <c r="D7006" s="11">
        <v>43070</v>
      </c>
      <c r="E7006" s="11">
        <v>48573</v>
      </c>
      <c r="F7006" s="10" t="s">
        <v>19</v>
      </c>
      <c r="G7006" s="12">
        <v>47866.44</v>
      </c>
      <c r="H7006" s="12">
        <v>0</v>
      </c>
      <c r="I7006" s="12">
        <v>0</v>
      </c>
      <c r="J7006" s="12">
        <v>0</v>
      </c>
    </row>
    <row r="7007" spans="2:10" s="1" customFormat="1" ht="30.4" customHeight="1" x14ac:dyDescent="0.25">
      <c r="B7007" s="9" t="s">
        <v>37</v>
      </c>
      <c r="C7007" s="10" t="s">
        <v>16</v>
      </c>
      <c r="D7007" s="11">
        <v>43101</v>
      </c>
      <c r="E7007" s="11">
        <v>47483</v>
      </c>
      <c r="F7007" s="10" t="s">
        <v>17</v>
      </c>
      <c r="G7007" s="12">
        <v>48690.48</v>
      </c>
      <c r="H7007" s="12">
        <v>0</v>
      </c>
      <c r="I7007" s="12">
        <v>0</v>
      </c>
      <c r="J7007" s="12">
        <v>0</v>
      </c>
    </row>
    <row r="7008" spans="2:10" s="1" customFormat="1" ht="30.4" customHeight="1" x14ac:dyDescent="0.25">
      <c r="B7008" s="9" t="s">
        <v>37</v>
      </c>
      <c r="C7008" s="10" t="s">
        <v>16</v>
      </c>
      <c r="D7008" s="11">
        <v>43174</v>
      </c>
      <c r="E7008" s="11">
        <v>48288</v>
      </c>
      <c r="F7008" s="10" t="s">
        <v>17</v>
      </c>
      <c r="G7008" s="12">
        <v>10857.5</v>
      </c>
      <c r="H7008" s="12">
        <v>0</v>
      </c>
      <c r="I7008" s="12">
        <v>0</v>
      </c>
      <c r="J7008" s="12">
        <v>0</v>
      </c>
    </row>
    <row r="7009" spans="2:10" s="1" customFormat="1" ht="30.4" customHeight="1" x14ac:dyDescent="0.25">
      <c r="B7009" s="9" t="s">
        <v>37</v>
      </c>
      <c r="C7009" s="10" t="s">
        <v>16</v>
      </c>
      <c r="D7009" s="11">
        <v>43197</v>
      </c>
      <c r="E7009" s="11">
        <v>46387</v>
      </c>
      <c r="F7009" s="10" t="s">
        <v>17</v>
      </c>
      <c r="G7009" s="12">
        <v>92832</v>
      </c>
      <c r="H7009" s="12">
        <v>0</v>
      </c>
      <c r="I7009" s="12">
        <v>0</v>
      </c>
      <c r="J7009" s="12">
        <v>0</v>
      </c>
    </row>
    <row r="7010" spans="2:10" s="1" customFormat="1" ht="30.4" customHeight="1" x14ac:dyDescent="0.25">
      <c r="B7010" s="9" t="s">
        <v>37</v>
      </c>
      <c r="C7010" s="10" t="s">
        <v>16</v>
      </c>
      <c r="D7010" s="11">
        <v>43197</v>
      </c>
      <c r="E7010" s="11">
        <v>50770</v>
      </c>
      <c r="F7010" s="10" t="s">
        <v>17</v>
      </c>
      <c r="G7010" s="12">
        <v>1044360</v>
      </c>
      <c r="H7010" s="12">
        <v>0</v>
      </c>
      <c r="I7010" s="12">
        <v>0</v>
      </c>
      <c r="J7010" s="12">
        <v>0</v>
      </c>
    </row>
    <row r="7011" spans="2:10" s="1" customFormat="1" ht="30.4" customHeight="1" x14ac:dyDescent="0.25">
      <c r="B7011" s="9" t="s">
        <v>37</v>
      </c>
      <c r="C7011" s="10" t="s">
        <v>16</v>
      </c>
      <c r="D7011" s="11">
        <v>43262</v>
      </c>
      <c r="E7011" s="11">
        <v>46965</v>
      </c>
      <c r="F7011" s="10" t="s">
        <v>17</v>
      </c>
      <c r="G7011" s="12">
        <v>217420.09</v>
      </c>
      <c r="H7011" s="12">
        <v>0</v>
      </c>
      <c r="I7011" s="12">
        <v>0</v>
      </c>
      <c r="J7011" s="12">
        <v>0</v>
      </c>
    </row>
    <row r="7012" spans="2:10" s="1" customFormat="1" ht="30.4" customHeight="1" x14ac:dyDescent="0.25">
      <c r="B7012" s="9" t="s">
        <v>37</v>
      </c>
      <c r="C7012" s="10" t="s">
        <v>16</v>
      </c>
      <c r="D7012" s="11">
        <v>43306</v>
      </c>
      <c r="E7012" s="11">
        <v>48755</v>
      </c>
      <c r="F7012" s="10" t="s">
        <v>17</v>
      </c>
      <c r="G7012" s="12">
        <v>56399.7</v>
      </c>
      <c r="H7012" s="12">
        <v>0</v>
      </c>
      <c r="I7012" s="12">
        <v>0</v>
      </c>
      <c r="J7012" s="12">
        <v>0</v>
      </c>
    </row>
    <row r="7013" spans="2:10" s="1" customFormat="1" ht="30.4" customHeight="1" x14ac:dyDescent="0.25">
      <c r="B7013" s="9" t="s">
        <v>37</v>
      </c>
      <c r="C7013" s="10" t="s">
        <v>16</v>
      </c>
      <c r="D7013" s="11">
        <v>43317</v>
      </c>
      <c r="E7013" s="11">
        <v>47669</v>
      </c>
      <c r="F7013" s="10" t="s">
        <v>17</v>
      </c>
      <c r="G7013" s="12">
        <v>26469.14</v>
      </c>
      <c r="H7013" s="12">
        <v>0</v>
      </c>
      <c r="I7013" s="12">
        <v>0</v>
      </c>
      <c r="J7013" s="12">
        <v>0</v>
      </c>
    </row>
    <row r="7014" spans="2:10" s="1" customFormat="1" ht="30.4" customHeight="1" x14ac:dyDescent="0.25">
      <c r="B7014" s="9" t="s">
        <v>37</v>
      </c>
      <c r="C7014" s="10" t="s">
        <v>16</v>
      </c>
      <c r="D7014" s="11">
        <v>43448</v>
      </c>
      <c r="E7014" s="11">
        <v>47112</v>
      </c>
      <c r="F7014" s="10" t="s">
        <v>17</v>
      </c>
      <c r="G7014" s="12">
        <v>230955.55</v>
      </c>
      <c r="H7014" s="12">
        <v>0</v>
      </c>
      <c r="I7014" s="12">
        <v>0</v>
      </c>
      <c r="J7014" s="12">
        <v>0</v>
      </c>
    </row>
    <row r="7015" spans="2:10" s="1" customFormat="1" ht="30.4" customHeight="1" x14ac:dyDescent="0.25">
      <c r="B7015" s="9" t="s">
        <v>37</v>
      </c>
      <c r="C7015" s="10" t="s">
        <v>16</v>
      </c>
      <c r="D7015" s="11">
        <v>43466</v>
      </c>
      <c r="E7015" s="11">
        <v>47112</v>
      </c>
      <c r="F7015" s="10" t="s">
        <v>17</v>
      </c>
      <c r="G7015" s="12">
        <v>449927.34</v>
      </c>
      <c r="H7015" s="12">
        <v>0</v>
      </c>
      <c r="I7015" s="12">
        <v>0</v>
      </c>
      <c r="J7015" s="12">
        <v>0</v>
      </c>
    </row>
    <row r="7016" spans="2:10" s="1" customFormat="1" ht="30.4" customHeight="1" x14ac:dyDescent="0.25">
      <c r="B7016" s="9" t="s">
        <v>37</v>
      </c>
      <c r="C7016" s="10" t="s">
        <v>16</v>
      </c>
      <c r="D7016" s="11">
        <v>43570</v>
      </c>
      <c r="E7016" s="11">
        <v>47922</v>
      </c>
      <c r="F7016" s="10" t="s">
        <v>17</v>
      </c>
      <c r="G7016" s="12">
        <v>34018.74</v>
      </c>
      <c r="H7016" s="12">
        <v>0</v>
      </c>
      <c r="I7016" s="12">
        <v>0</v>
      </c>
      <c r="J7016" s="12">
        <v>0</v>
      </c>
    </row>
    <row r="7017" spans="2:10" s="1" customFormat="1" ht="30.4" customHeight="1" x14ac:dyDescent="0.25">
      <c r="B7017" s="9" t="s">
        <v>37</v>
      </c>
      <c r="C7017" s="10" t="s">
        <v>16</v>
      </c>
      <c r="D7017" s="11">
        <v>43671</v>
      </c>
      <c r="E7017" s="11">
        <v>47294</v>
      </c>
      <c r="F7017" s="10" t="s">
        <v>17</v>
      </c>
      <c r="G7017" s="12">
        <v>450133.89</v>
      </c>
      <c r="H7017" s="12">
        <v>0</v>
      </c>
      <c r="I7017" s="12">
        <v>0</v>
      </c>
      <c r="J7017" s="12">
        <v>0</v>
      </c>
    </row>
    <row r="7018" spans="2:10" s="1" customFormat="1" ht="30.4" customHeight="1" x14ac:dyDescent="0.25">
      <c r="B7018" s="9" t="s">
        <v>37</v>
      </c>
      <c r="C7018" s="10" t="s">
        <v>16</v>
      </c>
      <c r="D7018" s="11">
        <v>43789</v>
      </c>
      <c r="E7018" s="11">
        <v>47112</v>
      </c>
      <c r="F7018" s="10" t="s">
        <v>17</v>
      </c>
      <c r="G7018" s="12">
        <v>52836.73</v>
      </c>
      <c r="H7018" s="12">
        <v>0</v>
      </c>
      <c r="I7018" s="12">
        <v>0</v>
      </c>
      <c r="J7018" s="12">
        <v>0</v>
      </c>
    </row>
    <row r="7019" spans="2:10" s="1" customFormat="1" ht="30.4" customHeight="1" x14ac:dyDescent="0.25">
      <c r="B7019" s="9" t="s">
        <v>37</v>
      </c>
      <c r="C7019" s="10" t="s">
        <v>16</v>
      </c>
      <c r="D7019" s="11">
        <v>43829</v>
      </c>
      <c r="E7019" s="11">
        <v>47386</v>
      </c>
      <c r="F7019" s="10" t="s">
        <v>17</v>
      </c>
      <c r="G7019" s="12">
        <v>311825.03999999998</v>
      </c>
      <c r="H7019" s="12">
        <v>0</v>
      </c>
      <c r="I7019" s="12">
        <v>0</v>
      </c>
      <c r="J7019" s="12">
        <v>0</v>
      </c>
    </row>
    <row r="7020" spans="2:10" s="1" customFormat="1" ht="30.4" customHeight="1" x14ac:dyDescent="0.25">
      <c r="B7020" s="9" t="s">
        <v>37</v>
      </c>
      <c r="C7020" s="10" t="s">
        <v>16</v>
      </c>
      <c r="D7020" s="11">
        <v>43830</v>
      </c>
      <c r="E7020" s="11">
        <v>47143</v>
      </c>
      <c r="F7020" s="10" t="s">
        <v>17</v>
      </c>
      <c r="G7020" s="12">
        <v>57298.57</v>
      </c>
      <c r="H7020" s="12">
        <v>0</v>
      </c>
      <c r="I7020" s="12">
        <v>0</v>
      </c>
      <c r="J7020" s="12">
        <v>0</v>
      </c>
    </row>
    <row r="7021" spans="2:10" s="1" customFormat="1" ht="30.4" customHeight="1" x14ac:dyDescent="0.25">
      <c r="B7021" s="9" t="s">
        <v>37</v>
      </c>
      <c r="C7021" s="10" t="s">
        <v>16</v>
      </c>
      <c r="D7021" s="11">
        <v>43960</v>
      </c>
      <c r="E7021" s="11">
        <v>46721</v>
      </c>
      <c r="F7021" s="10" t="s">
        <v>17</v>
      </c>
      <c r="G7021" s="12">
        <v>333087.84999999998</v>
      </c>
      <c r="H7021" s="12">
        <v>0</v>
      </c>
      <c r="I7021" s="12">
        <v>0</v>
      </c>
      <c r="J7021" s="12">
        <v>0</v>
      </c>
    </row>
    <row r="7022" spans="2:10" s="1" customFormat="1" ht="30.4" customHeight="1" x14ac:dyDescent="0.25">
      <c r="B7022" s="9" t="s">
        <v>37</v>
      </c>
      <c r="C7022" s="10" t="s">
        <v>16</v>
      </c>
      <c r="D7022" s="11">
        <v>44197</v>
      </c>
      <c r="E7022" s="11">
        <v>48359</v>
      </c>
      <c r="F7022" s="10" t="s">
        <v>17</v>
      </c>
      <c r="G7022" s="12">
        <v>17426.5</v>
      </c>
      <c r="H7022" s="12">
        <v>0</v>
      </c>
      <c r="I7022" s="12">
        <v>0</v>
      </c>
      <c r="J7022" s="12">
        <v>0</v>
      </c>
    </row>
    <row r="7023" spans="2:10" s="1" customFormat="1" ht="30.4" customHeight="1" x14ac:dyDescent="0.25">
      <c r="B7023" s="9" t="s">
        <v>37</v>
      </c>
      <c r="C7023" s="10" t="s">
        <v>16</v>
      </c>
      <c r="D7023" s="11">
        <v>44318</v>
      </c>
      <c r="E7023" s="11">
        <v>46198</v>
      </c>
      <c r="F7023" s="10" t="s">
        <v>19</v>
      </c>
      <c r="G7023" s="12">
        <v>2887.72</v>
      </c>
      <c r="H7023" s="12">
        <v>0</v>
      </c>
      <c r="I7023" s="12">
        <v>0</v>
      </c>
      <c r="J7023" s="12">
        <v>0</v>
      </c>
    </row>
    <row r="7024" spans="2:10" s="1" customFormat="1" ht="30.4" customHeight="1" x14ac:dyDescent="0.25">
      <c r="B7024" s="9" t="s">
        <v>37</v>
      </c>
      <c r="C7024" s="10" t="s">
        <v>16</v>
      </c>
      <c r="D7024" s="11">
        <v>44420</v>
      </c>
      <c r="E7024" s="11">
        <v>46228</v>
      </c>
      <c r="F7024" s="10" t="s">
        <v>17</v>
      </c>
      <c r="G7024" s="12">
        <v>7069.7</v>
      </c>
      <c r="H7024" s="12">
        <v>0</v>
      </c>
      <c r="I7024" s="12">
        <v>0</v>
      </c>
      <c r="J7024" s="12">
        <v>0</v>
      </c>
    </row>
    <row r="7025" spans="2:10" s="1" customFormat="1" ht="30.4" customHeight="1" x14ac:dyDescent="0.25">
      <c r="B7025" s="9" t="s">
        <v>37</v>
      </c>
      <c r="C7025" s="10" t="s">
        <v>16</v>
      </c>
      <c r="D7025" s="11">
        <v>44444</v>
      </c>
      <c r="E7025" s="11">
        <v>48085</v>
      </c>
      <c r="F7025" s="10" t="s">
        <v>19</v>
      </c>
      <c r="G7025" s="12">
        <v>54111.61</v>
      </c>
      <c r="H7025" s="12">
        <v>0</v>
      </c>
      <c r="I7025" s="12">
        <v>0</v>
      </c>
      <c r="J7025" s="12">
        <v>0</v>
      </c>
    </row>
    <row r="7026" spans="2:10" s="1" customFormat="1" ht="30.4" customHeight="1" x14ac:dyDescent="0.25">
      <c r="B7026" s="9" t="s">
        <v>37</v>
      </c>
      <c r="C7026" s="10" t="s">
        <v>16</v>
      </c>
      <c r="D7026" s="11">
        <v>44522</v>
      </c>
      <c r="E7026" s="11">
        <v>47812</v>
      </c>
      <c r="F7026" s="10" t="s">
        <v>17</v>
      </c>
      <c r="G7026" s="12">
        <v>50404.29</v>
      </c>
      <c r="H7026" s="12">
        <v>0</v>
      </c>
      <c r="I7026" s="12">
        <v>0</v>
      </c>
      <c r="J7026" s="12">
        <v>0</v>
      </c>
    </row>
    <row r="7027" spans="2:10" s="1" customFormat="1" ht="30.4" customHeight="1" x14ac:dyDescent="0.25">
      <c r="B7027" s="9" t="s">
        <v>37</v>
      </c>
      <c r="C7027" s="10" t="s">
        <v>16</v>
      </c>
      <c r="D7027" s="11">
        <v>44551</v>
      </c>
      <c r="E7027" s="11">
        <v>48177</v>
      </c>
      <c r="F7027" s="10" t="s">
        <v>17</v>
      </c>
      <c r="G7027" s="12">
        <v>1115591.8700000001</v>
      </c>
      <c r="H7027" s="12">
        <v>0</v>
      </c>
      <c r="I7027" s="12">
        <v>0</v>
      </c>
      <c r="J7027" s="12">
        <v>0</v>
      </c>
    </row>
    <row r="7028" spans="2:10" s="1" customFormat="1" ht="30.4" customHeight="1" x14ac:dyDescent="0.25">
      <c r="B7028" s="9" t="s">
        <v>37</v>
      </c>
      <c r="C7028" s="10" t="s">
        <v>16</v>
      </c>
      <c r="D7028" s="11">
        <v>44586</v>
      </c>
      <c r="E7028" s="11">
        <v>48207</v>
      </c>
      <c r="F7028" s="10" t="s">
        <v>17</v>
      </c>
      <c r="G7028" s="12">
        <v>75640.23</v>
      </c>
      <c r="H7028" s="12">
        <v>0</v>
      </c>
      <c r="I7028" s="12">
        <v>0</v>
      </c>
      <c r="J7028" s="12">
        <v>0</v>
      </c>
    </row>
    <row r="7029" spans="2:10" s="1" customFormat="1" ht="30.4" customHeight="1" x14ac:dyDescent="0.25">
      <c r="B7029" s="9" t="s">
        <v>37</v>
      </c>
      <c r="C7029" s="10" t="s">
        <v>16</v>
      </c>
      <c r="D7029" s="11">
        <v>44795</v>
      </c>
      <c r="E7029" s="11">
        <v>46295</v>
      </c>
      <c r="F7029" s="10" t="s">
        <v>17</v>
      </c>
      <c r="G7029" s="12">
        <v>0</v>
      </c>
      <c r="H7029" s="12">
        <v>0</v>
      </c>
      <c r="I7029" s="12">
        <v>0</v>
      </c>
      <c r="J7029" s="12">
        <v>0</v>
      </c>
    </row>
    <row r="7030" spans="2:10" s="1" customFormat="1" ht="30.4" customHeight="1" x14ac:dyDescent="0.25">
      <c r="B7030" s="9" t="s">
        <v>37</v>
      </c>
      <c r="C7030" s="10" t="s">
        <v>16</v>
      </c>
      <c r="D7030" s="11">
        <v>44904</v>
      </c>
      <c r="E7030" s="11">
        <v>46730</v>
      </c>
      <c r="F7030" s="10" t="s">
        <v>17</v>
      </c>
      <c r="G7030" s="12">
        <v>29090.07</v>
      </c>
      <c r="H7030" s="12">
        <v>0</v>
      </c>
      <c r="I7030" s="12">
        <v>0</v>
      </c>
      <c r="J7030" s="12">
        <v>0</v>
      </c>
    </row>
    <row r="7031" spans="2:10" s="1" customFormat="1" ht="62.9" customHeight="1" x14ac:dyDescent="0.25">
      <c r="B7031" s="9" t="s">
        <v>38</v>
      </c>
      <c r="C7031" s="10" t="s">
        <v>16</v>
      </c>
      <c r="D7031" s="11">
        <v>42643</v>
      </c>
      <c r="E7031" s="11">
        <v>47391</v>
      </c>
      <c r="F7031" s="10" t="s">
        <v>17</v>
      </c>
      <c r="G7031" s="12">
        <v>8410.9599999999991</v>
      </c>
      <c r="H7031" s="12">
        <v>0</v>
      </c>
      <c r="I7031" s="12">
        <v>0</v>
      </c>
      <c r="J7031" s="12">
        <v>0</v>
      </c>
    </row>
    <row r="7032" spans="2:10" s="1" customFormat="1" ht="62.9" customHeight="1" x14ac:dyDescent="0.25">
      <c r="B7032" s="9" t="s">
        <v>38</v>
      </c>
      <c r="C7032" s="10" t="s">
        <v>16</v>
      </c>
      <c r="D7032" s="11">
        <v>42643</v>
      </c>
      <c r="E7032" s="11">
        <v>47756</v>
      </c>
      <c r="F7032" s="10" t="s">
        <v>17</v>
      </c>
      <c r="G7032" s="12">
        <v>4894.96</v>
      </c>
      <c r="H7032" s="12">
        <v>0</v>
      </c>
      <c r="I7032" s="12">
        <v>0</v>
      </c>
      <c r="J7032" s="12">
        <v>0</v>
      </c>
    </row>
    <row r="7033" spans="2:10" s="1" customFormat="1" ht="62.9" customHeight="1" x14ac:dyDescent="0.25">
      <c r="B7033" s="9" t="s">
        <v>38</v>
      </c>
      <c r="C7033" s="10" t="s">
        <v>16</v>
      </c>
      <c r="D7033" s="11">
        <v>42729</v>
      </c>
      <c r="E7033" s="11">
        <v>46381</v>
      </c>
      <c r="F7033" s="10" t="s">
        <v>17</v>
      </c>
      <c r="G7033" s="12">
        <v>8008.56</v>
      </c>
      <c r="H7033" s="12">
        <v>0</v>
      </c>
      <c r="I7033" s="12">
        <v>0</v>
      </c>
      <c r="J7033" s="12">
        <v>0</v>
      </c>
    </row>
    <row r="7034" spans="2:10" s="1" customFormat="1" ht="62.9" customHeight="1" x14ac:dyDescent="0.25">
      <c r="B7034" s="9" t="s">
        <v>38</v>
      </c>
      <c r="C7034" s="10" t="s">
        <v>16</v>
      </c>
      <c r="D7034" s="11">
        <v>42978</v>
      </c>
      <c r="E7034" s="11">
        <v>48426</v>
      </c>
      <c r="F7034" s="10" t="s">
        <v>17</v>
      </c>
      <c r="G7034" s="12">
        <v>7379.69</v>
      </c>
      <c r="H7034" s="12">
        <v>0</v>
      </c>
      <c r="I7034" s="12">
        <v>0</v>
      </c>
      <c r="J7034" s="12">
        <v>0</v>
      </c>
    </row>
    <row r="7035" spans="2:10" s="1" customFormat="1" ht="62.9" customHeight="1" x14ac:dyDescent="0.25">
      <c r="B7035" s="9" t="s">
        <v>38</v>
      </c>
      <c r="C7035" s="10" t="s">
        <v>16</v>
      </c>
      <c r="D7035" s="11">
        <v>43100</v>
      </c>
      <c r="E7035" s="11">
        <v>48304</v>
      </c>
      <c r="F7035" s="10" t="s">
        <v>17</v>
      </c>
      <c r="G7035" s="12">
        <v>18729.96</v>
      </c>
      <c r="H7035" s="12">
        <v>0</v>
      </c>
      <c r="I7035" s="12">
        <v>0</v>
      </c>
      <c r="J7035" s="12">
        <v>0</v>
      </c>
    </row>
    <row r="7036" spans="2:10" s="1" customFormat="1" ht="62.9" customHeight="1" x14ac:dyDescent="0.25">
      <c r="B7036" s="9" t="s">
        <v>38</v>
      </c>
      <c r="C7036" s="10" t="s">
        <v>16</v>
      </c>
      <c r="D7036" s="11">
        <v>43101</v>
      </c>
      <c r="E7036" s="11">
        <v>48579</v>
      </c>
      <c r="F7036" s="10" t="s">
        <v>17</v>
      </c>
      <c r="G7036" s="12">
        <v>18439.2</v>
      </c>
      <c r="H7036" s="12">
        <v>0</v>
      </c>
      <c r="I7036" s="12">
        <v>0</v>
      </c>
      <c r="J7036" s="12">
        <v>0</v>
      </c>
    </row>
    <row r="7037" spans="2:10" s="1" customFormat="1" ht="62.9" customHeight="1" x14ac:dyDescent="0.25">
      <c r="B7037" s="9" t="s">
        <v>38</v>
      </c>
      <c r="C7037" s="10" t="s">
        <v>16</v>
      </c>
      <c r="D7037" s="11">
        <v>43281</v>
      </c>
      <c r="E7037" s="11">
        <v>48755</v>
      </c>
      <c r="F7037" s="10" t="s">
        <v>17</v>
      </c>
      <c r="G7037" s="12">
        <v>46026</v>
      </c>
      <c r="H7037" s="12">
        <v>0</v>
      </c>
      <c r="I7037" s="12">
        <v>0</v>
      </c>
      <c r="J7037" s="12">
        <v>0</v>
      </c>
    </row>
    <row r="7038" spans="2:10" s="1" customFormat="1" ht="62.9" customHeight="1" x14ac:dyDescent="0.25">
      <c r="B7038" s="9" t="s">
        <v>38</v>
      </c>
      <c r="C7038" s="10" t="s">
        <v>16</v>
      </c>
      <c r="D7038" s="11">
        <v>43390</v>
      </c>
      <c r="E7038" s="11">
        <v>47026</v>
      </c>
      <c r="F7038" s="10" t="s">
        <v>17</v>
      </c>
      <c r="G7038" s="12">
        <v>24750</v>
      </c>
      <c r="H7038" s="12">
        <v>0</v>
      </c>
      <c r="I7038" s="12">
        <v>0</v>
      </c>
      <c r="J7038" s="12">
        <v>0</v>
      </c>
    </row>
    <row r="7039" spans="2:10" s="1" customFormat="1" ht="62.9" customHeight="1" x14ac:dyDescent="0.25">
      <c r="B7039" s="9" t="s">
        <v>38</v>
      </c>
      <c r="C7039" s="10" t="s">
        <v>16</v>
      </c>
      <c r="D7039" s="11">
        <v>43436</v>
      </c>
      <c r="E7039" s="11">
        <v>48913</v>
      </c>
      <c r="F7039" s="10" t="s">
        <v>17</v>
      </c>
      <c r="G7039" s="12">
        <v>48950</v>
      </c>
      <c r="H7039" s="12">
        <v>0</v>
      </c>
      <c r="I7039" s="12">
        <v>0</v>
      </c>
      <c r="J7039" s="12">
        <v>0</v>
      </c>
    </row>
    <row r="7040" spans="2:10" s="1" customFormat="1" ht="62.9" customHeight="1" x14ac:dyDescent="0.25">
      <c r="B7040" s="9" t="s">
        <v>38</v>
      </c>
      <c r="C7040" s="10" t="s">
        <v>16</v>
      </c>
      <c r="D7040" s="11">
        <v>43466</v>
      </c>
      <c r="E7040" s="11">
        <v>48944</v>
      </c>
      <c r="F7040" s="10" t="s">
        <v>17</v>
      </c>
      <c r="G7040" s="12">
        <v>24432</v>
      </c>
      <c r="H7040" s="12">
        <v>0</v>
      </c>
      <c r="I7040" s="12">
        <v>0</v>
      </c>
      <c r="J7040" s="12">
        <v>0</v>
      </c>
    </row>
    <row r="7041" spans="2:10" s="1" customFormat="1" ht="62.9" customHeight="1" x14ac:dyDescent="0.25">
      <c r="B7041" s="9" t="s">
        <v>38</v>
      </c>
      <c r="C7041" s="10" t="s">
        <v>16</v>
      </c>
      <c r="D7041" s="11">
        <v>43819</v>
      </c>
      <c r="E7041" s="11">
        <v>46023</v>
      </c>
      <c r="F7041" s="10" t="s">
        <v>17</v>
      </c>
      <c r="G7041" s="12">
        <v>0</v>
      </c>
      <c r="H7041" s="12">
        <v>0</v>
      </c>
      <c r="I7041" s="12">
        <v>0</v>
      </c>
      <c r="J7041" s="12">
        <v>0</v>
      </c>
    </row>
    <row r="7042" spans="2:10" s="1" customFormat="1" ht="62.9" customHeight="1" x14ac:dyDescent="0.25">
      <c r="B7042" s="9" t="s">
        <v>38</v>
      </c>
      <c r="C7042" s="10" t="s">
        <v>16</v>
      </c>
      <c r="D7042" s="11">
        <v>43889</v>
      </c>
      <c r="E7042" s="11">
        <v>49368</v>
      </c>
      <c r="F7042" s="10" t="s">
        <v>17</v>
      </c>
      <c r="G7042" s="12">
        <v>15540</v>
      </c>
      <c r="H7042" s="12">
        <v>0</v>
      </c>
      <c r="I7042" s="12">
        <v>0</v>
      </c>
      <c r="J7042" s="12">
        <v>0</v>
      </c>
    </row>
    <row r="7043" spans="2:10" s="1" customFormat="1" ht="62.9" customHeight="1" x14ac:dyDescent="0.25">
      <c r="B7043" s="9" t="s">
        <v>38</v>
      </c>
      <c r="C7043" s="10" t="s">
        <v>16</v>
      </c>
      <c r="D7043" s="11">
        <v>44562</v>
      </c>
      <c r="E7043" s="11">
        <v>46387</v>
      </c>
      <c r="F7043" s="10" t="s">
        <v>17</v>
      </c>
      <c r="G7043" s="12">
        <v>69759.58</v>
      </c>
      <c r="H7043" s="12">
        <v>0</v>
      </c>
      <c r="I7043" s="12">
        <v>0</v>
      </c>
      <c r="J7043" s="12">
        <v>0</v>
      </c>
    </row>
    <row r="7044" spans="2:10" s="1" customFormat="1" ht="62.9" customHeight="1" x14ac:dyDescent="0.25">
      <c r="B7044" s="9" t="s">
        <v>38</v>
      </c>
      <c r="C7044" s="10" t="s">
        <v>16</v>
      </c>
      <c r="D7044" s="11">
        <v>44693</v>
      </c>
      <c r="E7044" s="11">
        <v>48365</v>
      </c>
      <c r="F7044" s="10" t="s">
        <v>17</v>
      </c>
      <c r="G7044" s="12">
        <v>41580</v>
      </c>
      <c r="H7044" s="12">
        <v>0</v>
      </c>
      <c r="I7044" s="12">
        <v>0</v>
      </c>
      <c r="J7044" s="12">
        <v>0</v>
      </c>
    </row>
    <row r="7045" spans="2:10" s="1" customFormat="1" ht="62.9" customHeight="1" x14ac:dyDescent="0.25">
      <c r="B7045" s="9" t="s">
        <v>38</v>
      </c>
      <c r="C7045" s="10" t="s">
        <v>16</v>
      </c>
      <c r="D7045" s="11">
        <v>44907</v>
      </c>
      <c r="E7045" s="11">
        <v>46701</v>
      </c>
      <c r="F7045" s="10" t="s">
        <v>17</v>
      </c>
      <c r="G7045" s="12">
        <v>16449.599999999999</v>
      </c>
      <c r="H7045" s="12">
        <v>0</v>
      </c>
      <c r="I7045" s="12">
        <v>0</v>
      </c>
      <c r="J7045" s="12">
        <v>0</v>
      </c>
    </row>
    <row r="7046" spans="2:10" s="1" customFormat="1" ht="19.75" customHeight="1" x14ac:dyDescent="0.25">
      <c r="B7046" s="9" t="s">
        <v>39</v>
      </c>
      <c r="C7046" s="10" t="s">
        <v>16</v>
      </c>
      <c r="D7046" s="11">
        <v>45658</v>
      </c>
      <c r="E7046" s="11">
        <v>46037</v>
      </c>
      <c r="F7046" s="10" t="s">
        <v>17</v>
      </c>
      <c r="G7046" s="12">
        <v>15612</v>
      </c>
      <c r="H7046" s="12">
        <v>0</v>
      </c>
      <c r="I7046" s="12">
        <v>0</v>
      </c>
      <c r="J7046" s="12">
        <v>0</v>
      </c>
    </row>
    <row r="7047" spans="2:10" s="1" customFormat="1" ht="19.75" customHeight="1" x14ac:dyDescent="0.25">
      <c r="B7047" s="9" t="s">
        <v>39</v>
      </c>
      <c r="C7047" s="10" t="s">
        <v>16</v>
      </c>
      <c r="D7047" s="11">
        <v>45931</v>
      </c>
      <c r="E7047" s="11">
        <v>47848</v>
      </c>
      <c r="F7047" s="10" t="s">
        <v>19</v>
      </c>
      <c r="G7047" s="12">
        <v>4774.63</v>
      </c>
      <c r="H7047" s="12">
        <v>0</v>
      </c>
      <c r="I7047" s="12">
        <v>0</v>
      </c>
      <c r="J7047" s="12">
        <v>0</v>
      </c>
    </row>
    <row r="7048" spans="2:10" s="1" customFormat="1" ht="19.75" customHeight="1" x14ac:dyDescent="0.25">
      <c r="B7048" s="9" t="s">
        <v>39</v>
      </c>
      <c r="C7048" s="10" t="s">
        <v>16</v>
      </c>
      <c r="D7048" s="11"/>
      <c r="E7048" s="11"/>
      <c r="F7048" s="10" t="s">
        <v>17</v>
      </c>
      <c r="G7048" s="12">
        <v>74.069999999999993</v>
      </c>
      <c r="H7048" s="12">
        <v>0</v>
      </c>
      <c r="I7048" s="12">
        <v>0</v>
      </c>
      <c r="J7048" s="12">
        <v>0</v>
      </c>
    </row>
    <row r="7049" spans="2:10" s="1" customFormat="1" ht="19.75" customHeight="1" x14ac:dyDescent="0.25">
      <c r="B7049" s="9" t="s">
        <v>39</v>
      </c>
      <c r="C7049" s="10" t="s">
        <v>16</v>
      </c>
      <c r="D7049" s="11"/>
      <c r="E7049" s="11"/>
      <c r="F7049" s="10" t="s">
        <v>19</v>
      </c>
      <c r="G7049" s="12">
        <v>0</v>
      </c>
      <c r="H7049" s="12">
        <v>0</v>
      </c>
      <c r="I7049" s="12">
        <v>0</v>
      </c>
      <c r="J7049" s="12">
        <v>0</v>
      </c>
    </row>
    <row r="7050" spans="2:10" s="1" customFormat="1" ht="28.75" customHeight="1" x14ac:dyDescent="0.25"/>
  </sheetData>
  <mergeCells count="5">
    <mergeCell ref="B2:E3"/>
    <mergeCell ref="B5:C5"/>
    <mergeCell ref="B8:F8"/>
    <mergeCell ref="F2:H3"/>
    <mergeCell ref="F5:J5"/>
  </mergeCells>
  <pageMargins left="0.7" right="0.7" top="0.75" bottom="0.75" header="0.3" footer="0.3"/>
  <pageSetup paperSize="9" orientation="landscape"/>
  <headerFooter alignWithMargins="0">
    <oddFooter>&amp;L_x000D_&amp;1#&amp;"Aptos"&amp;10&amp;K000000 Interné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Z58"/>
  <sheetViews>
    <sheetView tabSelected="1" zoomScale="90" zoomScaleNormal="90" workbookViewId="0">
      <pane xSplit="2" ySplit="14" topLeftCell="AA24" activePane="bottomRight" state="frozen"/>
      <selection pane="topRight" activeCell="C1" sqref="C1"/>
      <selection pane="bottomLeft" activeCell="A8" sqref="A8"/>
      <selection pane="bottomRight" activeCell="Q15" sqref="Q15:R15"/>
    </sheetView>
  </sheetViews>
  <sheetFormatPr defaultRowHeight="12.5" x14ac:dyDescent="0.25"/>
  <cols>
    <col min="1" max="1" width="2" customWidth="1"/>
    <col min="2" max="2" width="26.26953125" customWidth="1"/>
    <col min="3" max="3" width="17.1796875" customWidth="1"/>
    <col min="4" max="4" width="14.453125" customWidth="1"/>
    <col min="5" max="5" width="17.1796875" customWidth="1"/>
    <col min="6" max="6" width="14.453125" customWidth="1"/>
    <col min="7" max="7" width="15.453125" customWidth="1"/>
    <col min="8" max="8" width="13.81640625" customWidth="1"/>
    <col min="9" max="9" width="15.453125" customWidth="1"/>
    <col min="10" max="10" width="13.81640625" customWidth="1"/>
    <col min="11" max="11" width="15.453125" customWidth="1"/>
    <col min="12" max="12" width="13.81640625" customWidth="1"/>
    <col min="13" max="13" width="15.453125" customWidth="1"/>
    <col min="14" max="14" width="13.81640625" customWidth="1"/>
    <col min="15" max="15" width="16.453125" customWidth="1"/>
    <col min="16" max="16" width="10.81640625" customWidth="1"/>
    <col min="17" max="17" width="13.81640625" customWidth="1"/>
    <col min="18" max="18" width="9.26953125" customWidth="1"/>
    <col min="19" max="19" width="10.6328125" customWidth="1"/>
    <col min="20" max="20" width="11.26953125" customWidth="1"/>
    <col min="21" max="21" width="7.1796875" customWidth="1"/>
    <col min="22" max="22" width="8.7265625" customWidth="1"/>
    <col min="23" max="23" width="11.6328125" customWidth="1"/>
    <col min="24" max="24" width="10.81640625" customWidth="1"/>
    <col min="25" max="25" width="9" customWidth="1"/>
    <col min="26" max="26" width="8.90625" customWidth="1"/>
    <col min="27" max="27" width="14.81640625" customWidth="1"/>
    <col min="28" max="28" width="13.1796875" customWidth="1"/>
    <col min="29" max="29" width="10.7265625" customWidth="1"/>
    <col min="30" max="30" width="10.90625" customWidth="1"/>
    <col min="31" max="31" width="13.81640625" customWidth="1"/>
    <col min="32" max="32" width="13" customWidth="1"/>
    <col min="33" max="33" width="11.26953125" customWidth="1"/>
    <col min="34" max="34" width="17" customWidth="1"/>
    <col min="35" max="35" width="13.81640625" customWidth="1"/>
    <col min="36" max="36" width="13" customWidth="1"/>
    <col min="37" max="37" width="10" customWidth="1"/>
    <col min="38" max="38" width="8.90625" customWidth="1"/>
    <col min="39" max="39" width="13" customWidth="1"/>
    <col min="40" max="40" width="10.54296875" customWidth="1"/>
    <col min="41" max="41" width="8.81640625" customWidth="1"/>
    <col min="42" max="42" width="14.453125" customWidth="1"/>
    <col min="43" max="43" width="13" customWidth="1"/>
    <col min="44" max="44" width="11.81640625" customWidth="1"/>
    <col min="45" max="45" width="8.36328125" customWidth="1"/>
    <col min="46" max="46" width="10.7265625" customWidth="1"/>
    <col min="47" max="47" width="13" customWidth="1"/>
    <col min="48" max="48" width="11.81640625" customWidth="1"/>
    <col min="49" max="49" width="10.7265625" customWidth="1"/>
    <col min="50" max="50" width="10" customWidth="1"/>
    <col min="51" max="51" width="13" customWidth="1"/>
    <col min="52" max="52" width="11.81640625" customWidth="1"/>
    <col min="53" max="53" width="10.1796875" customWidth="1"/>
    <col min="54" max="54" width="11.08984375" customWidth="1"/>
    <col min="55" max="55" width="11.81640625" customWidth="1"/>
    <col min="56" max="56" width="10" customWidth="1"/>
    <col min="57" max="57" width="12.36328125" customWidth="1"/>
    <col min="58" max="58" width="9.1796875" customWidth="1"/>
    <col min="59" max="59" width="13" customWidth="1"/>
    <col min="60" max="60" width="8.453125" customWidth="1"/>
    <col min="61" max="61" width="9.1796875" customWidth="1"/>
    <col min="62" max="62" width="10" customWidth="1"/>
    <col min="63" max="63" width="14.81640625" customWidth="1"/>
    <col min="64" max="64" width="13.1796875" customWidth="1"/>
    <col min="65" max="65" width="11.453125" customWidth="1"/>
    <col min="66" max="66" width="10.1796875" customWidth="1"/>
    <col min="67" max="67" width="13.81640625" customWidth="1"/>
    <col min="68" max="68" width="10.54296875" customWidth="1"/>
    <col min="69" max="69" width="11.453125" customWidth="1"/>
    <col min="70" max="70" width="11.7265625" customWidth="1"/>
    <col min="71" max="71" width="14.81640625" customWidth="1"/>
    <col min="72" max="72" width="10.54296875" customWidth="1"/>
    <col min="73" max="73" width="9.453125" customWidth="1"/>
    <col min="74" max="74" width="11" customWidth="1"/>
    <col min="75" max="75" width="16.453125" customWidth="1"/>
    <col min="76" max="76" width="13" customWidth="1"/>
    <col min="77" max="77" width="13.81640625" customWidth="1"/>
    <col min="78" max="78" width="16.453125" customWidth="1"/>
    <col min="79" max="79" width="4.7265625" customWidth="1"/>
  </cols>
  <sheetData>
    <row r="1" spans="2:78" s="1" customFormat="1" ht="2.65" customHeight="1" x14ac:dyDescent="0.25">
      <c r="AU1" s="41"/>
      <c r="AV1" s="41"/>
      <c r="BG1" s="41"/>
      <c r="BH1" s="41"/>
    </row>
    <row r="2" spans="2:78" s="1" customFormat="1" ht="15" customHeight="1" x14ac:dyDescent="0.25">
      <c r="B2" s="77"/>
      <c r="C2" s="77"/>
      <c r="D2" s="80" t="s">
        <v>0</v>
      </c>
      <c r="E2" s="80"/>
      <c r="F2" s="80"/>
      <c r="G2" s="83" t="s">
        <v>1</v>
      </c>
      <c r="H2" s="83"/>
      <c r="I2" s="3">
        <v>46022</v>
      </c>
      <c r="Q2" s="51" t="s">
        <v>59</v>
      </c>
      <c r="R2" s="52"/>
      <c r="V2" s="53" t="s">
        <v>10198</v>
      </c>
      <c r="W2" s="53" t="s">
        <v>10199</v>
      </c>
      <c r="X2" s="53" t="s">
        <v>10200</v>
      </c>
      <c r="Y2" s="53" t="s">
        <v>10201</v>
      </c>
      <c r="Z2" s="53" t="s">
        <v>10202</v>
      </c>
      <c r="AA2" s="53" t="s">
        <v>10203</v>
      </c>
      <c r="AB2" s="53" t="s">
        <v>10209</v>
      </c>
      <c r="AC2" s="60"/>
      <c r="AD2" s="59"/>
      <c r="AE2" s="59"/>
      <c r="AF2" s="59"/>
      <c r="AG2" s="59"/>
      <c r="AH2" s="63" t="s">
        <v>79</v>
      </c>
      <c r="AI2" s="52"/>
      <c r="AK2" s="52"/>
      <c r="AM2" s="64" t="s">
        <v>10210</v>
      </c>
      <c r="AN2" s="64" t="s">
        <v>10199</v>
      </c>
      <c r="AO2" s="64" t="s">
        <v>10200</v>
      </c>
      <c r="AP2" s="64" t="s">
        <v>10201</v>
      </c>
      <c r="AQ2" s="64" t="s">
        <v>10202</v>
      </c>
      <c r="AR2" s="66" t="s">
        <v>83</v>
      </c>
      <c r="AS2" s="52"/>
      <c r="AT2" s="47"/>
      <c r="AU2" s="67" t="s">
        <v>10210</v>
      </c>
      <c r="AV2" s="67" t="s">
        <v>10199</v>
      </c>
      <c r="AW2" s="67" t="s">
        <v>10200</v>
      </c>
      <c r="AX2" s="67" t="s">
        <v>10201</v>
      </c>
      <c r="AY2" s="67" t="s">
        <v>10202</v>
      </c>
      <c r="AZ2" s="67" t="s">
        <v>10203</v>
      </c>
      <c r="BA2" s="67" t="s">
        <v>10209</v>
      </c>
      <c r="BB2" s="70" t="s">
        <v>91</v>
      </c>
      <c r="BC2" s="52"/>
      <c r="BD2" s="52"/>
      <c r="BE2" s="71" t="s">
        <v>10210</v>
      </c>
      <c r="BF2" s="71" t="s">
        <v>10199</v>
      </c>
      <c r="BG2" s="71" t="s">
        <v>10200</v>
      </c>
      <c r="BH2" s="71" t="s">
        <v>10201</v>
      </c>
      <c r="BI2" s="71" t="s">
        <v>10202</v>
      </c>
      <c r="BJ2" s="71" t="s">
        <v>10203</v>
      </c>
      <c r="BK2" s="72" t="s">
        <v>10209</v>
      </c>
      <c r="BM2" s="51" t="s">
        <v>107</v>
      </c>
      <c r="BN2" s="52"/>
      <c r="BO2" s="52"/>
      <c r="BP2" s="53" t="s">
        <v>10210</v>
      </c>
      <c r="BQ2" s="53" t="s">
        <v>10199</v>
      </c>
      <c r="BR2" s="53" t="s">
        <v>10200</v>
      </c>
      <c r="BS2" s="53" t="s">
        <v>10201</v>
      </c>
      <c r="BT2" s="53" t="s">
        <v>10202</v>
      </c>
      <c r="BU2" s="53" t="s">
        <v>10203</v>
      </c>
      <c r="BV2" s="76" t="s">
        <v>10209</v>
      </c>
    </row>
    <row r="3" spans="2:78" s="1" customFormat="1" ht="15" customHeight="1" x14ac:dyDescent="0.25">
      <c r="B3" s="77"/>
      <c r="C3" s="77"/>
      <c r="D3" s="80"/>
      <c r="E3" s="80"/>
      <c r="F3" s="80"/>
      <c r="G3" s="83" t="s">
        <v>2</v>
      </c>
      <c r="H3" s="83"/>
      <c r="I3" s="4">
        <v>46072.481466423596</v>
      </c>
      <c r="Q3" s="54"/>
      <c r="R3" s="52"/>
      <c r="T3" s="1" t="s">
        <v>10208</v>
      </c>
      <c r="V3" s="55">
        <v>500</v>
      </c>
      <c r="W3" s="52">
        <v>485</v>
      </c>
      <c r="X3" s="52">
        <v>203</v>
      </c>
      <c r="Y3" s="52">
        <v>1258</v>
      </c>
      <c r="Z3" s="52">
        <v>124</v>
      </c>
      <c r="AA3" s="52">
        <v>386</v>
      </c>
      <c r="AB3" s="52">
        <v>28</v>
      </c>
      <c r="AC3" s="61"/>
      <c r="AD3" s="59"/>
      <c r="AE3" s="59"/>
      <c r="AF3" s="59"/>
      <c r="AG3" s="59"/>
      <c r="AH3" s="54"/>
      <c r="AI3" s="52"/>
      <c r="AK3" s="52" t="s">
        <v>10208</v>
      </c>
      <c r="AM3" s="52">
        <v>43</v>
      </c>
      <c r="AN3" s="52">
        <v>2157</v>
      </c>
      <c r="AO3" s="52">
        <v>1724</v>
      </c>
      <c r="AP3" s="52">
        <v>404</v>
      </c>
      <c r="AQ3" s="52">
        <v>378</v>
      </c>
      <c r="AR3" s="54"/>
      <c r="AS3" s="52"/>
      <c r="AT3" s="47"/>
      <c r="AU3" s="52">
        <v>188</v>
      </c>
      <c r="AV3" s="52">
        <v>584</v>
      </c>
      <c r="AW3" s="52">
        <v>196</v>
      </c>
      <c r="AX3" s="52">
        <v>902</v>
      </c>
      <c r="AY3" s="52">
        <v>692</v>
      </c>
      <c r="AZ3" s="52">
        <v>26</v>
      </c>
      <c r="BA3" s="52">
        <v>270</v>
      </c>
      <c r="BB3" s="54"/>
      <c r="BC3" s="52"/>
      <c r="BD3" s="52"/>
      <c r="BE3" s="52">
        <v>21915</v>
      </c>
      <c r="BF3" s="52">
        <v>3984</v>
      </c>
      <c r="BG3" s="52">
        <v>648</v>
      </c>
      <c r="BH3" s="52">
        <v>2324</v>
      </c>
      <c r="BI3" s="52">
        <f>1904+1</f>
        <v>1905</v>
      </c>
      <c r="BJ3" s="52">
        <v>1150</v>
      </c>
      <c r="BK3" s="52">
        <v>1692</v>
      </c>
      <c r="BL3" s="56">
        <f>SUM(BE3:BK3)</f>
        <v>33618</v>
      </c>
      <c r="BM3" s="54"/>
      <c r="BN3" s="52"/>
      <c r="BO3" s="52"/>
      <c r="BP3" s="52" t="s">
        <v>10219</v>
      </c>
      <c r="BQ3" s="52">
        <f>910+2808-25</f>
        <v>3693</v>
      </c>
      <c r="BR3" s="52">
        <f>11156</f>
        <v>11156</v>
      </c>
      <c r="BS3" s="52">
        <v>6457</v>
      </c>
      <c r="BT3" s="52">
        <v>4350</v>
      </c>
      <c r="BU3" s="52">
        <v>2792</v>
      </c>
      <c r="BV3" s="52">
        <v>2283</v>
      </c>
      <c r="BW3" s="56">
        <f>SUM(BP3:BV3)</f>
        <v>30731</v>
      </c>
    </row>
    <row r="4" spans="2:78" s="1" customFormat="1" ht="15" customHeight="1" x14ac:dyDescent="0.25">
      <c r="Q4" s="53" t="s">
        <v>10204</v>
      </c>
      <c r="R4" s="52">
        <v>2279</v>
      </c>
      <c r="S4" s="1">
        <f>R4/$R$7</f>
        <v>0.86885245901639341</v>
      </c>
      <c r="T4" s="1">
        <f>S4*$T$7</f>
        <v>313.65573770491801</v>
      </c>
      <c r="U4" s="56">
        <f>R4+T4</f>
        <v>2592.655737704918</v>
      </c>
      <c r="V4" s="53">
        <f>S4*$V$3</f>
        <v>434.42622950819668</v>
      </c>
      <c r="W4" s="53">
        <f>S4*$W$3</f>
        <v>421.39344262295083</v>
      </c>
      <c r="X4" s="53">
        <f>S4*$X$3</f>
        <v>176.37704918032787</v>
      </c>
      <c r="Y4" s="53">
        <f>S4*$Y$3</f>
        <v>1093.016393442623</v>
      </c>
      <c r="Z4" s="53">
        <f>S4*$Z$3</f>
        <v>107.73770491803278</v>
      </c>
      <c r="AA4" s="53">
        <f>S4*$AA$3</f>
        <v>335.37704918032784</v>
      </c>
      <c r="AB4" s="53">
        <f>S4*$AB$3</f>
        <v>24.327868852459016</v>
      </c>
      <c r="AC4" s="59"/>
      <c r="AD4" s="59"/>
      <c r="AE4" s="59"/>
      <c r="AF4" s="59"/>
      <c r="AG4" s="59"/>
      <c r="AH4" s="64" t="s">
        <v>10204</v>
      </c>
      <c r="AI4" s="52">
        <v>2214</v>
      </c>
      <c r="AJ4" s="1">
        <f>AI4/$AI$9</f>
        <v>0.49419642857142859</v>
      </c>
      <c r="AK4" s="52">
        <f>AJ4*$AK$9</f>
        <v>111.68839285714286</v>
      </c>
      <c r="AL4" s="56">
        <f>AI4+AK4</f>
        <v>2325.6883928571428</v>
      </c>
      <c r="AM4" s="64">
        <f>AJ4*$AM$3</f>
        <v>21.250446428571429</v>
      </c>
      <c r="AN4" s="64">
        <f>AJ4*$AN$3</f>
        <v>1065.9816964285715</v>
      </c>
      <c r="AO4" s="64">
        <f>AJ4*$AO$3</f>
        <v>851.99464285714294</v>
      </c>
      <c r="AP4" s="64">
        <f>AJ4*$AP$3</f>
        <v>199.65535714285716</v>
      </c>
      <c r="AQ4" s="64">
        <f>AJ4*$AQ$3</f>
        <v>186.80625000000001</v>
      </c>
      <c r="AR4" s="67" t="s">
        <v>10204</v>
      </c>
      <c r="AS4" s="52">
        <v>2124</v>
      </c>
      <c r="AT4" s="47">
        <f>AS4/$AS$9</f>
        <v>0.74317704688593422</v>
      </c>
      <c r="AU4" s="67">
        <f>AT4*$AU$3</f>
        <v>139.71728481455563</v>
      </c>
      <c r="AV4" s="67">
        <f>AT4*$AV$3</f>
        <v>434.01539538138559</v>
      </c>
      <c r="AW4" s="67">
        <f>AT4*$AW$3</f>
        <v>145.66270118964312</v>
      </c>
      <c r="AX4" s="67">
        <f>AT4*$AX$3</f>
        <v>670.34569629111263</v>
      </c>
      <c r="AY4" s="67">
        <f>AT4*$AY$3</f>
        <v>514.27851644506643</v>
      </c>
      <c r="AZ4" s="67">
        <f>AT4*$AZ$3</f>
        <v>19.322603219034288</v>
      </c>
      <c r="BA4" s="67">
        <f>AT4*$BA$3</f>
        <v>200.65780265920225</v>
      </c>
      <c r="BB4" s="71" t="s">
        <v>10204</v>
      </c>
      <c r="BC4" s="52">
        <v>8498</v>
      </c>
      <c r="BD4" s="75">
        <f>BC4/$BC$10</f>
        <v>0.28724986479177933</v>
      </c>
      <c r="BE4" s="71">
        <f>BD4*$BE$3</f>
        <v>6295.0807869118444</v>
      </c>
      <c r="BF4" s="71">
        <f>BD4*$BF$3</f>
        <v>1144.4034613304489</v>
      </c>
      <c r="BG4" s="71">
        <f>BD4*$BG$3</f>
        <v>186.13791238507301</v>
      </c>
      <c r="BH4" s="71">
        <f>BD4*$BH$3</f>
        <v>667.56868577609521</v>
      </c>
      <c r="BI4" s="71">
        <f>BD4*$BI$3</f>
        <v>547.21099242833964</v>
      </c>
      <c r="BJ4" s="71">
        <f>BD4*$BJ$3</f>
        <v>330.33734451054625</v>
      </c>
      <c r="BK4" s="71">
        <f>BD4*$BK$3</f>
        <v>486.02677122769063</v>
      </c>
      <c r="BM4" s="53" t="s">
        <v>10204</v>
      </c>
      <c r="BN4" s="52">
        <v>20597</v>
      </c>
      <c r="BO4" s="75">
        <f>BN4/$BN$9</f>
        <v>0.84141509048572249</v>
      </c>
      <c r="BP4" s="53" t="e">
        <f>BO4*$BP$3</f>
        <v>#VALUE!</v>
      </c>
      <c r="BQ4" s="53">
        <f>BO4*$BQ$3</f>
        <v>3107.3459291637732</v>
      </c>
      <c r="BR4" s="53">
        <f>BO4*$BR$3</f>
        <v>9386.8267494587199</v>
      </c>
      <c r="BS4" s="53">
        <f>BO4*$BS$3</f>
        <v>5433.0172392663098</v>
      </c>
      <c r="BT4" s="53">
        <f>BO4*$BT$3</f>
        <v>3660.1556436128931</v>
      </c>
      <c r="BU4" s="53">
        <f>BO4*$BU$3</f>
        <v>2349.2309326361374</v>
      </c>
      <c r="BV4" s="53">
        <f>BO4*$BV$3</f>
        <v>1920.9506515789044</v>
      </c>
    </row>
    <row r="5" spans="2:78" s="1" customFormat="1" ht="15" customHeight="1" x14ac:dyDescent="0.25">
      <c r="B5" s="82" t="s">
        <v>40</v>
      </c>
      <c r="C5" s="82"/>
      <c r="D5" s="5" t="s">
        <v>41</v>
      </c>
      <c r="E5" s="81" t="s">
        <v>5</v>
      </c>
      <c r="F5" s="81"/>
      <c r="G5" s="81"/>
      <c r="H5" s="81"/>
      <c r="I5" s="81"/>
      <c r="J5" s="81"/>
      <c r="K5" s="1" t="s">
        <v>10223</v>
      </c>
      <c r="L5" s="56">
        <f>SUM(I15:J15)</f>
        <v>3465325.05</v>
      </c>
      <c r="Q5" s="53" t="s">
        <v>10205</v>
      </c>
      <c r="R5" s="52">
        <v>86</v>
      </c>
      <c r="S5" s="47">
        <f t="shared" ref="S5:S6" si="0">R5/$R$7</f>
        <v>3.2786885245901641E-2</v>
      </c>
      <c r="T5" s="47">
        <f t="shared" ref="T5:T6" si="1">S5*$T$7</f>
        <v>11.836065573770492</v>
      </c>
      <c r="U5" s="56">
        <f t="shared" ref="U5:U6" si="2">R5+T5</f>
        <v>97.836065573770497</v>
      </c>
      <c r="V5" s="53">
        <f t="shared" ref="V5:V6" si="3">S5*$V$3</f>
        <v>16.393442622950822</v>
      </c>
      <c r="W5" s="53">
        <f t="shared" ref="W5:W6" si="4">S5*$W$3</f>
        <v>15.901639344262296</v>
      </c>
      <c r="X5" s="53">
        <f t="shared" ref="X5:X6" si="5">S5*$X$3</f>
        <v>6.6557377049180335</v>
      </c>
      <c r="Y5" s="53">
        <f t="shared" ref="Y5:Y6" si="6">S5*$Y$3</f>
        <v>41.245901639344261</v>
      </c>
      <c r="Z5" s="53">
        <f t="shared" ref="Z5:Z6" si="7">S5*$Z$3</f>
        <v>4.0655737704918034</v>
      </c>
      <c r="AA5" s="53">
        <f t="shared" ref="AA5:AA6" si="8">S5*$AA$3</f>
        <v>12.655737704918034</v>
      </c>
      <c r="AB5" s="53">
        <f t="shared" ref="AB5:AB6" si="9">S5*$AB$3</f>
        <v>0.91803278688524592</v>
      </c>
      <c r="AC5" s="59"/>
      <c r="AD5" s="59"/>
      <c r="AE5" s="59"/>
      <c r="AF5" s="59"/>
      <c r="AG5" s="59"/>
      <c r="AH5" s="64" t="s">
        <v>10211</v>
      </c>
      <c r="AI5" s="52">
        <f>797+2041-797-568-13</f>
        <v>1460</v>
      </c>
      <c r="AJ5" s="47">
        <f t="shared" ref="AJ5:AJ8" si="10">AI5/$AI$9</f>
        <v>0.32589285714285715</v>
      </c>
      <c r="AK5" s="52">
        <f t="shared" ref="AK5:AK8" si="11">AJ5*$AK$9</f>
        <v>73.651785714285722</v>
      </c>
      <c r="AL5" s="56">
        <f>AI5+AK5</f>
        <v>1533.6517857142858</v>
      </c>
      <c r="AM5" s="64">
        <f t="shared" ref="AM5:AM8" si="12">AJ5*$AM$3</f>
        <v>14.013392857142858</v>
      </c>
      <c r="AN5" s="64">
        <f t="shared" ref="AN5:AN8" si="13">AJ5*$AN$3</f>
        <v>702.95089285714289</v>
      </c>
      <c r="AO5" s="64">
        <f t="shared" ref="AO5:AO8" si="14">AJ5*$AO$3</f>
        <v>561.83928571428578</v>
      </c>
      <c r="AP5" s="64">
        <f t="shared" ref="AP5:AP8" si="15">AJ5*$AP$3</f>
        <v>131.66071428571428</v>
      </c>
      <c r="AQ5" s="64">
        <f t="shared" ref="AQ5:AQ8" si="16">AJ5*$AQ$3</f>
        <v>123.1875</v>
      </c>
      <c r="AR5" s="67" t="s">
        <v>10211</v>
      </c>
      <c r="AS5" s="52">
        <v>0</v>
      </c>
      <c r="AT5" s="47">
        <f t="shared" ref="AT5:AT8" si="17">AS5/$AS$9</f>
        <v>0</v>
      </c>
      <c r="AU5" s="67">
        <f t="shared" ref="AU5:AU8" si="18">AT5*$AU$3</f>
        <v>0</v>
      </c>
      <c r="AV5" s="67">
        <f t="shared" ref="AV5:AV8" si="19">AT5*$AV$3</f>
        <v>0</v>
      </c>
      <c r="AW5" s="67">
        <f t="shared" ref="AW5:AW8" si="20">AT5*$AW$3</f>
        <v>0</v>
      </c>
      <c r="AX5" s="67">
        <f t="shared" ref="AX5:AX8" si="21">AT5*$AX$3</f>
        <v>0</v>
      </c>
      <c r="AY5" s="67">
        <f t="shared" ref="AY5:AY8" si="22">AT5*$AY$3</f>
        <v>0</v>
      </c>
      <c r="AZ5" s="67">
        <f t="shared" ref="AZ5:AZ8" si="23">AT5*$AZ$3</f>
        <v>0</v>
      </c>
      <c r="BA5" s="67">
        <f t="shared" ref="BA5:BA8" si="24">AT5*$BA$3</f>
        <v>0</v>
      </c>
      <c r="BB5" s="71" t="s">
        <v>10211</v>
      </c>
      <c r="BC5" s="52">
        <v>49</v>
      </c>
      <c r="BD5" s="75">
        <f t="shared" ref="BD5:BD9" si="25">BC5/$BC$10</f>
        <v>1.6563007030827475E-3</v>
      </c>
      <c r="BE5" s="71">
        <f t="shared" ref="BE5:BE9" si="26">BD5*$BE$3</f>
        <v>36.297829908058411</v>
      </c>
      <c r="BF5" s="71">
        <f t="shared" ref="BF5:BF9" si="27">BD5*$BF$3</f>
        <v>6.5987020010816657</v>
      </c>
      <c r="BG5" s="71">
        <f t="shared" ref="BG5:BG9" si="28">BD5*$BG$3</f>
        <v>1.0732828555976204</v>
      </c>
      <c r="BH5" s="71">
        <f t="shared" ref="BH5:BH9" si="29">BD5*$BH$3</f>
        <v>3.849242833964305</v>
      </c>
      <c r="BI5" s="71">
        <f t="shared" ref="BI5:BI9" si="30">BD5*$BI$3</f>
        <v>3.155252839372634</v>
      </c>
      <c r="BJ5" s="71">
        <f t="shared" ref="BJ5:BJ9" si="31">BD5*$BJ$3</f>
        <v>1.9047458085451596</v>
      </c>
      <c r="BK5" s="71">
        <f t="shared" ref="BK5:BK9" si="32">BD5*$BK$3</f>
        <v>2.802460789616009</v>
      </c>
      <c r="BM5" s="76" t="s">
        <v>10215</v>
      </c>
      <c r="BN5" s="52">
        <v>1162</v>
      </c>
      <c r="BO5" s="75">
        <f t="shared" ref="BO5:BO7" si="33">BN5/$BN$9</f>
        <v>4.7469259365170144E-2</v>
      </c>
      <c r="BP5" s="53" t="e">
        <f t="shared" ref="BP5:BP8" si="34">BO5*$BP$3</f>
        <v>#VALUE!</v>
      </c>
      <c r="BQ5" s="53">
        <f>BO5*$BQ$3</f>
        <v>175.30397483557334</v>
      </c>
      <c r="BR5" s="53">
        <f t="shared" ref="BR5:BR7" si="35">BO5*$BR$3</f>
        <v>529.56705747783815</v>
      </c>
      <c r="BS5" s="53">
        <f t="shared" ref="BS5:BS7" si="36">BO5*$BS$3</f>
        <v>306.50900772090364</v>
      </c>
      <c r="BT5" s="53">
        <f t="shared" ref="BT5:BT7" si="37">BO5*$BT$3</f>
        <v>206.49127823849014</v>
      </c>
      <c r="BU5" s="53">
        <f t="shared" ref="BU5:BU7" si="38">BO5*$BU$3</f>
        <v>132.53417214755504</v>
      </c>
      <c r="BV5" s="53">
        <f t="shared" ref="BV5:BV7" si="39">BO5*$BV$3</f>
        <v>108.37231913068344</v>
      </c>
    </row>
    <row r="6" spans="2:78" s="47" customFormat="1" ht="15" customHeight="1" x14ac:dyDescent="0.25">
      <c r="B6" s="49"/>
      <c r="C6" s="49"/>
      <c r="D6" s="5"/>
      <c r="E6" s="48"/>
      <c r="F6" s="48"/>
      <c r="G6" s="48"/>
      <c r="H6" s="48"/>
      <c r="I6" s="48"/>
      <c r="J6" s="48"/>
      <c r="K6" s="47" t="s">
        <v>10220</v>
      </c>
      <c r="L6" s="56">
        <f>SUM(M15:N15,Q15:R15,U15:V15,Y15:Z15,AO15:AP15,AS15:AT15,AW15:AX15,BA15:BB15,BI15:BJ15,BP15:BQ15)</f>
        <v>47574408.450000003</v>
      </c>
      <c r="Q6" s="53" t="s">
        <v>10206</v>
      </c>
      <c r="R6" s="52">
        <v>258</v>
      </c>
      <c r="S6" s="47">
        <f t="shared" si="0"/>
        <v>9.8360655737704916E-2</v>
      </c>
      <c r="T6" s="47">
        <f t="shared" si="1"/>
        <v>35.508196721311478</v>
      </c>
      <c r="U6" s="56">
        <f t="shared" si="2"/>
        <v>293.50819672131149</v>
      </c>
      <c r="V6" s="53">
        <f t="shared" si="3"/>
        <v>49.180327868852459</v>
      </c>
      <c r="W6" s="53">
        <f t="shared" si="4"/>
        <v>47.704918032786885</v>
      </c>
      <c r="X6" s="53">
        <f t="shared" si="5"/>
        <v>19.967213114754099</v>
      </c>
      <c r="Y6" s="53">
        <f t="shared" si="6"/>
        <v>123.73770491803279</v>
      </c>
      <c r="Z6" s="53">
        <f t="shared" si="7"/>
        <v>12.196721311475409</v>
      </c>
      <c r="AA6" s="53">
        <f t="shared" si="8"/>
        <v>37.967213114754095</v>
      </c>
      <c r="AB6" s="53">
        <f t="shared" si="9"/>
        <v>2.7540983606557377</v>
      </c>
      <c r="AC6" s="59"/>
      <c r="AD6" s="59"/>
      <c r="AE6" s="59"/>
      <c r="AF6" s="59"/>
      <c r="AG6" s="59"/>
      <c r="AH6" s="65" t="s">
        <v>10213</v>
      </c>
      <c r="AI6" s="52">
        <f>568+13</f>
        <v>581</v>
      </c>
      <c r="AJ6" s="47">
        <f t="shared" si="10"/>
        <v>0.12968750000000001</v>
      </c>
      <c r="AK6" s="52">
        <f t="shared" si="11"/>
        <v>29.309375000000003</v>
      </c>
      <c r="AL6" s="56">
        <f>AI6+AK6</f>
        <v>610.30937500000005</v>
      </c>
      <c r="AM6" s="64">
        <f t="shared" si="12"/>
        <v>5.5765625000000005</v>
      </c>
      <c r="AN6" s="64">
        <f t="shared" si="13"/>
        <v>279.73593750000003</v>
      </c>
      <c r="AO6" s="64">
        <f t="shared" si="14"/>
        <v>223.58125000000001</v>
      </c>
      <c r="AP6" s="64">
        <f t="shared" si="15"/>
        <v>52.393750000000004</v>
      </c>
      <c r="AQ6" s="64">
        <f t="shared" si="16"/>
        <v>49.021875000000001</v>
      </c>
      <c r="AR6" s="68" t="s">
        <v>10213</v>
      </c>
      <c r="AS6" s="52">
        <v>400</v>
      </c>
      <c r="AT6" s="47">
        <f t="shared" si="17"/>
        <v>0.13995801259622112</v>
      </c>
      <c r="AU6" s="67">
        <f t="shared" si="18"/>
        <v>26.312106368089569</v>
      </c>
      <c r="AV6" s="67">
        <f t="shared" si="19"/>
        <v>81.735479356193139</v>
      </c>
      <c r="AW6" s="67">
        <f t="shared" si="20"/>
        <v>27.431770468859341</v>
      </c>
      <c r="AX6" s="67">
        <f t="shared" si="21"/>
        <v>126.24212736179145</v>
      </c>
      <c r="AY6" s="67">
        <f t="shared" si="22"/>
        <v>96.850944716585019</v>
      </c>
      <c r="AZ6" s="67">
        <f t="shared" si="23"/>
        <v>3.6389083275017491</v>
      </c>
      <c r="BA6" s="67">
        <f t="shared" si="24"/>
        <v>37.788663400979701</v>
      </c>
      <c r="BB6" s="72" t="s">
        <v>10215</v>
      </c>
      <c r="BC6" s="52">
        <v>97</v>
      </c>
      <c r="BD6" s="75">
        <f t="shared" si="25"/>
        <v>3.2787993510005409E-3</v>
      </c>
      <c r="BE6" s="71">
        <f t="shared" si="26"/>
        <v>71.854887777176856</v>
      </c>
      <c r="BF6" s="71">
        <f t="shared" si="27"/>
        <v>13.062736614386155</v>
      </c>
      <c r="BG6" s="71">
        <f t="shared" si="28"/>
        <v>2.1246619794483506</v>
      </c>
      <c r="BH6" s="71">
        <f t="shared" si="29"/>
        <v>7.6199296917252575</v>
      </c>
      <c r="BI6" s="71">
        <f t="shared" si="30"/>
        <v>6.2461127636560301</v>
      </c>
      <c r="BJ6" s="71">
        <f t="shared" si="31"/>
        <v>3.7706192536506222</v>
      </c>
      <c r="BK6" s="71">
        <f t="shared" si="32"/>
        <v>5.547728501892915</v>
      </c>
      <c r="BM6" s="53" t="s">
        <v>10206</v>
      </c>
      <c r="BN6" s="52">
        <v>2621</v>
      </c>
      <c r="BO6" s="75">
        <f t="shared" si="33"/>
        <v>0.10707136729441562</v>
      </c>
      <c r="BP6" s="53" t="e">
        <f t="shared" si="34"/>
        <v>#VALUE!</v>
      </c>
      <c r="BQ6" s="53">
        <f>BO6*$BQ$3</f>
        <v>395.41455941827689</v>
      </c>
      <c r="BR6" s="53">
        <f t="shared" si="35"/>
        <v>1194.4881735365007</v>
      </c>
      <c r="BS6" s="53">
        <f t="shared" si="36"/>
        <v>691.35981862004166</v>
      </c>
      <c r="BT6" s="53">
        <f t="shared" si="37"/>
        <v>465.76044773070794</v>
      </c>
      <c r="BU6" s="53">
        <f t="shared" si="38"/>
        <v>298.94325748600841</v>
      </c>
      <c r="BV6" s="53">
        <f t="shared" si="39"/>
        <v>244.44393153315085</v>
      </c>
    </row>
    <row r="7" spans="2:78" s="47" customFormat="1" ht="15" customHeight="1" x14ac:dyDescent="0.25">
      <c r="B7" s="49"/>
      <c r="C7" s="49"/>
      <c r="D7" s="5"/>
      <c r="E7" s="48"/>
      <c r="F7" s="48"/>
      <c r="G7" s="48"/>
      <c r="H7" s="48"/>
      <c r="I7" s="48"/>
      <c r="J7" s="48"/>
      <c r="K7" s="47" t="s">
        <v>10221</v>
      </c>
      <c r="L7" s="56">
        <f>SUM(BM15:BN15,BU15:BV15)</f>
        <v>180529.96</v>
      </c>
      <c r="Q7" s="52" t="s">
        <v>10207</v>
      </c>
      <c r="R7" s="52">
        <f>SUM(R4:R6)</f>
        <v>2623</v>
      </c>
      <c r="S7" s="47">
        <f>SUM(S4:S6)</f>
        <v>1</v>
      </c>
      <c r="T7" s="47">
        <v>361</v>
      </c>
      <c r="U7" s="47">
        <f>SUM(U4:U6)</f>
        <v>2984</v>
      </c>
      <c r="V7" s="52">
        <f t="shared" ref="V7:AA7" si="40">SUM(V4:V6)</f>
        <v>500</v>
      </c>
      <c r="W7" s="52">
        <f t="shared" si="40"/>
        <v>485.00000000000006</v>
      </c>
      <c r="X7" s="52">
        <f t="shared" si="40"/>
        <v>203</v>
      </c>
      <c r="Y7" s="52">
        <f t="shared" si="40"/>
        <v>1258</v>
      </c>
      <c r="Z7" s="52">
        <f t="shared" si="40"/>
        <v>124</v>
      </c>
      <c r="AA7" s="52">
        <f t="shared" si="40"/>
        <v>385.99999999999994</v>
      </c>
      <c r="AB7" s="52">
        <f t="shared" ref="AB7" si="41">SUM(AB4:AB6)</f>
        <v>28</v>
      </c>
      <c r="AC7" s="59"/>
      <c r="AD7" s="59"/>
      <c r="AE7" s="59"/>
      <c r="AF7" s="59"/>
      <c r="AG7" s="59"/>
      <c r="AH7" s="64" t="s">
        <v>10206</v>
      </c>
      <c r="AI7" s="52">
        <v>225</v>
      </c>
      <c r="AJ7" s="47">
        <f t="shared" si="10"/>
        <v>5.0223214285714288E-2</v>
      </c>
      <c r="AK7" s="52">
        <f t="shared" si="11"/>
        <v>11.350446428571429</v>
      </c>
      <c r="AL7" s="56">
        <f>AI7+AK7</f>
        <v>236.35044642857142</v>
      </c>
      <c r="AM7" s="64">
        <f t="shared" si="12"/>
        <v>2.1595982142857144</v>
      </c>
      <c r="AN7" s="64">
        <f t="shared" si="13"/>
        <v>108.33147321428572</v>
      </c>
      <c r="AO7" s="64">
        <f t="shared" si="14"/>
        <v>86.584821428571431</v>
      </c>
      <c r="AP7" s="64">
        <f t="shared" si="15"/>
        <v>20.290178571428573</v>
      </c>
      <c r="AQ7" s="64">
        <f t="shared" si="16"/>
        <v>18.984375</v>
      </c>
      <c r="AR7" s="67" t="s">
        <v>10206</v>
      </c>
      <c r="AS7" s="52">
        <v>334</v>
      </c>
      <c r="AT7" s="47">
        <f t="shared" si="17"/>
        <v>0.11686494051784464</v>
      </c>
      <c r="AU7" s="67">
        <f t="shared" si="18"/>
        <v>21.970608817354794</v>
      </c>
      <c r="AV7" s="67">
        <f t="shared" si="19"/>
        <v>68.249125262421273</v>
      </c>
      <c r="AW7" s="67">
        <f t="shared" si="20"/>
        <v>22.905528341497551</v>
      </c>
      <c r="AX7" s="67">
        <f t="shared" si="21"/>
        <v>105.41217634709587</v>
      </c>
      <c r="AY7" s="67">
        <f t="shared" si="22"/>
        <v>80.870538838348494</v>
      </c>
      <c r="AZ7" s="67">
        <f t="shared" si="23"/>
        <v>3.0384884534639607</v>
      </c>
      <c r="BA7" s="67">
        <f t="shared" si="24"/>
        <v>31.553533939818053</v>
      </c>
      <c r="BB7" s="72" t="s">
        <v>10216</v>
      </c>
      <c r="BC7" s="55">
        <v>101</v>
      </c>
      <c r="BD7" s="75">
        <f t="shared" si="25"/>
        <v>3.4140075716603568E-3</v>
      </c>
      <c r="BE7" s="71">
        <f t="shared" si="26"/>
        <v>74.817975932936719</v>
      </c>
      <c r="BF7" s="71">
        <f t="shared" si="27"/>
        <v>13.601406165494861</v>
      </c>
      <c r="BG7" s="71">
        <f t="shared" si="28"/>
        <v>2.2122769064359114</v>
      </c>
      <c r="BH7" s="71">
        <f t="shared" si="29"/>
        <v>7.9341535965386694</v>
      </c>
      <c r="BI7" s="71">
        <f t="shared" si="30"/>
        <v>6.5036844240129801</v>
      </c>
      <c r="BJ7" s="71">
        <f t="shared" si="31"/>
        <v>3.9261087074094103</v>
      </c>
      <c r="BK7" s="71">
        <f t="shared" si="32"/>
        <v>5.7765008112493241</v>
      </c>
      <c r="BM7" s="53" t="s">
        <v>10217</v>
      </c>
      <c r="BN7" s="55">
        <v>99</v>
      </c>
      <c r="BO7" s="75">
        <f t="shared" si="33"/>
        <v>4.0442828546917763E-3</v>
      </c>
      <c r="BP7" s="53" t="e">
        <f t="shared" si="34"/>
        <v>#VALUE!</v>
      </c>
      <c r="BQ7" s="53">
        <f>BO7*$BQ$3</f>
        <v>14.935536582376729</v>
      </c>
      <c r="BR7" s="53">
        <f t="shared" si="35"/>
        <v>45.11801952694146</v>
      </c>
      <c r="BS7" s="53">
        <f t="shared" si="36"/>
        <v>26.113934392744799</v>
      </c>
      <c r="BT7" s="53">
        <f t="shared" si="37"/>
        <v>17.592630417909227</v>
      </c>
      <c r="BU7" s="53">
        <f t="shared" si="38"/>
        <v>11.29163773029944</v>
      </c>
      <c r="BV7" s="53">
        <f t="shared" si="39"/>
        <v>9.2330977572613246</v>
      </c>
    </row>
    <row r="8" spans="2:78" s="47" customFormat="1" ht="15" customHeight="1" x14ac:dyDescent="0.25">
      <c r="B8" s="49"/>
      <c r="C8" s="49"/>
      <c r="D8" s="5"/>
      <c r="E8" s="48"/>
      <c r="F8" s="48"/>
      <c r="G8" s="48"/>
      <c r="H8" s="48"/>
      <c r="I8" s="48"/>
      <c r="J8" s="48"/>
      <c r="K8" s="47" t="s">
        <v>10222</v>
      </c>
      <c r="L8" s="56">
        <f>SUM(L5:L7)</f>
        <v>51220263.460000001</v>
      </c>
      <c r="Q8" s="57" t="s">
        <v>63</v>
      </c>
      <c r="R8" s="52"/>
      <c r="S8" s="52"/>
      <c r="V8" s="58" t="s">
        <v>10201</v>
      </c>
      <c r="W8" s="58" t="s">
        <v>10202</v>
      </c>
      <c r="X8" s="58" t="s">
        <v>10203</v>
      </c>
      <c r="Y8" s="59"/>
      <c r="Z8" s="52"/>
      <c r="AA8" s="52"/>
      <c r="AB8" s="52"/>
      <c r="AC8" s="52"/>
      <c r="AD8" s="52"/>
      <c r="AE8" s="52"/>
      <c r="AF8" s="52"/>
      <c r="AG8" s="52"/>
      <c r="AH8" s="65" t="s">
        <v>10212</v>
      </c>
      <c r="AI8" s="52">
        <v>0</v>
      </c>
      <c r="AJ8" s="47">
        <f t="shared" si="10"/>
        <v>0</v>
      </c>
      <c r="AK8" s="52">
        <f t="shared" si="11"/>
        <v>0</v>
      </c>
      <c r="AL8" s="56">
        <f>AI8+AK8</f>
        <v>0</v>
      </c>
      <c r="AM8" s="64">
        <f t="shared" si="12"/>
        <v>0</v>
      </c>
      <c r="AN8" s="64">
        <f t="shared" si="13"/>
        <v>0</v>
      </c>
      <c r="AO8" s="64">
        <f t="shared" si="14"/>
        <v>0</v>
      </c>
      <c r="AP8" s="64">
        <f t="shared" si="15"/>
        <v>0</v>
      </c>
      <c r="AQ8" s="64">
        <f t="shared" si="16"/>
        <v>0</v>
      </c>
      <c r="AR8" s="68" t="s">
        <v>10212</v>
      </c>
      <c r="AS8" s="52">
        <v>0</v>
      </c>
      <c r="AT8" s="47">
        <f t="shared" si="17"/>
        <v>0</v>
      </c>
      <c r="AU8" s="67">
        <f t="shared" si="18"/>
        <v>0</v>
      </c>
      <c r="AV8" s="67">
        <f t="shared" si="19"/>
        <v>0</v>
      </c>
      <c r="AW8" s="67">
        <f t="shared" si="20"/>
        <v>0</v>
      </c>
      <c r="AX8" s="67">
        <f t="shared" si="21"/>
        <v>0</v>
      </c>
      <c r="AY8" s="67">
        <f t="shared" si="22"/>
        <v>0</v>
      </c>
      <c r="AZ8" s="67">
        <f t="shared" si="23"/>
        <v>0</v>
      </c>
      <c r="BA8" s="67">
        <f t="shared" si="24"/>
        <v>0</v>
      </c>
      <c r="BB8" s="71" t="s">
        <v>10206</v>
      </c>
      <c r="BC8" s="52">
        <v>20773</v>
      </c>
      <c r="BD8" s="75">
        <f t="shared" si="25"/>
        <v>0.70217009194159008</v>
      </c>
      <c r="BE8" s="71">
        <f t="shared" si="26"/>
        <v>15388.057564899947</v>
      </c>
      <c r="BF8" s="71">
        <f t="shared" si="27"/>
        <v>2797.4456462952949</v>
      </c>
      <c r="BG8" s="71">
        <f t="shared" si="28"/>
        <v>455.00621957815036</v>
      </c>
      <c r="BH8" s="71">
        <f t="shared" si="29"/>
        <v>1631.8432936722554</v>
      </c>
      <c r="BI8" s="71">
        <f t="shared" si="30"/>
        <v>1337.6340251487291</v>
      </c>
      <c r="BJ8" s="71">
        <f t="shared" si="31"/>
        <v>807.49560573282861</v>
      </c>
      <c r="BK8" s="71">
        <f t="shared" si="32"/>
        <v>1188.0717955651703</v>
      </c>
      <c r="BM8" s="53" t="s">
        <v>10212</v>
      </c>
      <c r="BN8" s="52">
        <v>25</v>
      </c>
      <c r="BO8" s="75"/>
      <c r="BP8" s="53" t="e">
        <f t="shared" si="34"/>
        <v>#VALUE!</v>
      </c>
      <c r="BQ8" s="53">
        <v>25</v>
      </c>
      <c r="BR8" s="53"/>
      <c r="BS8" s="53"/>
      <c r="BT8" s="53"/>
      <c r="BU8" s="53"/>
      <c r="BV8" s="53"/>
    </row>
    <row r="9" spans="2:78" s="47" customFormat="1" ht="15" customHeight="1" x14ac:dyDescent="0.25">
      <c r="B9" s="49"/>
      <c r="C9" s="49"/>
      <c r="D9" s="5"/>
      <c r="E9" s="48"/>
      <c r="F9" s="48"/>
      <c r="G9" s="48"/>
      <c r="H9" s="48"/>
      <c r="I9" s="48"/>
      <c r="J9" s="48"/>
      <c r="Q9" s="54"/>
      <c r="R9" s="52"/>
      <c r="S9" s="52"/>
      <c r="T9" s="47" t="s">
        <v>10208</v>
      </c>
      <c r="V9" s="52">
        <v>1412</v>
      </c>
      <c r="W9" s="52">
        <v>287</v>
      </c>
      <c r="X9" s="52">
        <v>43</v>
      </c>
      <c r="Y9" s="59">
        <f>SUM(V9:X9)</f>
        <v>1742</v>
      </c>
      <c r="Z9" s="52"/>
      <c r="AA9" s="52"/>
      <c r="AB9" s="52"/>
      <c r="AC9" s="52"/>
      <c r="AD9" s="52"/>
      <c r="AE9" s="52"/>
      <c r="AF9" s="52"/>
      <c r="AG9" s="52"/>
      <c r="AH9" s="52" t="s">
        <v>10207</v>
      </c>
      <c r="AI9" s="62">
        <f>SUM(AI4:AI8)</f>
        <v>4480</v>
      </c>
      <c r="AJ9" s="62">
        <f>SUM(AJ4:AJ8)</f>
        <v>1</v>
      </c>
      <c r="AK9" s="62">
        <v>226</v>
      </c>
      <c r="AL9" s="62">
        <f>SUM(AL4:AL8)</f>
        <v>4706</v>
      </c>
      <c r="AM9" s="62">
        <f t="shared" ref="AM9:AQ9" si="42">SUM(AM4:AM8)</f>
        <v>43</v>
      </c>
      <c r="AN9" s="62">
        <f t="shared" si="42"/>
        <v>2157</v>
      </c>
      <c r="AO9" s="62">
        <f t="shared" si="42"/>
        <v>1724</v>
      </c>
      <c r="AP9" s="62">
        <f t="shared" si="42"/>
        <v>404</v>
      </c>
      <c r="AQ9" s="62">
        <f t="shared" si="42"/>
        <v>378</v>
      </c>
      <c r="AR9" s="52" t="s">
        <v>10207</v>
      </c>
      <c r="AS9" s="62">
        <f t="shared" ref="AS9:AY9" si="43">SUM(AS4:AS8)</f>
        <v>2858</v>
      </c>
      <c r="AT9" s="62">
        <f t="shared" si="43"/>
        <v>1</v>
      </c>
      <c r="AU9" s="62">
        <f t="shared" si="43"/>
        <v>187.99999999999997</v>
      </c>
      <c r="AV9" s="62">
        <f t="shared" si="43"/>
        <v>584</v>
      </c>
      <c r="AW9" s="62">
        <f t="shared" si="43"/>
        <v>196.00000000000003</v>
      </c>
      <c r="AX9" s="62">
        <f t="shared" si="43"/>
        <v>901.99999999999989</v>
      </c>
      <c r="AY9" s="62">
        <f t="shared" si="43"/>
        <v>691.99999999999989</v>
      </c>
      <c r="AZ9" s="62">
        <f t="shared" ref="AZ9:BA9" si="44">SUM(AZ4:AZ8)</f>
        <v>26</v>
      </c>
      <c r="BA9" s="62">
        <f t="shared" si="44"/>
        <v>270</v>
      </c>
      <c r="BB9" s="73" t="s">
        <v>10217</v>
      </c>
      <c r="BC9" s="74">
        <v>66</v>
      </c>
      <c r="BD9" s="75">
        <f t="shared" si="25"/>
        <v>2.2309356408869658E-3</v>
      </c>
      <c r="BE9" s="71">
        <f t="shared" si="26"/>
        <v>48.890954570037856</v>
      </c>
      <c r="BF9" s="71">
        <f t="shared" si="27"/>
        <v>8.8880475932936722</v>
      </c>
      <c r="BG9" s="71">
        <f t="shared" si="28"/>
        <v>1.4456462952947537</v>
      </c>
      <c r="BH9" s="71">
        <f t="shared" si="29"/>
        <v>5.1846944294213086</v>
      </c>
      <c r="BI9" s="71">
        <f t="shared" si="30"/>
        <v>4.2499323958896698</v>
      </c>
      <c r="BJ9" s="71">
        <f t="shared" si="31"/>
        <v>2.5655759870200106</v>
      </c>
      <c r="BK9" s="71">
        <f t="shared" si="32"/>
        <v>3.7747431043807462</v>
      </c>
      <c r="BM9" s="52" t="s">
        <v>10207</v>
      </c>
      <c r="BN9" s="52">
        <f>SUM(BN4:BN7)</f>
        <v>24479</v>
      </c>
      <c r="BO9" s="52">
        <f>SUM(BO4:BO8)</f>
        <v>1</v>
      </c>
      <c r="BP9" s="52" t="e">
        <f t="shared" ref="BP9:BV9" si="45">SUM(BP4:BP8)</f>
        <v>#VALUE!</v>
      </c>
      <c r="BQ9" s="52">
        <f>SUM(BQ4:BQ8)</f>
        <v>3718</v>
      </c>
      <c r="BR9" s="52">
        <f t="shared" si="45"/>
        <v>11156</v>
      </c>
      <c r="BS9" s="52">
        <f t="shared" si="45"/>
        <v>6457</v>
      </c>
      <c r="BT9" s="52">
        <f t="shared" si="45"/>
        <v>4350</v>
      </c>
      <c r="BU9" s="52">
        <f t="shared" si="45"/>
        <v>2792.0000000000005</v>
      </c>
      <c r="BV9" s="52">
        <f t="shared" si="45"/>
        <v>2283.0000000000005</v>
      </c>
    </row>
    <row r="10" spans="2:78" s="47" customFormat="1" ht="15" customHeight="1" x14ac:dyDescent="0.25">
      <c r="B10" s="49"/>
      <c r="C10" s="49"/>
      <c r="D10" s="5"/>
      <c r="E10" s="48"/>
      <c r="F10" s="48"/>
      <c r="G10" s="48"/>
      <c r="H10" s="48"/>
      <c r="I10" s="48"/>
      <c r="J10" s="48"/>
      <c r="Q10" s="58" t="s">
        <v>10204</v>
      </c>
      <c r="R10" s="52">
        <v>581</v>
      </c>
      <c r="S10" s="52">
        <f>R10/$R$13</f>
        <v>0.84081041968162085</v>
      </c>
      <c r="T10" s="47">
        <f>S10*$T$13</f>
        <v>883.69175108538354</v>
      </c>
      <c r="U10" s="56">
        <f>R10+T10</f>
        <v>1464.6917510853837</v>
      </c>
      <c r="V10" s="58">
        <f>S10*$V$9</f>
        <v>1187.2243125904486</v>
      </c>
      <c r="W10" s="58">
        <f>S10*$W$9</f>
        <v>241.31259044862517</v>
      </c>
      <c r="X10" s="58">
        <f>S10*$X$9</f>
        <v>36.154848046309695</v>
      </c>
      <c r="Y10" s="59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BB10" s="52" t="s">
        <v>10207</v>
      </c>
      <c r="BC10" s="52">
        <f t="shared" ref="BC10:BK10" si="46">SUM(BC4:BC9)</f>
        <v>29584</v>
      </c>
      <c r="BD10" s="52">
        <f t="shared" si="46"/>
        <v>1</v>
      </c>
      <c r="BE10" s="52">
        <f t="shared" si="46"/>
        <v>21915</v>
      </c>
      <c r="BF10" s="52">
        <f t="shared" si="46"/>
        <v>3984</v>
      </c>
      <c r="BG10" s="52">
        <f t="shared" si="46"/>
        <v>648</v>
      </c>
      <c r="BH10" s="52">
        <f t="shared" si="46"/>
        <v>2324</v>
      </c>
      <c r="BI10" s="52">
        <f t="shared" si="46"/>
        <v>1905</v>
      </c>
      <c r="BJ10" s="52">
        <f t="shared" si="46"/>
        <v>1150.0000000000002</v>
      </c>
      <c r="BK10" s="52">
        <f t="shared" si="46"/>
        <v>1692</v>
      </c>
      <c r="BM10" s="52"/>
      <c r="BN10" s="52"/>
      <c r="BO10" s="52"/>
      <c r="BP10" s="52"/>
      <c r="BQ10" s="52"/>
      <c r="BR10" s="52"/>
      <c r="BS10" s="52"/>
      <c r="BT10" s="52"/>
      <c r="BU10" s="52"/>
      <c r="BV10" s="52"/>
    </row>
    <row r="11" spans="2:78" s="47" customFormat="1" ht="15" customHeight="1" x14ac:dyDescent="0.25">
      <c r="B11" s="49"/>
      <c r="C11" s="49"/>
      <c r="D11" s="5"/>
      <c r="E11" s="48"/>
      <c r="F11" s="48"/>
      <c r="G11" s="48"/>
      <c r="H11" s="48"/>
      <c r="I11" s="48"/>
      <c r="J11" s="48"/>
      <c r="Q11" s="58" t="s">
        <v>10208</v>
      </c>
      <c r="R11" s="52"/>
      <c r="S11" s="52"/>
      <c r="V11" s="58">
        <f t="shared" ref="V11:V12" si="47">S11*$V$9</f>
        <v>0</v>
      </c>
      <c r="W11" s="58">
        <f t="shared" ref="W11:W12" si="48">S11*$W$9</f>
        <v>0</v>
      </c>
      <c r="X11" s="58">
        <f t="shared" ref="X11:X12" si="49">S11*$X$9</f>
        <v>0</v>
      </c>
      <c r="Y11" s="59"/>
    </row>
    <row r="12" spans="2:78" s="47" customFormat="1" ht="15" customHeight="1" x14ac:dyDescent="0.25">
      <c r="B12" s="49"/>
      <c r="C12" s="49"/>
      <c r="D12" s="5"/>
      <c r="E12" s="48"/>
      <c r="F12" s="48"/>
      <c r="G12" s="48"/>
      <c r="H12" s="48"/>
      <c r="I12" s="48"/>
      <c r="J12" s="48"/>
      <c r="Q12" s="58" t="s">
        <v>10206</v>
      </c>
      <c r="R12" s="52">
        <v>110</v>
      </c>
      <c r="S12" s="52">
        <f>R12/$R$13</f>
        <v>0.15918958031837915</v>
      </c>
      <c r="T12" s="47">
        <f>S12*$T$13</f>
        <v>167.30824891461648</v>
      </c>
      <c r="U12" s="56">
        <f>R12+T12</f>
        <v>277.30824891461646</v>
      </c>
      <c r="V12" s="58">
        <f t="shared" si="47"/>
        <v>224.77568740955135</v>
      </c>
      <c r="W12" s="58">
        <f t="shared" si="48"/>
        <v>45.68740955137482</v>
      </c>
      <c r="X12" s="58">
        <f t="shared" si="49"/>
        <v>6.8451519536903032</v>
      </c>
      <c r="Y12" s="59"/>
      <c r="AU12" s="69" t="s">
        <v>10214</v>
      </c>
      <c r="AV12" s="69"/>
      <c r="BG12" s="69" t="s">
        <v>10218</v>
      </c>
      <c r="BH12" s="69"/>
    </row>
    <row r="13" spans="2:78" s="1" customFormat="1" ht="15" customHeight="1" x14ac:dyDescent="0.25">
      <c r="Q13" s="52" t="s">
        <v>10207</v>
      </c>
      <c r="R13" s="52">
        <f>SUM(R10:R12)</f>
        <v>691</v>
      </c>
      <c r="S13" s="52">
        <f>SUM(S10:S12)</f>
        <v>1</v>
      </c>
      <c r="T13" s="52">
        <v>1051</v>
      </c>
      <c r="U13" s="52">
        <f>SUM(U10:U12)</f>
        <v>1742</v>
      </c>
      <c r="V13" s="52">
        <f t="shared" ref="V13:X13" si="50">SUM(V10:V12)</f>
        <v>1412</v>
      </c>
      <c r="W13" s="52">
        <f t="shared" si="50"/>
        <v>287</v>
      </c>
      <c r="X13" s="52">
        <f t="shared" si="50"/>
        <v>43</v>
      </c>
      <c r="Y13" s="59"/>
      <c r="AU13" s="41"/>
      <c r="AV13" s="41"/>
      <c r="BG13" s="41"/>
      <c r="BH13" s="41"/>
    </row>
    <row r="14" spans="2:78" s="1" customFormat="1" ht="24" customHeight="1" x14ac:dyDescent="0.25">
      <c r="B14" s="14" t="s">
        <v>42</v>
      </c>
      <c r="C14" s="15" t="s">
        <v>43</v>
      </c>
      <c r="D14" s="15" t="s">
        <v>44</v>
      </c>
      <c r="E14" s="15" t="s">
        <v>45</v>
      </c>
      <c r="F14" s="15" t="s">
        <v>46</v>
      </c>
      <c r="G14" s="15" t="s">
        <v>47</v>
      </c>
      <c r="H14" s="15" t="s">
        <v>48</v>
      </c>
      <c r="I14" s="15" t="s">
        <v>49</v>
      </c>
      <c r="J14" s="15" t="s">
        <v>50</v>
      </c>
      <c r="K14" s="15" t="s">
        <v>51</v>
      </c>
      <c r="L14" s="15" t="s">
        <v>52</v>
      </c>
      <c r="M14" s="15" t="s">
        <v>53</v>
      </c>
      <c r="N14" s="15" t="s">
        <v>54</v>
      </c>
      <c r="O14" s="15" t="s">
        <v>55</v>
      </c>
      <c r="P14" s="15" t="s">
        <v>56</v>
      </c>
      <c r="Q14" s="15" t="s">
        <v>57</v>
      </c>
      <c r="R14" s="15" t="s">
        <v>58</v>
      </c>
      <c r="S14" s="15" t="s">
        <v>59</v>
      </c>
      <c r="T14" s="15" t="s">
        <v>60</v>
      </c>
      <c r="U14" s="15" t="s">
        <v>61</v>
      </c>
      <c r="V14" s="15" t="s">
        <v>62</v>
      </c>
      <c r="W14" s="15" t="s">
        <v>63</v>
      </c>
      <c r="X14" s="15" t="s">
        <v>64</v>
      </c>
      <c r="Y14" s="15" t="s">
        <v>65</v>
      </c>
      <c r="Z14" s="15" t="s">
        <v>66</v>
      </c>
      <c r="AA14" s="15" t="s">
        <v>67</v>
      </c>
      <c r="AB14" s="15" t="s">
        <v>68</v>
      </c>
      <c r="AC14" s="15" t="s">
        <v>69</v>
      </c>
      <c r="AD14" s="15" t="s">
        <v>70</v>
      </c>
      <c r="AE14" s="15" t="s">
        <v>71</v>
      </c>
      <c r="AF14" s="15" t="s">
        <v>72</v>
      </c>
      <c r="AG14" s="15" t="s">
        <v>73</v>
      </c>
      <c r="AH14" s="15" t="s">
        <v>74</v>
      </c>
      <c r="AI14" s="15" t="s">
        <v>75</v>
      </c>
      <c r="AJ14" s="15" t="s">
        <v>76</v>
      </c>
      <c r="AK14" s="15" t="s">
        <v>77</v>
      </c>
      <c r="AL14" s="15" t="s">
        <v>78</v>
      </c>
      <c r="AM14" s="15" t="s">
        <v>79</v>
      </c>
      <c r="AN14" s="15" t="s">
        <v>80</v>
      </c>
      <c r="AO14" s="15" t="s">
        <v>81</v>
      </c>
      <c r="AP14" s="15" t="s">
        <v>82</v>
      </c>
      <c r="AQ14" s="15" t="s">
        <v>83</v>
      </c>
      <c r="AR14" s="15" t="s">
        <v>84</v>
      </c>
      <c r="AS14" s="15" t="s">
        <v>85</v>
      </c>
      <c r="AT14" s="15" t="s">
        <v>86</v>
      </c>
      <c r="AU14" s="15" t="s">
        <v>87</v>
      </c>
      <c r="AV14" s="15" t="s">
        <v>88</v>
      </c>
      <c r="AW14" s="15" t="s">
        <v>89</v>
      </c>
      <c r="AX14" s="15" t="s">
        <v>90</v>
      </c>
      <c r="AY14" s="15" t="s">
        <v>91</v>
      </c>
      <c r="AZ14" s="15" t="s">
        <v>92</v>
      </c>
      <c r="BA14" s="15" t="s">
        <v>93</v>
      </c>
      <c r="BB14" s="15" t="s">
        <v>94</v>
      </c>
      <c r="BC14" s="15" t="s">
        <v>95</v>
      </c>
      <c r="BD14" s="15" t="s">
        <v>96</v>
      </c>
      <c r="BE14" s="15" t="s">
        <v>97</v>
      </c>
      <c r="BF14" s="15" t="s">
        <v>98</v>
      </c>
      <c r="BG14" s="15" t="s">
        <v>99</v>
      </c>
      <c r="BH14" s="15" t="s">
        <v>100</v>
      </c>
      <c r="BI14" s="15" t="s">
        <v>101</v>
      </c>
      <c r="BJ14" s="15" t="s">
        <v>102</v>
      </c>
      <c r="BK14" s="15" t="s">
        <v>103</v>
      </c>
      <c r="BL14" s="15" t="s">
        <v>104</v>
      </c>
      <c r="BM14" s="15" t="s">
        <v>105</v>
      </c>
      <c r="BN14" s="15" t="s">
        <v>106</v>
      </c>
      <c r="BO14" s="15" t="s">
        <v>107</v>
      </c>
      <c r="BP14" s="15" t="s">
        <v>108</v>
      </c>
      <c r="BQ14" s="15" t="s">
        <v>109</v>
      </c>
      <c r="BR14" s="15" t="s">
        <v>110</v>
      </c>
      <c r="BS14" s="15" t="s">
        <v>111</v>
      </c>
      <c r="BT14" s="15" t="s">
        <v>112</v>
      </c>
      <c r="BU14" s="15" t="s">
        <v>113</v>
      </c>
      <c r="BV14" s="15" t="s">
        <v>114</v>
      </c>
      <c r="BW14" s="15" t="s">
        <v>115</v>
      </c>
      <c r="BX14" s="15" t="s">
        <v>116</v>
      </c>
      <c r="BY14" s="15" t="s">
        <v>117</v>
      </c>
      <c r="BZ14" s="16" t="s">
        <v>118</v>
      </c>
    </row>
    <row r="15" spans="2:78" s="46" customFormat="1" ht="20.25" customHeight="1" x14ac:dyDescent="0.25">
      <c r="B15" s="42" t="s">
        <v>30</v>
      </c>
      <c r="C15" s="43"/>
      <c r="D15" s="43"/>
      <c r="E15" s="43"/>
      <c r="F15" s="43"/>
      <c r="G15" s="50">
        <v>2253484.2799999998</v>
      </c>
      <c r="H15" s="43">
        <v>6881716.8899999997</v>
      </c>
      <c r="I15" s="43">
        <v>0</v>
      </c>
      <c r="J15" s="43">
        <v>3465325.05</v>
      </c>
      <c r="K15" s="50">
        <v>20460.7</v>
      </c>
      <c r="L15" s="43">
        <v>0</v>
      </c>
      <c r="M15" s="43">
        <v>0</v>
      </c>
      <c r="N15" s="43">
        <v>0</v>
      </c>
      <c r="O15" s="50">
        <v>1033887298.2</v>
      </c>
      <c r="P15" s="43">
        <v>82869.36</v>
      </c>
      <c r="Q15" s="43">
        <v>47540180.700000003</v>
      </c>
      <c r="R15" s="43">
        <v>8819.7800000000007</v>
      </c>
      <c r="S15" s="50">
        <v>2984125.53</v>
      </c>
      <c r="T15" s="43">
        <v>2909.68</v>
      </c>
      <c r="U15" s="43">
        <v>0</v>
      </c>
      <c r="V15" s="43">
        <v>0</v>
      </c>
      <c r="W15" s="50">
        <v>1742257.95</v>
      </c>
      <c r="X15" s="43">
        <v>0</v>
      </c>
      <c r="Y15" s="43">
        <v>0</v>
      </c>
      <c r="Z15" s="43">
        <v>0</v>
      </c>
      <c r="AA15" s="50">
        <v>745126138.25</v>
      </c>
      <c r="AB15" s="43">
        <v>449883.91</v>
      </c>
      <c r="AC15" s="43">
        <v>0</v>
      </c>
      <c r="AD15" s="43">
        <v>0</v>
      </c>
      <c r="AE15" s="50">
        <v>59363389.020000003</v>
      </c>
      <c r="AF15" s="43">
        <v>1971.84</v>
      </c>
      <c r="AG15" s="43">
        <v>0</v>
      </c>
      <c r="AH15" s="43">
        <v>0</v>
      </c>
      <c r="AI15" s="50">
        <v>35639152.270000003</v>
      </c>
      <c r="AJ15" s="43">
        <v>1106384.32</v>
      </c>
      <c r="AK15" s="43">
        <v>0</v>
      </c>
      <c r="AL15" s="43">
        <v>0</v>
      </c>
      <c r="AM15" s="50">
        <v>4705660.0199999996</v>
      </c>
      <c r="AN15" s="43">
        <v>5467.59</v>
      </c>
      <c r="AO15" s="43">
        <v>0</v>
      </c>
      <c r="AP15" s="43">
        <v>0</v>
      </c>
      <c r="AQ15" s="50">
        <v>2858035.04</v>
      </c>
      <c r="AR15" s="43">
        <v>708252.12</v>
      </c>
      <c r="AS15" s="43">
        <v>0</v>
      </c>
      <c r="AT15" s="43">
        <v>0</v>
      </c>
      <c r="AU15" s="50">
        <v>5064495.22</v>
      </c>
      <c r="AV15" s="43">
        <v>102939.57</v>
      </c>
      <c r="AW15" s="44">
        <v>0</v>
      </c>
      <c r="AX15" s="44">
        <v>0</v>
      </c>
      <c r="AY15" s="50">
        <v>33617988.670000002</v>
      </c>
      <c r="AZ15" s="43">
        <v>5620</v>
      </c>
      <c r="BA15" s="43">
        <v>0</v>
      </c>
      <c r="BB15" s="43">
        <v>0</v>
      </c>
      <c r="BC15" s="43">
        <v>3579969.1</v>
      </c>
      <c r="BD15" s="43">
        <v>159380.17000000001</v>
      </c>
      <c r="BE15" s="43">
        <v>0</v>
      </c>
      <c r="BF15" s="43">
        <v>0</v>
      </c>
      <c r="BG15" s="50">
        <v>353350.51</v>
      </c>
      <c r="BH15" s="43">
        <v>0</v>
      </c>
      <c r="BI15" s="44">
        <v>0</v>
      </c>
      <c r="BJ15" s="44">
        <v>0</v>
      </c>
      <c r="BK15" s="43">
        <v>295858872.70999998</v>
      </c>
      <c r="BL15" s="43">
        <v>0</v>
      </c>
      <c r="BM15" s="43">
        <v>177395.56</v>
      </c>
      <c r="BN15" s="43">
        <v>0</v>
      </c>
      <c r="BO15" s="50">
        <v>30755675.879999999</v>
      </c>
      <c r="BP15" s="43">
        <v>0</v>
      </c>
      <c r="BQ15" s="43">
        <v>25407.97</v>
      </c>
      <c r="BR15" s="43">
        <v>0</v>
      </c>
      <c r="BS15" s="43">
        <v>427907888.00999999</v>
      </c>
      <c r="BT15" s="43">
        <v>2693.09</v>
      </c>
      <c r="BU15" s="43">
        <v>3134.4</v>
      </c>
      <c r="BV15" s="43">
        <v>0</v>
      </c>
      <c r="BW15" s="43">
        <v>2685718241.3600001</v>
      </c>
      <c r="BX15" s="43">
        <v>9510088.5399999991</v>
      </c>
      <c r="BY15" s="43">
        <v>47746118.630000003</v>
      </c>
      <c r="BZ15" s="45">
        <v>3474144.83</v>
      </c>
    </row>
    <row r="16" spans="2:78" s="1" customFormat="1" ht="20.25" customHeight="1" x14ac:dyDescent="0.25">
      <c r="B16" s="21" t="s">
        <v>119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3"/>
      <c r="AX16" s="23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3"/>
      <c r="BJ16" s="23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4"/>
    </row>
    <row r="17" spans="2:78" s="1" customFormat="1" ht="20.25" customHeight="1" x14ac:dyDescent="0.25">
      <c r="B17" s="17" t="s">
        <v>30</v>
      </c>
      <c r="C17" s="18"/>
      <c r="D17" s="18"/>
      <c r="E17" s="18"/>
      <c r="F17" s="18"/>
      <c r="G17" s="18">
        <v>2253484.2799999998</v>
      </c>
      <c r="H17" s="18">
        <v>6881716.8899999997</v>
      </c>
      <c r="I17" s="18">
        <v>0</v>
      </c>
      <c r="J17" s="18">
        <v>3465325.05</v>
      </c>
      <c r="K17" s="18">
        <v>20460.7</v>
      </c>
      <c r="L17" s="18">
        <v>0</v>
      </c>
      <c r="M17" s="18">
        <v>0</v>
      </c>
      <c r="N17" s="18">
        <v>0</v>
      </c>
      <c r="O17" s="18">
        <v>1033887298.2</v>
      </c>
      <c r="P17" s="18">
        <v>82869.36</v>
      </c>
      <c r="Q17" s="18">
        <v>47540180.700000003</v>
      </c>
      <c r="R17" s="18">
        <v>8819.7800000000007</v>
      </c>
      <c r="S17" s="18">
        <v>2984125.53</v>
      </c>
      <c r="T17" s="18">
        <v>2909.68</v>
      </c>
      <c r="U17" s="18">
        <v>0</v>
      </c>
      <c r="V17" s="18">
        <v>0</v>
      </c>
      <c r="W17" s="18">
        <v>1742257.95</v>
      </c>
      <c r="X17" s="18">
        <v>0</v>
      </c>
      <c r="Y17" s="18">
        <v>0</v>
      </c>
      <c r="Z17" s="18">
        <v>0</v>
      </c>
      <c r="AA17" s="18">
        <v>745126138.25</v>
      </c>
      <c r="AB17" s="18">
        <v>449883.91</v>
      </c>
      <c r="AC17" s="18">
        <v>0</v>
      </c>
      <c r="AD17" s="18">
        <v>0</v>
      </c>
      <c r="AE17" s="18">
        <v>59363389.020000003</v>
      </c>
      <c r="AF17" s="18">
        <v>1971.84</v>
      </c>
      <c r="AG17" s="18">
        <v>0</v>
      </c>
      <c r="AH17" s="18">
        <v>0</v>
      </c>
      <c r="AI17" s="18">
        <v>35639152.270000003</v>
      </c>
      <c r="AJ17" s="18">
        <v>1106384.32</v>
      </c>
      <c r="AK17" s="18">
        <v>0</v>
      </c>
      <c r="AL17" s="18">
        <v>0</v>
      </c>
      <c r="AM17" s="18">
        <v>4705660.0199999996</v>
      </c>
      <c r="AN17" s="18">
        <v>5467.59</v>
      </c>
      <c r="AO17" s="18">
        <v>0</v>
      </c>
      <c r="AP17" s="18">
        <v>0</v>
      </c>
      <c r="AQ17" s="18">
        <v>2858035.04</v>
      </c>
      <c r="AR17" s="18">
        <v>708252.12</v>
      </c>
      <c r="AS17" s="18">
        <v>0</v>
      </c>
      <c r="AT17" s="18">
        <v>0</v>
      </c>
      <c r="AU17" s="18">
        <v>5064495.22</v>
      </c>
      <c r="AV17" s="18">
        <v>102939.57</v>
      </c>
      <c r="AW17" s="19">
        <v>0</v>
      </c>
      <c r="AX17" s="19">
        <v>0</v>
      </c>
      <c r="AY17" s="18">
        <v>33617988.670000002</v>
      </c>
      <c r="AZ17" s="18">
        <v>5620</v>
      </c>
      <c r="BA17" s="18">
        <v>0</v>
      </c>
      <c r="BB17" s="18">
        <v>0</v>
      </c>
      <c r="BC17" s="18">
        <v>3579969.1</v>
      </c>
      <c r="BD17" s="18">
        <v>159380.17000000001</v>
      </c>
      <c r="BE17" s="18">
        <v>0</v>
      </c>
      <c r="BF17" s="18">
        <v>0</v>
      </c>
      <c r="BG17" s="18">
        <v>353350.51</v>
      </c>
      <c r="BH17" s="18">
        <v>0</v>
      </c>
      <c r="BI17" s="19">
        <v>0</v>
      </c>
      <c r="BJ17" s="19">
        <v>0</v>
      </c>
      <c r="BK17" s="18">
        <v>295858872.70999998</v>
      </c>
      <c r="BL17" s="18">
        <v>0</v>
      </c>
      <c r="BM17" s="18">
        <v>177395.56</v>
      </c>
      <c r="BN17" s="18">
        <v>0</v>
      </c>
      <c r="BO17" s="18">
        <v>30755675.879999999</v>
      </c>
      <c r="BP17" s="18">
        <v>0</v>
      </c>
      <c r="BQ17" s="18">
        <v>25407.97</v>
      </c>
      <c r="BR17" s="18">
        <v>0</v>
      </c>
      <c r="BS17" s="18">
        <v>427907888.00999999</v>
      </c>
      <c r="BT17" s="18">
        <v>2693.09</v>
      </c>
      <c r="BU17" s="18">
        <v>3134.4</v>
      </c>
      <c r="BV17" s="18">
        <v>0</v>
      </c>
      <c r="BW17" s="18">
        <v>2685718241.3600001</v>
      </c>
      <c r="BX17" s="18">
        <v>9510088.5399999991</v>
      </c>
      <c r="BY17" s="18">
        <v>47746118.630000003</v>
      </c>
      <c r="BZ17" s="20">
        <v>3474144.83</v>
      </c>
    </row>
    <row r="18" spans="2:78" s="1" customFormat="1" ht="20.25" customHeight="1" x14ac:dyDescent="0.25">
      <c r="B18" s="21" t="s">
        <v>120</v>
      </c>
      <c r="C18" s="22"/>
      <c r="D18" s="22"/>
      <c r="E18" s="22"/>
      <c r="F18" s="22"/>
      <c r="G18" s="22"/>
      <c r="H18" s="22"/>
      <c r="I18" s="22"/>
      <c r="J18" s="22"/>
      <c r="K18" s="22">
        <v>74.069999999999993</v>
      </c>
      <c r="L18" s="22">
        <v>0</v>
      </c>
      <c r="M18" s="22">
        <v>0</v>
      </c>
      <c r="N18" s="22">
        <v>0</v>
      </c>
      <c r="O18" s="22">
        <v>7780137.0999999996</v>
      </c>
      <c r="P18" s="22">
        <v>7797.6</v>
      </c>
      <c r="Q18" s="22">
        <v>0</v>
      </c>
      <c r="R18" s="22">
        <v>0</v>
      </c>
      <c r="S18" s="22">
        <v>500259.77</v>
      </c>
      <c r="T18" s="22">
        <v>0</v>
      </c>
      <c r="U18" s="22">
        <v>0</v>
      </c>
      <c r="V18" s="22">
        <v>0</v>
      </c>
      <c r="W18" s="22"/>
      <c r="X18" s="22"/>
      <c r="Y18" s="22"/>
      <c r="Z18" s="22"/>
      <c r="AA18" s="22">
        <v>3000849.91</v>
      </c>
      <c r="AB18" s="22">
        <v>466.42</v>
      </c>
      <c r="AC18" s="22">
        <v>0</v>
      </c>
      <c r="AD18" s="22">
        <v>0</v>
      </c>
      <c r="AE18" s="22"/>
      <c r="AF18" s="22"/>
      <c r="AG18" s="22"/>
      <c r="AH18" s="22"/>
      <c r="AI18" s="22">
        <v>15000</v>
      </c>
      <c r="AJ18" s="22">
        <v>0</v>
      </c>
      <c r="AK18" s="22">
        <v>0</v>
      </c>
      <c r="AL18" s="22">
        <v>0</v>
      </c>
      <c r="AM18" s="22">
        <v>42612.160000000003</v>
      </c>
      <c r="AN18" s="22">
        <v>0</v>
      </c>
      <c r="AO18" s="22">
        <v>0</v>
      </c>
      <c r="AP18" s="22">
        <v>0</v>
      </c>
      <c r="AQ18" s="22">
        <v>187766.45</v>
      </c>
      <c r="AR18" s="22">
        <v>0</v>
      </c>
      <c r="AS18" s="22">
        <v>0</v>
      </c>
      <c r="AT18" s="22">
        <v>0</v>
      </c>
      <c r="AU18" s="22"/>
      <c r="AV18" s="22"/>
      <c r="AW18" s="23"/>
      <c r="AX18" s="23"/>
      <c r="AY18" s="22">
        <v>21914996.48</v>
      </c>
      <c r="AZ18" s="22">
        <v>0</v>
      </c>
      <c r="BA18" s="22">
        <v>0</v>
      </c>
      <c r="BB18" s="22">
        <v>0</v>
      </c>
      <c r="BC18" s="22">
        <v>0</v>
      </c>
      <c r="BD18" s="22">
        <v>159380.17000000001</v>
      </c>
      <c r="BE18" s="22">
        <v>0</v>
      </c>
      <c r="BF18" s="22">
        <v>0</v>
      </c>
      <c r="BG18" s="22"/>
      <c r="BH18" s="22"/>
      <c r="BI18" s="23"/>
      <c r="BJ18" s="23"/>
      <c r="BK18" s="22">
        <v>231000873.09</v>
      </c>
      <c r="BL18" s="22">
        <v>0</v>
      </c>
      <c r="BM18" s="22">
        <v>18708.330000000002</v>
      </c>
      <c r="BN18" s="22">
        <v>0</v>
      </c>
      <c r="BO18" s="22">
        <v>910136.15</v>
      </c>
      <c r="BP18" s="22">
        <v>0</v>
      </c>
      <c r="BQ18" s="22">
        <v>0</v>
      </c>
      <c r="BR18" s="22">
        <v>0</v>
      </c>
      <c r="BS18" s="22">
        <v>362126250.26999998</v>
      </c>
      <c r="BT18" s="22">
        <v>2693.09</v>
      </c>
      <c r="BU18" s="22">
        <v>3134.4</v>
      </c>
      <c r="BV18" s="22">
        <v>0</v>
      </c>
      <c r="BW18" s="22">
        <v>627478955.45000005</v>
      </c>
      <c r="BX18" s="22">
        <v>170337.28</v>
      </c>
      <c r="BY18" s="22">
        <v>21842.73</v>
      </c>
      <c r="BZ18" s="24">
        <v>0</v>
      </c>
    </row>
    <row r="19" spans="2:78" s="1" customFormat="1" ht="20.25" customHeight="1" x14ac:dyDescent="0.25">
      <c r="B19" s="17" t="s">
        <v>121</v>
      </c>
      <c r="C19" s="25"/>
      <c r="D19" s="25"/>
      <c r="E19" s="25"/>
      <c r="F19" s="25"/>
      <c r="G19" s="25"/>
      <c r="H19" s="25"/>
      <c r="I19" s="25"/>
      <c r="J19" s="25"/>
      <c r="K19" s="25">
        <v>15612</v>
      </c>
      <c r="L19" s="25">
        <v>0</v>
      </c>
      <c r="M19" s="25">
        <v>0</v>
      </c>
      <c r="N19" s="25">
        <v>0</v>
      </c>
      <c r="O19" s="25">
        <v>117509150.06</v>
      </c>
      <c r="P19" s="25">
        <v>2345.29</v>
      </c>
      <c r="Q19" s="25">
        <v>16101.41</v>
      </c>
      <c r="R19" s="25">
        <v>0</v>
      </c>
      <c r="S19" s="25">
        <v>484984.32000000001</v>
      </c>
      <c r="T19" s="25">
        <v>0</v>
      </c>
      <c r="U19" s="25">
        <v>0</v>
      </c>
      <c r="V19" s="25">
        <v>0</v>
      </c>
      <c r="W19" s="25"/>
      <c r="X19" s="25"/>
      <c r="Y19" s="25"/>
      <c r="Z19" s="25"/>
      <c r="AA19" s="25">
        <v>3323015.73</v>
      </c>
      <c r="AB19" s="25">
        <v>0</v>
      </c>
      <c r="AC19" s="25">
        <v>0</v>
      </c>
      <c r="AD19" s="25">
        <v>0</v>
      </c>
      <c r="AE19" s="25">
        <v>556462.72</v>
      </c>
      <c r="AF19" s="25">
        <v>0</v>
      </c>
      <c r="AG19" s="25">
        <v>0</v>
      </c>
      <c r="AH19" s="25">
        <v>0</v>
      </c>
      <c r="AI19" s="25">
        <v>51348.800000000003</v>
      </c>
      <c r="AJ19" s="25">
        <v>0</v>
      </c>
      <c r="AK19" s="25">
        <v>0</v>
      </c>
      <c r="AL19" s="25">
        <v>0</v>
      </c>
      <c r="AM19" s="25">
        <v>2156587.39</v>
      </c>
      <c r="AN19" s="25">
        <v>4059.91</v>
      </c>
      <c r="AO19" s="25">
        <v>0</v>
      </c>
      <c r="AP19" s="25">
        <v>0</v>
      </c>
      <c r="AQ19" s="25">
        <v>583989.03</v>
      </c>
      <c r="AR19" s="25">
        <v>0</v>
      </c>
      <c r="AS19" s="25">
        <v>0</v>
      </c>
      <c r="AT19" s="25">
        <v>0</v>
      </c>
      <c r="AU19" s="25">
        <v>7069.7</v>
      </c>
      <c r="AV19" s="25">
        <v>0</v>
      </c>
      <c r="AW19" s="26">
        <v>0</v>
      </c>
      <c r="AX19" s="26">
        <v>0</v>
      </c>
      <c r="AY19" s="25">
        <v>3984171.7</v>
      </c>
      <c r="AZ19" s="25">
        <v>0</v>
      </c>
      <c r="BA19" s="25">
        <v>0</v>
      </c>
      <c r="BB19" s="25">
        <v>0</v>
      </c>
      <c r="BC19" s="25">
        <v>746791.54</v>
      </c>
      <c r="BD19" s="25">
        <v>0</v>
      </c>
      <c r="BE19" s="25">
        <v>0</v>
      </c>
      <c r="BF19" s="25">
        <v>0</v>
      </c>
      <c r="BG19" s="25">
        <v>86209.18</v>
      </c>
      <c r="BH19" s="25">
        <v>0</v>
      </c>
      <c r="BI19" s="26">
        <v>0</v>
      </c>
      <c r="BJ19" s="26">
        <v>0</v>
      </c>
      <c r="BK19" s="25">
        <v>42402255.450000003</v>
      </c>
      <c r="BL19" s="25">
        <v>0</v>
      </c>
      <c r="BM19" s="25">
        <v>568.04999999999995</v>
      </c>
      <c r="BN19" s="25">
        <v>0</v>
      </c>
      <c r="BO19" s="25">
        <v>2807710.96</v>
      </c>
      <c r="BP19" s="25">
        <v>0</v>
      </c>
      <c r="BQ19" s="25">
        <v>25407.97</v>
      </c>
      <c r="BR19" s="25">
        <v>0</v>
      </c>
      <c r="BS19" s="25">
        <v>33044868.879999999</v>
      </c>
      <c r="BT19" s="25">
        <v>0</v>
      </c>
      <c r="BU19" s="25">
        <v>0</v>
      </c>
      <c r="BV19" s="25">
        <v>0</v>
      </c>
      <c r="BW19" s="25">
        <v>207760227.46000001</v>
      </c>
      <c r="BX19" s="25">
        <v>6405.2</v>
      </c>
      <c r="BY19" s="25">
        <v>42077.43</v>
      </c>
      <c r="BZ19" s="27">
        <v>0</v>
      </c>
    </row>
    <row r="20" spans="2:78" s="1" customFormat="1" ht="20.25" customHeight="1" x14ac:dyDescent="0.25">
      <c r="B20" s="21" t="s">
        <v>122</v>
      </c>
      <c r="C20" s="22"/>
      <c r="D20" s="22"/>
      <c r="E20" s="22"/>
      <c r="F20" s="22"/>
      <c r="G20" s="22"/>
      <c r="H20" s="22"/>
      <c r="I20" s="22"/>
      <c r="J20" s="22"/>
      <c r="K20" s="22">
        <v>4774.63</v>
      </c>
      <c r="L20" s="22">
        <v>0</v>
      </c>
      <c r="M20" s="22">
        <v>0</v>
      </c>
      <c r="N20" s="22">
        <v>0</v>
      </c>
      <c r="O20" s="22">
        <v>21208573.329999998</v>
      </c>
      <c r="P20" s="22">
        <v>59.8</v>
      </c>
      <c r="Q20" s="22">
        <v>0</v>
      </c>
      <c r="R20" s="22">
        <v>0</v>
      </c>
      <c r="S20" s="22">
        <v>202862.89</v>
      </c>
      <c r="T20" s="22">
        <v>0</v>
      </c>
      <c r="U20" s="22">
        <v>0</v>
      </c>
      <c r="V20" s="22">
        <v>0</v>
      </c>
      <c r="W20" s="22"/>
      <c r="X20" s="22"/>
      <c r="Y20" s="22"/>
      <c r="Z20" s="22"/>
      <c r="AA20" s="22">
        <v>1212077.6499999999</v>
      </c>
      <c r="AB20" s="22">
        <v>0</v>
      </c>
      <c r="AC20" s="22">
        <v>0</v>
      </c>
      <c r="AD20" s="22">
        <v>0</v>
      </c>
      <c r="AE20" s="22">
        <v>391429.66</v>
      </c>
      <c r="AF20" s="22">
        <v>0</v>
      </c>
      <c r="AG20" s="22">
        <v>0</v>
      </c>
      <c r="AH20" s="22">
        <v>0</v>
      </c>
      <c r="AI20" s="22">
        <v>7379.27</v>
      </c>
      <c r="AJ20" s="22">
        <v>0</v>
      </c>
      <c r="AK20" s="22">
        <v>0</v>
      </c>
      <c r="AL20" s="22">
        <v>0</v>
      </c>
      <c r="AM20" s="22">
        <v>1724314.05</v>
      </c>
      <c r="AN20" s="22">
        <v>1407.68</v>
      </c>
      <c r="AO20" s="22">
        <v>0</v>
      </c>
      <c r="AP20" s="22">
        <v>0</v>
      </c>
      <c r="AQ20" s="22">
        <v>195710.45</v>
      </c>
      <c r="AR20" s="22">
        <v>0</v>
      </c>
      <c r="AS20" s="22">
        <v>0</v>
      </c>
      <c r="AT20" s="22">
        <v>0</v>
      </c>
      <c r="AU20" s="22">
        <v>31977.79</v>
      </c>
      <c r="AV20" s="22">
        <v>0</v>
      </c>
      <c r="AW20" s="23">
        <v>0</v>
      </c>
      <c r="AX20" s="23">
        <v>0</v>
      </c>
      <c r="AY20" s="22">
        <v>648309.78</v>
      </c>
      <c r="AZ20" s="22">
        <v>0</v>
      </c>
      <c r="BA20" s="22">
        <v>0</v>
      </c>
      <c r="BB20" s="22">
        <v>0</v>
      </c>
      <c r="BC20" s="22">
        <v>2727.67</v>
      </c>
      <c r="BD20" s="22">
        <v>0</v>
      </c>
      <c r="BE20" s="22">
        <v>0</v>
      </c>
      <c r="BF20" s="22">
        <v>0</v>
      </c>
      <c r="BG20" s="22">
        <v>0</v>
      </c>
      <c r="BH20" s="22">
        <v>0</v>
      </c>
      <c r="BI20" s="23">
        <v>0</v>
      </c>
      <c r="BJ20" s="23">
        <v>0</v>
      </c>
      <c r="BK20" s="22">
        <v>3476906.58</v>
      </c>
      <c r="BL20" s="22">
        <v>0</v>
      </c>
      <c r="BM20" s="22">
        <v>158111.85</v>
      </c>
      <c r="BN20" s="22">
        <v>0</v>
      </c>
      <c r="BO20" s="22">
        <v>11155809.800000001</v>
      </c>
      <c r="BP20" s="22">
        <v>0</v>
      </c>
      <c r="BQ20" s="22">
        <v>0</v>
      </c>
      <c r="BR20" s="22">
        <v>0</v>
      </c>
      <c r="BS20" s="22">
        <v>4450759.92</v>
      </c>
      <c r="BT20" s="22">
        <v>0</v>
      </c>
      <c r="BU20" s="22">
        <v>0</v>
      </c>
      <c r="BV20" s="22">
        <v>0</v>
      </c>
      <c r="BW20" s="22">
        <v>44713613.469999999</v>
      </c>
      <c r="BX20" s="22">
        <v>1467.48</v>
      </c>
      <c r="BY20" s="22">
        <v>158111.85</v>
      </c>
      <c r="BZ20" s="24">
        <v>0</v>
      </c>
    </row>
    <row r="21" spans="2:78" s="1" customFormat="1" ht="20.25" customHeight="1" x14ac:dyDescent="0.25">
      <c r="B21" s="17" t="s">
        <v>123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>
        <v>183510324.30000001</v>
      </c>
      <c r="P21" s="25">
        <v>20069.080000000002</v>
      </c>
      <c r="Q21" s="25">
        <v>208762.99</v>
      </c>
      <c r="R21" s="25">
        <v>2.54</v>
      </c>
      <c r="S21" s="25">
        <v>1257702.8600000001</v>
      </c>
      <c r="T21" s="25">
        <v>2909.68</v>
      </c>
      <c r="U21" s="25">
        <v>0</v>
      </c>
      <c r="V21" s="25">
        <v>0</v>
      </c>
      <c r="W21" s="25">
        <v>1412077.81</v>
      </c>
      <c r="X21" s="25">
        <v>0</v>
      </c>
      <c r="Y21" s="25">
        <v>0</v>
      </c>
      <c r="Z21" s="25">
        <v>0</v>
      </c>
      <c r="AA21" s="25">
        <v>4205693.95</v>
      </c>
      <c r="AB21" s="25">
        <v>0</v>
      </c>
      <c r="AC21" s="25">
        <v>0</v>
      </c>
      <c r="AD21" s="25">
        <v>0</v>
      </c>
      <c r="AE21" s="25">
        <v>1388131.13</v>
      </c>
      <c r="AF21" s="25">
        <v>33.17</v>
      </c>
      <c r="AG21" s="25">
        <v>0</v>
      </c>
      <c r="AH21" s="25">
        <v>0</v>
      </c>
      <c r="AI21" s="25">
        <v>8485</v>
      </c>
      <c r="AJ21" s="25">
        <v>0</v>
      </c>
      <c r="AK21" s="25">
        <v>0</v>
      </c>
      <c r="AL21" s="25">
        <v>0</v>
      </c>
      <c r="AM21" s="25">
        <v>403986.74</v>
      </c>
      <c r="AN21" s="25">
        <v>0</v>
      </c>
      <c r="AO21" s="25">
        <v>0</v>
      </c>
      <c r="AP21" s="25">
        <v>0</v>
      </c>
      <c r="AQ21" s="25">
        <v>901787.15</v>
      </c>
      <c r="AR21" s="25">
        <v>0</v>
      </c>
      <c r="AS21" s="25">
        <v>0</v>
      </c>
      <c r="AT21" s="25">
        <v>0</v>
      </c>
      <c r="AU21" s="25">
        <v>3236667.21</v>
      </c>
      <c r="AV21" s="25">
        <v>102939.57</v>
      </c>
      <c r="AW21" s="26">
        <v>0</v>
      </c>
      <c r="AX21" s="26">
        <v>0</v>
      </c>
      <c r="AY21" s="25">
        <v>2324309.4</v>
      </c>
      <c r="AZ21" s="25">
        <v>0</v>
      </c>
      <c r="BA21" s="25">
        <v>0</v>
      </c>
      <c r="BB21" s="25">
        <v>0</v>
      </c>
      <c r="BC21" s="25"/>
      <c r="BD21" s="25"/>
      <c r="BE21" s="25"/>
      <c r="BF21" s="25"/>
      <c r="BG21" s="25">
        <v>24750</v>
      </c>
      <c r="BH21" s="25">
        <v>0</v>
      </c>
      <c r="BI21" s="26">
        <v>0</v>
      </c>
      <c r="BJ21" s="26">
        <v>0</v>
      </c>
      <c r="BK21" s="25">
        <v>16045039.51</v>
      </c>
      <c r="BL21" s="25">
        <v>0</v>
      </c>
      <c r="BM21" s="25">
        <v>7.33</v>
      </c>
      <c r="BN21" s="25">
        <v>0</v>
      </c>
      <c r="BO21" s="25">
        <v>6457340.7999999998</v>
      </c>
      <c r="BP21" s="25">
        <v>0</v>
      </c>
      <c r="BQ21" s="25">
        <v>0</v>
      </c>
      <c r="BR21" s="25">
        <v>0</v>
      </c>
      <c r="BS21" s="25">
        <v>10417960.59</v>
      </c>
      <c r="BT21" s="25">
        <v>0</v>
      </c>
      <c r="BU21" s="25">
        <v>0</v>
      </c>
      <c r="BV21" s="25">
        <v>0</v>
      </c>
      <c r="BW21" s="25">
        <v>231594256.44999999</v>
      </c>
      <c r="BX21" s="25">
        <v>125951.5</v>
      </c>
      <c r="BY21" s="25">
        <v>208770.32</v>
      </c>
      <c r="BZ21" s="27">
        <v>2.54</v>
      </c>
    </row>
    <row r="22" spans="2:78" s="1" customFormat="1" ht="20.25" customHeight="1" x14ac:dyDescent="0.25">
      <c r="B22" s="21" t="s">
        <v>124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>
        <v>345846537.69</v>
      </c>
      <c r="P22" s="22">
        <v>35384.949999999997</v>
      </c>
      <c r="Q22" s="22">
        <v>6906643.8499999996</v>
      </c>
      <c r="R22" s="22">
        <v>0</v>
      </c>
      <c r="S22" s="22">
        <v>124515.49</v>
      </c>
      <c r="T22" s="22">
        <v>0</v>
      </c>
      <c r="U22" s="22">
        <v>0</v>
      </c>
      <c r="V22" s="22">
        <v>0</v>
      </c>
      <c r="W22" s="22">
        <v>287505.56</v>
      </c>
      <c r="X22" s="22">
        <v>0</v>
      </c>
      <c r="Y22" s="22">
        <v>0</v>
      </c>
      <c r="Z22" s="22">
        <v>0</v>
      </c>
      <c r="AA22" s="22">
        <v>6235458.4100000001</v>
      </c>
      <c r="AB22" s="22">
        <v>2331.52</v>
      </c>
      <c r="AC22" s="22">
        <v>0</v>
      </c>
      <c r="AD22" s="22">
        <v>0</v>
      </c>
      <c r="AE22" s="22">
        <v>7354147.4500000002</v>
      </c>
      <c r="AF22" s="22">
        <v>0</v>
      </c>
      <c r="AG22" s="22">
        <v>0</v>
      </c>
      <c r="AH22" s="22">
        <v>0</v>
      </c>
      <c r="AI22" s="22">
        <v>22165846.48</v>
      </c>
      <c r="AJ22" s="22">
        <v>0</v>
      </c>
      <c r="AK22" s="22">
        <v>0</v>
      </c>
      <c r="AL22" s="22">
        <v>0</v>
      </c>
      <c r="AM22" s="22">
        <v>378159.68</v>
      </c>
      <c r="AN22" s="22">
        <v>0</v>
      </c>
      <c r="AO22" s="22">
        <v>0</v>
      </c>
      <c r="AP22" s="22">
        <v>0</v>
      </c>
      <c r="AQ22" s="22">
        <v>691949.37</v>
      </c>
      <c r="AR22" s="22">
        <v>0</v>
      </c>
      <c r="AS22" s="22">
        <v>0</v>
      </c>
      <c r="AT22" s="22">
        <v>0</v>
      </c>
      <c r="AU22" s="22">
        <v>696554.08</v>
      </c>
      <c r="AV22" s="22">
        <v>0</v>
      </c>
      <c r="AW22" s="23">
        <v>0</v>
      </c>
      <c r="AX22" s="23">
        <v>0</v>
      </c>
      <c r="AY22" s="22">
        <v>1904492.82</v>
      </c>
      <c r="AZ22" s="22">
        <v>0</v>
      </c>
      <c r="BA22" s="22">
        <v>0</v>
      </c>
      <c r="BB22" s="22">
        <v>0</v>
      </c>
      <c r="BC22" s="22">
        <v>2663660.7400000002</v>
      </c>
      <c r="BD22" s="22">
        <v>0</v>
      </c>
      <c r="BE22" s="22">
        <v>0</v>
      </c>
      <c r="BF22" s="22">
        <v>0</v>
      </c>
      <c r="BG22" s="22">
        <v>135030.13</v>
      </c>
      <c r="BH22" s="22">
        <v>0</v>
      </c>
      <c r="BI22" s="23">
        <v>0</v>
      </c>
      <c r="BJ22" s="23">
        <v>0</v>
      </c>
      <c r="BK22" s="22">
        <v>1979564.81</v>
      </c>
      <c r="BL22" s="22">
        <v>0</v>
      </c>
      <c r="BM22" s="22">
        <v>0</v>
      </c>
      <c r="BN22" s="22">
        <v>0</v>
      </c>
      <c r="BO22" s="22">
        <v>4349896.3099999996</v>
      </c>
      <c r="BP22" s="22">
        <v>0</v>
      </c>
      <c r="BQ22" s="22">
        <v>0</v>
      </c>
      <c r="BR22" s="22">
        <v>0</v>
      </c>
      <c r="BS22" s="22">
        <v>4501341.01</v>
      </c>
      <c r="BT22" s="22">
        <v>0</v>
      </c>
      <c r="BU22" s="22">
        <v>0</v>
      </c>
      <c r="BV22" s="22">
        <v>0</v>
      </c>
      <c r="BW22" s="22">
        <v>399314660.02999997</v>
      </c>
      <c r="BX22" s="22">
        <v>37716.47</v>
      </c>
      <c r="BY22" s="22">
        <v>6906643.8499999996</v>
      </c>
      <c r="BZ22" s="24">
        <v>0</v>
      </c>
    </row>
    <row r="23" spans="2:78" s="1" customFormat="1" ht="20.25" customHeight="1" x14ac:dyDescent="0.25">
      <c r="B23" s="17" t="s">
        <v>125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>
        <v>345855632.22000003</v>
      </c>
      <c r="P23" s="25">
        <v>14243.06</v>
      </c>
      <c r="Q23" s="25">
        <v>40408672.450000003</v>
      </c>
      <c r="R23" s="25">
        <v>8817.24</v>
      </c>
      <c r="S23" s="25">
        <v>385638.04</v>
      </c>
      <c r="T23" s="25">
        <v>0</v>
      </c>
      <c r="U23" s="25">
        <v>0</v>
      </c>
      <c r="V23" s="25">
        <v>0</v>
      </c>
      <c r="W23" s="25">
        <v>42674.58</v>
      </c>
      <c r="X23" s="25">
        <v>0</v>
      </c>
      <c r="Y23" s="25">
        <v>0</v>
      </c>
      <c r="Z23" s="25">
        <v>0</v>
      </c>
      <c r="AA23" s="25">
        <v>61034502.659999996</v>
      </c>
      <c r="AB23" s="25">
        <v>23383.31</v>
      </c>
      <c r="AC23" s="25">
        <v>0</v>
      </c>
      <c r="AD23" s="25">
        <v>0</v>
      </c>
      <c r="AE23" s="25">
        <v>49673218.060000002</v>
      </c>
      <c r="AF23" s="25">
        <v>1938.67</v>
      </c>
      <c r="AG23" s="25">
        <v>0</v>
      </c>
      <c r="AH23" s="25">
        <v>0</v>
      </c>
      <c r="AI23" s="25">
        <v>12799736.810000001</v>
      </c>
      <c r="AJ23" s="25">
        <v>0</v>
      </c>
      <c r="AK23" s="25">
        <v>0</v>
      </c>
      <c r="AL23" s="25">
        <v>0</v>
      </c>
      <c r="AM23" s="25"/>
      <c r="AN23" s="25"/>
      <c r="AO23" s="25"/>
      <c r="AP23" s="25"/>
      <c r="AQ23" s="25">
        <v>26605.3</v>
      </c>
      <c r="AR23" s="25">
        <v>0</v>
      </c>
      <c r="AS23" s="25">
        <v>0</v>
      </c>
      <c r="AT23" s="25">
        <v>0</v>
      </c>
      <c r="AU23" s="25">
        <v>1092226.44</v>
      </c>
      <c r="AV23" s="25">
        <v>0</v>
      </c>
      <c r="AW23" s="26">
        <v>0</v>
      </c>
      <c r="AX23" s="26">
        <v>0</v>
      </c>
      <c r="AY23" s="25">
        <v>1149983.3999999999</v>
      </c>
      <c r="AZ23" s="25">
        <v>5620</v>
      </c>
      <c r="BA23" s="25">
        <v>0</v>
      </c>
      <c r="BB23" s="25">
        <v>0</v>
      </c>
      <c r="BC23" s="25">
        <v>166249.15</v>
      </c>
      <c r="BD23" s="25">
        <v>0</v>
      </c>
      <c r="BE23" s="25">
        <v>0</v>
      </c>
      <c r="BF23" s="25">
        <v>0</v>
      </c>
      <c r="BG23" s="25">
        <v>107361.2</v>
      </c>
      <c r="BH23" s="25">
        <v>0</v>
      </c>
      <c r="BI23" s="26">
        <v>0</v>
      </c>
      <c r="BJ23" s="26">
        <v>0</v>
      </c>
      <c r="BK23" s="25">
        <v>715082.59</v>
      </c>
      <c r="BL23" s="25">
        <v>0</v>
      </c>
      <c r="BM23" s="25">
        <v>0</v>
      </c>
      <c r="BN23" s="25">
        <v>0</v>
      </c>
      <c r="BO23" s="25">
        <v>2791506.71</v>
      </c>
      <c r="BP23" s="25">
        <v>0</v>
      </c>
      <c r="BQ23" s="25">
        <v>0</v>
      </c>
      <c r="BR23" s="25">
        <v>0</v>
      </c>
      <c r="BS23" s="25">
        <v>12204305.279999999</v>
      </c>
      <c r="BT23" s="25">
        <v>0</v>
      </c>
      <c r="BU23" s="25">
        <v>0</v>
      </c>
      <c r="BV23" s="25">
        <v>0</v>
      </c>
      <c r="BW23" s="25">
        <v>488044722.44</v>
      </c>
      <c r="BX23" s="25">
        <v>45185.04</v>
      </c>
      <c r="BY23" s="25">
        <v>40408672.450000003</v>
      </c>
      <c r="BZ23" s="27">
        <v>8817.24</v>
      </c>
    </row>
    <row r="24" spans="2:78" s="1" customFormat="1" ht="20.25" customHeight="1" x14ac:dyDescent="0.25">
      <c r="B24" s="21" t="s">
        <v>126</v>
      </c>
      <c r="C24" s="22"/>
      <c r="D24" s="22"/>
      <c r="E24" s="22"/>
      <c r="F24" s="22"/>
      <c r="G24" s="22">
        <v>2253484.2799999998</v>
      </c>
      <c r="H24" s="22">
        <v>6881716.8899999997</v>
      </c>
      <c r="I24" s="22">
        <v>0</v>
      </c>
      <c r="J24" s="22">
        <v>3465325.05</v>
      </c>
      <c r="K24" s="22"/>
      <c r="L24" s="22"/>
      <c r="M24" s="22"/>
      <c r="N24" s="22"/>
      <c r="O24" s="22">
        <v>12176943.5</v>
      </c>
      <c r="P24" s="22">
        <v>2969.58</v>
      </c>
      <c r="Q24" s="22">
        <v>0</v>
      </c>
      <c r="R24" s="22">
        <v>0</v>
      </c>
      <c r="S24" s="22">
        <v>28162.16</v>
      </c>
      <c r="T24" s="22">
        <v>0</v>
      </c>
      <c r="U24" s="22">
        <v>0</v>
      </c>
      <c r="V24" s="22">
        <v>0</v>
      </c>
      <c r="W24" s="22"/>
      <c r="X24" s="22"/>
      <c r="Y24" s="22"/>
      <c r="Z24" s="22"/>
      <c r="AA24" s="22">
        <v>666114539.94000006</v>
      </c>
      <c r="AB24" s="22">
        <v>423702.66</v>
      </c>
      <c r="AC24" s="22">
        <v>0</v>
      </c>
      <c r="AD24" s="22">
        <v>0</v>
      </c>
      <c r="AE24" s="22"/>
      <c r="AF24" s="22"/>
      <c r="AG24" s="22"/>
      <c r="AH24" s="22"/>
      <c r="AI24" s="22">
        <v>591355.91</v>
      </c>
      <c r="AJ24" s="22">
        <v>1106384.32</v>
      </c>
      <c r="AK24" s="22">
        <v>0</v>
      </c>
      <c r="AL24" s="22">
        <v>0</v>
      </c>
      <c r="AM24" s="22"/>
      <c r="AN24" s="22"/>
      <c r="AO24" s="22"/>
      <c r="AP24" s="22"/>
      <c r="AQ24" s="22">
        <v>270227.28999999998</v>
      </c>
      <c r="AR24" s="22">
        <v>708252.12</v>
      </c>
      <c r="AS24" s="22">
        <v>0</v>
      </c>
      <c r="AT24" s="22">
        <v>0</v>
      </c>
      <c r="AU24" s="22"/>
      <c r="AV24" s="22"/>
      <c r="AW24" s="23"/>
      <c r="AX24" s="23"/>
      <c r="AY24" s="22">
        <v>1691725.09</v>
      </c>
      <c r="AZ24" s="22">
        <v>0</v>
      </c>
      <c r="BA24" s="22">
        <v>0</v>
      </c>
      <c r="BB24" s="22">
        <v>0</v>
      </c>
      <c r="BC24" s="22">
        <v>540</v>
      </c>
      <c r="BD24" s="22">
        <v>0</v>
      </c>
      <c r="BE24" s="22">
        <v>0</v>
      </c>
      <c r="BF24" s="22">
        <v>0</v>
      </c>
      <c r="BG24" s="22"/>
      <c r="BH24" s="22"/>
      <c r="BI24" s="23"/>
      <c r="BJ24" s="23"/>
      <c r="BK24" s="22">
        <v>239150.68</v>
      </c>
      <c r="BL24" s="22">
        <v>0</v>
      </c>
      <c r="BM24" s="22">
        <v>0</v>
      </c>
      <c r="BN24" s="22">
        <v>0</v>
      </c>
      <c r="BO24" s="22">
        <v>2283275.15</v>
      </c>
      <c r="BP24" s="22">
        <v>0</v>
      </c>
      <c r="BQ24" s="22">
        <v>0</v>
      </c>
      <c r="BR24" s="22">
        <v>0</v>
      </c>
      <c r="BS24" s="22">
        <v>1162402.06</v>
      </c>
      <c r="BT24" s="22">
        <v>0</v>
      </c>
      <c r="BU24" s="22">
        <v>0</v>
      </c>
      <c r="BV24" s="22">
        <v>0</v>
      </c>
      <c r="BW24" s="22">
        <v>686811806.05999994</v>
      </c>
      <c r="BX24" s="22">
        <v>9123025.5700000003</v>
      </c>
      <c r="BY24" s="22">
        <v>0</v>
      </c>
      <c r="BZ24" s="24">
        <v>3465325.05</v>
      </c>
    </row>
    <row r="25" spans="2:78" s="1" customFormat="1" ht="20.25" customHeight="1" x14ac:dyDescent="0.25">
      <c r="B25" s="17" t="s">
        <v>127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6"/>
      <c r="AX25" s="26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6"/>
      <c r="BJ25" s="26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7"/>
    </row>
    <row r="26" spans="2:78" s="1" customFormat="1" ht="20.25" customHeight="1" x14ac:dyDescent="0.25">
      <c r="B26" s="21" t="s">
        <v>30</v>
      </c>
      <c r="C26" s="28"/>
      <c r="D26" s="28"/>
      <c r="E26" s="28"/>
      <c r="F26" s="28"/>
      <c r="G26" s="28">
        <v>2253484.2799999998</v>
      </c>
      <c r="H26" s="28">
        <v>6881716.8899999997</v>
      </c>
      <c r="I26" s="28">
        <v>0</v>
      </c>
      <c r="J26" s="28">
        <v>3465325.05</v>
      </c>
      <c r="K26" s="28">
        <v>20460.7</v>
      </c>
      <c r="L26" s="28">
        <v>0</v>
      </c>
      <c r="M26" s="28">
        <v>0</v>
      </c>
      <c r="N26" s="28">
        <v>0</v>
      </c>
      <c r="O26" s="28">
        <v>1033887298.2</v>
      </c>
      <c r="P26" s="28">
        <v>82869.36</v>
      </c>
      <c r="Q26" s="28">
        <v>47540180.700000003</v>
      </c>
      <c r="R26" s="28">
        <v>8819.7800000000007</v>
      </c>
      <c r="S26" s="28">
        <v>2984125.53</v>
      </c>
      <c r="T26" s="28">
        <v>2909.68</v>
      </c>
      <c r="U26" s="28">
        <v>0</v>
      </c>
      <c r="V26" s="28">
        <v>0</v>
      </c>
      <c r="W26" s="28">
        <v>1742257.95</v>
      </c>
      <c r="X26" s="28">
        <v>0</v>
      </c>
      <c r="Y26" s="28">
        <v>0</v>
      </c>
      <c r="Z26" s="28">
        <v>0</v>
      </c>
      <c r="AA26" s="28">
        <v>745126138.25</v>
      </c>
      <c r="AB26" s="28">
        <v>449883.91</v>
      </c>
      <c r="AC26" s="28">
        <v>0</v>
      </c>
      <c r="AD26" s="28">
        <v>0</v>
      </c>
      <c r="AE26" s="28">
        <v>59363389.020000003</v>
      </c>
      <c r="AF26" s="28">
        <v>1971.84</v>
      </c>
      <c r="AG26" s="28">
        <v>0</v>
      </c>
      <c r="AH26" s="28">
        <v>0</v>
      </c>
      <c r="AI26" s="28">
        <v>35639152.270000003</v>
      </c>
      <c r="AJ26" s="28">
        <v>1106384.32</v>
      </c>
      <c r="AK26" s="28">
        <v>0</v>
      </c>
      <c r="AL26" s="28">
        <v>0</v>
      </c>
      <c r="AM26" s="28">
        <v>4705660.0199999996</v>
      </c>
      <c r="AN26" s="28">
        <v>5467.59</v>
      </c>
      <c r="AO26" s="28">
        <v>0</v>
      </c>
      <c r="AP26" s="28">
        <v>0</v>
      </c>
      <c r="AQ26" s="28">
        <v>2858035.04</v>
      </c>
      <c r="AR26" s="28">
        <v>708252.12</v>
      </c>
      <c r="AS26" s="28">
        <v>0</v>
      </c>
      <c r="AT26" s="28">
        <v>0</v>
      </c>
      <c r="AU26" s="28">
        <v>5064495.22</v>
      </c>
      <c r="AV26" s="28">
        <v>102939.57</v>
      </c>
      <c r="AW26" s="29">
        <v>0</v>
      </c>
      <c r="AX26" s="29">
        <v>0</v>
      </c>
      <c r="AY26" s="28">
        <v>33617988.670000002</v>
      </c>
      <c r="AZ26" s="28">
        <v>5620</v>
      </c>
      <c r="BA26" s="28">
        <v>0</v>
      </c>
      <c r="BB26" s="28">
        <v>0</v>
      </c>
      <c r="BC26" s="28">
        <v>3579969.1</v>
      </c>
      <c r="BD26" s="28">
        <v>159380.17000000001</v>
      </c>
      <c r="BE26" s="28">
        <v>0</v>
      </c>
      <c r="BF26" s="28">
        <v>0</v>
      </c>
      <c r="BG26" s="28">
        <v>353350.51</v>
      </c>
      <c r="BH26" s="28">
        <v>0</v>
      </c>
      <c r="BI26" s="29">
        <v>0</v>
      </c>
      <c r="BJ26" s="29">
        <v>0</v>
      </c>
      <c r="BK26" s="28">
        <v>295858872.70999998</v>
      </c>
      <c r="BL26" s="28">
        <v>0</v>
      </c>
      <c r="BM26" s="28">
        <v>177395.56</v>
      </c>
      <c r="BN26" s="28">
        <v>0</v>
      </c>
      <c r="BO26" s="28">
        <v>30755675.879999999</v>
      </c>
      <c r="BP26" s="28">
        <v>0</v>
      </c>
      <c r="BQ26" s="28">
        <v>25407.97</v>
      </c>
      <c r="BR26" s="28">
        <v>0</v>
      </c>
      <c r="BS26" s="28">
        <v>427907888.00999999</v>
      </c>
      <c r="BT26" s="28">
        <v>2693.09</v>
      </c>
      <c r="BU26" s="28">
        <v>3134.4</v>
      </c>
      <c r="BV26" s="28">
        <v>0</v>
      </c>
      <c r="BW26" s="28">
        <v>2685718241.3600001</v>
      </c>
      <c r="BX26" s="28">
        <v>9510088.5399999991</v>
      </c>
      <c r="BY26" s="28">
        <v>47746118.630000003</v>
      </c>
      <c r="BZ26" s="30">
        <v>3474144.83</v>
      </c>
    </row>
    <row r="27" spans="2:78" s="1" customFormat="1" ht="20.25" customHeight="1" x14ac:dyDescent="0.25">
      <c r="B27" s="17" t="s">
        <v>120</v>
      </c>
      <c r="C27" s="25"/>
      <c r="D27" s="25"/>
      <c r="E27" s="25"/>
      <c r="F27" s="25"/>
      <c r="G27" s="25">
        <v>2253484.2799999998</v>
      </c>
      <c r="H27" s="25">
        <v>6881716.8899999997</v>
      </c>
      <c r="I27" s="25">
        <v>0</v>
      </c>
      <c r="J27" s="25">
        <v>3465325.05</v>
      </c>
      <c r="K27" s="25">
        <v>15686.07</v>
      </c>
      <c r="L27" s="25">
        <v>0</v>
      </c>
      <c r="M27" s="25">
        <v>0</v>
      </c>
      <c r="N27" s="25">
        <v>0</v>
      </c>
      <c r="O27" s="25">
        <v>87282911.590000004</v>
      </c>
      <c r="P27" s="25">
        <v>8797.49</v>
      </c>
      <c r="Q27" s="25">
        <v>16101.41</v>
      </c>
      <c r="R27" s="25">
        <v>0</v>
      </c>
      <c r="S27" s="25">
        <v>804794.27</v>
      </c>
      <c r="T27" s="25">
        <v>0</v>
      </c>
      <c r="U27" s="25">
        <v>0</v>
      </c>
      <c r="V27" s="25">
        <v>0</v>
      </c>
      <c r="W27" s="25">
        <v>1455786.71</v>
      </c>
      <c r="X27" s="25">
        <v>0</v>
      </c>
      <c r="Y27" s="25">
        <v>0</v>
      </c>
      <c r="Z27" s="25">
        <v>0</v>
      </c>
      <c r="AA27" s="25">
        <v>7399456.8200000003</v>
      </c>
      <c r="AB27" s="25">
        <v>466.42</v>
      </c>
      <c r="AC27" s="25">
        <v>0</v>
      </c>
      <c r="AD27" s="25">
        <v>0</v>
      </c>
      <c r="AE27" s="25">
        <v>1265862.18</v>
      </c>
      <c r="AF27" s="25">
        <v>0</v>
      </c>
      <c r="AG27" s="25">
        <v>0</v>
      </c>
      <c r="AH27" s="25">
        <v>0</v>
      </c>
      <c r="AI27" s="25">
        <v>871985.48</v>
      </c>
      <c r="AJ27" s="25">
        <v>1106384.32</v>
      </c>
      <c r="AK27" s="25">
        <v>0</v>
      </c>
      <c r="AL27" s="25">
        <v>0</v>
      </c>
      <c r="AM27" s="25">
        <v>704508.7</v>
      </c>
      <c r="AN27" s="25">
        <v>97.97</v>
      </c>
      <c r="AO27" s="25">
        <v>0</v>
      </c>
      <c r="AP27" s="25">
        <v>0</v>
      </c>
      <c r="AQ27" s="25">
        <v>1699779.49</v>
      </c>
      <c r="AR27" s="25">
        <v>708252.12</v>
      </c>
      <c r="AS27" s="25">
        <v>0</v>
      </c>
      <c r="AT27" s="25">
        <v>0</v>
      </c>
      <c r="AU27" s="25">
        <v>299058.51</v>
      </c>
      <c r="AV27" s="25">
        <v>102939.57</v>
      </c>
      <c r="AW27" s="26">
        <v>0</v>
      </c>
      <c r="AX27" s="26">
        <v>0</v>
      </c>
      <c r="AY27" s="25">
        <v>30010885.02</v>
      </c>
      <c r="AZ27" s="25">
        <v>0</v>
      </c>
      <c r="BA27" s="25">
        <v>0</v>
      </c>
      <c r="BB27" s="25">
        <v>0</v>
      </c>
      <c r="BC27" s="25">
        <v>746791.54</v>
      </c>
      <c r="BD27" s="25">
        <v>159380.17000000001</v>
      </c>
      <c r="BE27" s="25">
        <v>0</v>
      </c>
      <c r="BF27" s="25">
        <v>0</v>
      </c>
      <c r="BG27" s="25">
        <v>77768.14</v>
      </c>
      <c r="BH27" s="25">
        <v>0</v>
      </c>
      <c r="BI27" s="26">
        <v>0</v>
      </c>
      <c r="BJ27" s="26">
        <v>0</v>
      </c>
      <c r="BK27" s="25">
        <v>292791422.16000003</v>
      </c>
      <c r="BL27" s="25">
        <v>0</v>
      </c>
      <c r="BM27" s="25">
        <v>177395.56</v>
      </c>
      <c r="BN27" s="25">
        <v>0</v>
      </c>
      <c r="BO27" s="25">
        <v>14455502.26</v>
      </c>
      <c r="BP27" s="25">
        <v>0</v>
      </c>
      <c r="BQ27" s="25">
        <v>0</v>
      </c>
      <c r="BR27" s="25">
        <v>0</v>
      </c>
      <c r="BS27" s="25">
        <v>412432691.41000003</v>
      </c>
      <c r="BT27" s="25">
        <v>2693.09</v>
      </c>
      <c r="BU27" s="25">
        <v>3134.4</v>
      </c>
      <c r="BV27" s="25">
        <v>0</v>
      </c>
      <c r="BW27" s="25">
        <v>854568374.63</v>
      </c>
      <c r="BX27" s="25">
        <v>8970728.0399999991</v>
      </c>
      <c r="BY27" s="25">
        <v>196631.37</v>
      </c>
      <c r="BZ27" s="27">
        <v>3465325.05</v>
      </c>
    </row>
    <row r="28" spans="2:78" s="1" customFormat="1" ht="20.25" customHeight="1" x14ac:dyDescent="0.25">
      <c r="B28" s="21" t="s">
        <v>121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>
        <v>206924601.59999999</v>
      </c>
      <c r="P28" s="22">
        <v>5389.59</v>
      </c>
      <c r="Q28" s="22">
        <v>13654927.68</v>
      </c>
      <c r="R28" s="22">
        <v>2.54</v>
      </c>
      <c r="S28" s="22">
        <v>1263070.96</v>
      </c>
      <c r="T28" s="22">
        <v>0</v>
      </c>
      <c r="U28" s="22">
        <v>0</v>
      </c>
      <c r="V28" s="22">
        <v>0</v>
      </c>
      <c r="W28" s="22">
        <v>133182.76999999999</v>
      </c>
      <c r="X28" s="22">
        <v>0</v>
      </c>
      <c r="Y28" s="22">
        <v>0</v>
      </c>
      <c r="Z28" s="22">
        <v>0</v>
      </c>
      <c r="AA28" s="22">
        <v>6814568.6100000003</v>
      </c>
      <c r="AB28" s="22">
        <v>1194.4000000000001</v>
      </c>
      <c r="AC28" s="22">
        <v>0</v>
      </c>
      <c r="AD28" s="22">
        <v>0</v>
      </c>
      <c r="AE28" s="22">
        <v>800521.33</v>
      </c>
      <c r="AF28" s="22">
        <v>0</v>
      </c>
      <c r="AG28" s="22">
        <v>0</v>
      </c>
      <c r="AH28" s="22">
        <v>0</v>
      </c>
      <c r="AI28" s="22">
        <v>18428869.98</v>
      </c>
      <c r="AJ28" s="22">
        <v>0</v>
      </c>
      <c r="AK28" s="22">
        <v>0</v>
      </c>
      <c r="AL28" s="22">
        <v>0</v>
      </c>
      <c r="AM28" s="22">
        <v>2851001.89</v>
      </c>
      <c r="AN28" s="22">
        <v>3961.94</v>
      </c>
      <c r="AO28" s="22">
        <v>0</v>
      </c>
      <c r="AP28" s="22">
        <v>0</v>
      </c>
      <c r="AQ28" s="22">
        <v>640881</v>
      </c>
      <c r="AR28" s="22">
        <v>0</v>
      </c>
      <c r="AS28" s="22">
        <v>0</v>
      </c>
      <c r="AT28" s="22">
        <v>0</v>
      </c>
      <c r="AU28" s="22">
        <v>2309164.12</v>
      </c>
      <c r="AV28" s="22">
        <v>0</v>
      </c>
      <c r="AW28" s="23">
        <v>0</v>
      </c>
      <c r="AX28" s="23">
        <v>0</v>
      </c>
      <c r="AY28" s="22">
        <v>1031019.66</v>
      </c>
      <c r="AZ28" s="22">
        <v>0</v>
      </c>
      <c r="BA28" s="22">
        <v>0</v>
      </c>
      <c r="BB28" s="22">
        <v>0</v>
      </c>
      <c r="BC28" s="22">
        <v>2727.67</v>
      </c>
      <c r="BD28" s="22">
        <v>0</v>
      </c>
      <c r="BE28" s="22">
        <v>0</v>
      </c>
      <c r="BF28" s="22">
        <v>0</v>
      </c>
      <c r="BG28" s="22">
        <v>54505.52</v>
      </c>
      <c r="BH28" s="22">
        <v>0</v>
      </c>
      <c r="BI28" s="23">
        <v>0</v>
      </c>
      <c r="BJ28" s="23">
        <v>0</v>
      </c>
      <c r="BK28" s="22">
        <v>1891262.61</v>
      </c>
      <c r="BL28" s="22">
        <v>0</v>
      </c>
      <c r="BM28" s="22">
        <v>0</v>
      </c>
      <c r="BN28" s="22">
        <v>0</v>
      </c>
      <c r="BO28" s="22">
        <v>8884260.0399999991</v>
      </c>
      <c r="BP28" s="22">
        <v>0</v>
      </c>
      <c r="BQ28" s="22">
        <v>25407.97</v>
      </c>
      <c r="BR28" s="22">
        <v>0</v>
      </c>
      <c r="BS28" s="22">
        <v>1600821.34</v>
      </c>
      <c r="BT28" s="22">
        <v>0</v>
      </c>
      <c r="BU28" s="22">
        <v>0</v>
      </c>
      <c r="BV28" s="22">
        <v>0</v>
      </c>
      <c r="BW28" s="22">
        <v>253630459.09999999</v>
      </c>
      <c r="BX28" s="22">
        <v>10545.93</v>
      </c>
      <c r="BY28" s="22">
        <v>13680335.65</v>
      </c>
      <c r="BZ28" s="24">
        <v>2.54</v>
      </c>
    </row>
    <row r="29" spans="2:78" s="1" customFormat="1" ht="20.25" customHeight="1" x14ac:dyDescent="0.25">
      <c r="B29" s="17" t="s">
        <v>122</v>
      </c>
      <c r="C29" s="25"/>
      <c r="D29" s="25"/>
      <c r="E29" s="25"/>
      <c r="F29" s="25"/>
      <c r="G29" s="25"/>
      <c r="H29" s="25"/>
      <c r="I29" s="25"/>
      <c r="J29" s="25"/>
      <c r="K29" s="25">
        <v>4774.63</v>
      </c>
      <c r="L29" s="25">
        <v>0</v>
      </c>
      <c r="M29" s="25">
        <v>0</v>
      </c>
      <c r="N29" s="25">
        <v>0</v>
      </c>
      <c r="O29" s="25">
        <v>145193946.71000001</v>
      </c>
      <c r="P29" s="25">
        <v>17553.189999999999</v>
      </c>
      <c r="Q29" s="25">
        <v>127145.8</v>
      </c>
      <c r="R29" s="25">
        <v>0</v>
      </c>
      <c r="S29" s="25">
        <v>635623.15</v>
      </c>
      <c r="T29" s="25">
        <v>2909.68</v>
      </c>
      <c r="U29" s="25">
        <v>0</v>
      </c>
      <c r="V29" s="25">
        <v>0</v>
      </c>
      <c r="W29" s="25"/>
      <c r="X29" s="25"/>
      <c r="Y29" s="25"/>
      <c r="Z29" s="25"/>
      <c r="AA29" s="25">
        <v>47012133.770000003</v>
      </c>
      <c r="AB29" s="25">
        <v>51117.9</v>
      </c>
      <c r="AC29" s="25">
        <v>0</v>
      </c>
      <c r="AD29" s="25">
        <v>0</v>
      </c>
      <c r="AE29" s="25">
        <v>948256.47</v>
      </c>
      <c r="AF29" s="25">
        <v>0</v>
      </c>
      <c r="AG29" s="25">
        <v>0</v>
      </c>
      <c r="AH29" s="25">
        <v>0</v>
      </c>
      <c r="AI29" s="25"/>
      <c r="AJ29" s="25"/>
      <c r="AK29" s="25"/>
      <c r="AL29" s="25"/>
      <c r="AM29" s="25">
        <v>1111782.43</v>
      </c>
      <c r="AN29" s="25">
        <v>1407.68</v>
      </c>
      <c r="AO29" s="25">
        <v>0</v>
      </c>
      <c r="AP29" s="25">
        <v>0</v>
      </c>
      <c r="AQ29" s="25">
        <v>234370.07</v>
      </c>
      <c r="AR29" s="25">
        <v>0</v>
      </c>
      <c r="AS29" s="25">
        <v>0</v>
      </c>
      <c r="AT29" s="25">
        <v>0</v>
      </c>
      <c r="AU29" s="25">
        <v>1355512.89</v>
      </c>
      <c r="AV29" s="25">
        <v>0</v>
      </c>
      <c r="AW29" s="26">
        <v>0</v>
      </c>
      <c r="AX29" s="26">
        <v>0</v>
      </c>
      <c r="AY29" s="25">
        <v>375064.4</v>
      </c>
      <c r="AZ29" s="25">
        <v>0</v>
      </c>
      <c r="BA29" s="25">
        <v>0</v>
      </c>
      <c r="BB29" s="25">
        <v>0</v>
      </c>
      <c r="BC29" s="25">
        <v>299730.69</v>
      </c>
      <c r="BD29" s="25">
        <v>0</v>
      </c>
      <c r="BE29" s="25">
        <v>0</v>
      </c>
      <c r="BF29" s="25">
        <v>0</v>
      </c>
      <c r="BG29" s="25">
        <v>67689.649999999994</v>
      </c>
      <c r="BH29" s="25">
        <v>0</v>
      </c>
      <c r="BI29" s="26">
        <v>0</v>
      </c>
      <c r="BJ29" s="26">
        <v>0</v>
      </c>
      <c r="BK29" s="25">
        <v>209113.9</v>
      </c>
      <c r="BL29" s="25">
        <v>0</v>
      </c>
      <c r="BM29" s="25">
        <v>0</v>
      </c>
      <c r="BN29" s="25">
        <v>0</v>
      </c>
      <c r="BO29" s="25">
        <v>1882708.56</v>
      </c>
      <c r="BP29" s="25">
        <v>0</v>
      </c>
      <c r="BQ29" s="25">
        <v>0</v>
      </c>
      <c r="BR29" s="25">
        <v>0</v>
      </c>
      <c r="BS29" s="25">
        <v>565809.91</v>
      </c>
      <c r="BT29" s="25">
        <v>0</v>
      </c>
      <c r="BU29" s="25">
        <v>0</v>
      </c>
      <c r="BV29" s="25">
        <v>0</v>
      </c>
      <c r="BW29" s="25">
        <v>199896517.22999999</v>
      </c>
      <c r="BX29" s="25">
        <v>72988.45</v>
      </c>
      <c r="BY29" s="25">
        <v>127145.8</v>
      </c>
      <c r="BZ29" s="27">
        <v>0</v>
      </c>
    </row>
    <row r="30" spans="2:78" s="1" customFormat="1" ht="20.25" customHeight="1" x14ac:dyDescent="0.25">
      <c r="B30" s="21" t="s">
        <v>123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>
        <v>214772522.36000001</v>
      </c>
      <c r="P30" s="22">
        <v>11397.73</v>
      </c>
      <c r="Q30" s="22">
        <v>0</v>
      </c>
      <c r="R30" s="22">
        <v>0</v>
      </c>
      <c r="S30" s="22">
        <v>53710</v>
      </c>
      <c r="T30" s="22">
        <v>0</v>
      </c>
      <c r="U30" s="22">
        <v>0</v>
      </c>
      <c r="V30" s="22">
        <v>0</v>
      </c>
      <c r="W30" s="22">
        <v>153288.47</v>
      </c>
      <c r="X30" s="22">
        <v>0</v>
      </c>
      <c r="Y30" s="22">
        <v>0</v>
      </c>
      <c r="Z30" s="22">
        <v>0</v>
      </c>
      <c r="AA30" s="22">
        <v>52586009.950000003</v>
      </c>
      <c r="AB30" s="22">
        <v>22649.79</v>
      </c>
      <c r="AC30" s="22">
        <v>0</v>
      </c>
      <c r="AD30" s="22">
        <v>0</v>
      </c>
      <c r="AE30" s="22">
        <v>7124731.4199999999</v>
      </c>
      <c r="AF30" s="22">
        <v>33.17</v>
      </c>
      <c r="AG30" s="22">
        <v>0</v>
      </c>
      <c r="AH30" s="22">
        <v>0</v>
      </c>
      <c r="AI30" s="22">
        <v>3538560</v>
      </c>
      <c r="AJ30" s="22">
        <v>0</v>
      </c>
      <c r="AK30" s="22">
        <v>0</v>
      </c>
      <c r="AL30" s="22">
        <v>0</v>
      </c>
      <c r="AM30" s="22">
        <v>38367</v>
      </c>
      <c r="AN30" s="22">
        <v>0</v>
      </c>
      <c r="AO30" s="22">
        <v>0</v>
      </c>
      <c r="AP30" s="22">
        <v>0</v>
      </c>
      <c r="AQ30" s="22">
        <v>4341.3</v>
      </c>
      <c r="AR30" s="22">
        <v>0</v>
      </c>
      <c r="AS30" s="22">
        <v>0</v>
      </c>
      <c r="AT30" s="22">
        <v>0</v>
      </c>
      <c r="AU30" s="22">
        <v>56399.7</v>
      </c>
      <c r="AV30" s="22">
        <v>0</v>
      </c>
      <c r="AW30" s="23">
        <v>0</v>
      </c>
      <c r="AX30" s="23">
        <v>0</v>
      </c>
      <c r="AY30" s="22">
        <v>424007.06</v>
      </c>
      <c r="AZ30" s="22">
        <v>0</v>
      </c>
      <c r="BA30" s="22">
        <v>0</v>
      </c>
      <c r="BB30" s="22">
        <v>0</v>
      </c>
      <c r="BC30" s="22">
        <v>2131397.41</v>
      </c>
      <c r="BD30" s="22">
        <v>0</v>
      </c>
      <c r="BE30" s="22">
        <v>0</v>
      </c>
      <c r="BF30" s="22">
        <v>0</v>
      </c>
      <c r="BG30" s="22">
        <v>153387.20000000001</v>
      </c>
      <c r="BH30" s="22">
        <v>0</v>
      </c>
      <c r="BI30" s="23">
        <v>0</v>
      </c>
      <c r="BJ30" s="23">
        <v>0</v>
      </c>
      <c r="BK30" s="22">
        <v>851063.08</v>
      </c>
      <c r="BL30" s="22">
        <v>0</v>
      </c>
      <c r="BM30" s="22">
        <v>0</v>
      </c>
      <c r="BN30" s="22">
        <v>0</v>
      </c>
      <c r="BO30" s="22">
        <v>2083853.31</v>
      </c>
      <c r="BP30" s="22">
        <v>0</v>
      </c>
      <c r="BQ30" s="22">
        <v>0</v>
      </c>
      <c r="BR30" s="22">
        <v>0</v>
      </c>
      <c r="BS30" s="22">
        <v>1082457.3500000001</v>
      </c>
      <c r="BT30" s="22">
        <v>0</v>
      </c>
      <c r="BU30" s="22">
        <v>0</v>
      </c>
      <c r="BV30" s="22">
        <v>0</v>
      </c>
      <c r="BW30" s="22">
        <v>285054095.61000001</v>
      </c>
      <c r="BX30" s="22">
        <v>34080.69</v>
      </c>
      <c r="BY30" s="22">
        <v>0</v>
      </c>
      <c r="BZ30" s="24">
        <v>0</v>
      </c>
    </row>
    <row r="31" spans="2:78" s="1" customFormat="1" ht="20.25" customHeight="1" x14ac:dyDescent="0.25">
      <c r="B31" s="17" t="s">
        <v>124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>
        <v>150422875.97</v>
      </c>
      <c r="P31" s="25">
        <v>28698.5</v>
      </c>
      <c r="Q31" s="25">
        <v>11718750</v>
      </c>
      <c r="R31" s="25">
        <v>0</v>
      </c>
      <c r="S31" s="25">
        <v>65500.1</v>
      </c>
      <c r="T31" s="25">
        <v>0</v>
      </c>
      <c r="U31" s="25">
        <v>0</v>
      </c>
      <c r="V31" s="25">
        <v>0</v>
      </c>
      <c r="W31" s="25"/>
      <c r="X31" s="25"/>
      <c r="Y31" s="25"/>
      <c r="Z31" s="25"/>
      <c r="AA31" s="25">
        <v>177702057.69</v>
      </c>
      <c r="AB31" s="25">
        <v>106658.45</v>
      </c>
      <c r="AC31" s="25">
        <v>0</v>
      </c>
      <c r="AD31" s="25">
        <v>0</v>
      </c>
      <c r="AE31" s="25">
        <v>6380094.6399999997</v>
      </c>
      <c r="AF31" s="25">
        <v>47.49</v>
      </c>
      <c r="AG31" s="25">
        <v>0</v>
      </c>
      <c r="AH31" s="25">
        <v>0</v>
      </c>
      <c r="AI31" s="25">
        <v>77070.14</v>
      </c>
      <c r="AJ31" s="25">
        <v>0</v>
      </c>
      <c r="AK31" s="25">
        <v>0</v>
      </c>
      <c r="AL31" s="25">
        <v>0</v>
      </c>
      <c r="AM31" s="25"/>
      <c r="AN31" s="25"/>
      <c r="AO31" s="25"/>
      <c r="AP31" s="25"/>
      <c r="AQ31" s="25">
        <v>278663.18</v>
      </c>
      <c r="AR31" s="25">
        <v>0</v>
      </c>
      <c r="AS31" s="25">
        <v>0</v>
      </c>
      <c r="AT31" s="25">
        <v>0</v>
      </c>
      <c r="AU31" s="25">
        <v>1044360</v>
      </c>
      <c r="AV31" s="25">
        <v>0</v>
      </c>
      <c r="AW31" s="26">
        <v>0</v>
      </c>
      <c r="AX31" s="26">
        <v>0</v>
      </c>
      <c r="AY31" s="25">
        <v>642753.35</v>
      </c>
      <c r="AZ31" s="25">
        <v>5620</v>
      </c>
      <c r="BA31" s="25">
        <v>0</v>
      </c>
      <c r="BB31" s="25">
        <v>0</v>
      </c>
      <c r="BC31" s="25">
        <v>398781.79</v>
      </c>
      <c r="BD31" s="25">
        <v>0</v>
      </c>
      <c r="BE31" s="25">
        <v>0</v>
      </c>
      <c r="BF31" s="25">
        <v>0</v>
      </c>
      <c r="BG31" s="25"/>
      <c r="BH31" s="25"/>
      <c r="BI31" s="26"/>
      <c r="BJ31" s="26"/>
      <c r="BK31" s="25"/>
      <c r="BL31" s="25"/>
      <c r="BM31" s="25"/>
      <c r="BN31" s="25"/>
      <c r="BO31" s="25">
        <v>2577032.7000000002</v>
      </c>
      <c r="BP31" s="25">
        <v>0</v>
      </c>
      <c r="BQ31" s="25">
        <v>0</v>
      </c>
      <c r="BR31" s="25">
        <v>0</v>
      </c>
      <c r="BS31" s="25">
        <v>11143727.92</v>
      </c>
      <c r="BT31" s="25">
        <v>0</v>
      </c>
      <c r="BU31" s="25">
        <v>0</v>
      </c>
      <c r="BV31" s="25">
        <v>0</v>
      </c>
      <c r="BW31" s="25">
        <v>350732917.48000002</v>
      </c>
      <c r="BX31" s="25">
        <v>141024.44</v>
      </c>
      <c r="BY31" s="25">
        <v>11718750</v>
      </c>
      <c r="BZ31" s="27">
        <v>0</v>
      </c>
    </row>
    <row r="32" spans="2:78" s="1" customFormat="1" ht="20.25" customHeight="1" x14ac:dyDescent="0.25">
      <c r="B32" s="21" t="s">
        <v>125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>
        <v>229282289.69</v>
      </c>
      <c r="P32" s="22">
        <v>11032.86</v>
      </c>
      <c r="Q32" s="22">
        <v>22023255.809999999</v>
      </c>
      <c r="R32" s="22">
        <v>8817.24</v>
      </c>
      <c r="S32" s="22">
        <v>161427.04999999999</v>
      </c>
      <c r="T32" s="22">
        <v>0</v>
      </c>
      <c r="U32" s="22">
        <v>0</v>
      </c>
      <c r="V32" s="22">
        <v>0</v>
      </c>
      <c r="W32" s="22"/>
      <c r="X32" s="22"/>
      <c r="Y32" s="22"/>
      <c r="Z32" s="22"/>
      <c r="AA32" s="22">
        <v>292162744.94999999</v>
      </c>
      <c r="AB32" s="22">
        <v>155808.91</v>
      </c>
      <c r="AC32" s="22">
        <v>0</v>
      </c>
      <c r="AD32" s="22">
        <v>0</v>
      </c>
      <c r="AE32" s="22">
        <v>42843922.979999997</v>
      </c>
      <c r="AF32" s="22">
        <v>1891.18</v>
      </c>
      <c r="AG32" s="22">
        <v>0</v>
      </c>
      <c r="AH32" s="22">
        <v>0</v>
      </c>
      <c r="AI32" s="22">
        <v>12722666.67</v>
      </c>
      <c r="AJ32" s="22">
        <v>0</v>
      </c>
      <c r="AK32" s="22">
        <v>0</v>
      </c>
      <c r="AL32" s="22">
        <v>0</v>
      </c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3"/>
      <c r="AX32" s="23"/>
      <c r="AY32" s="22">
        <v>931439.25</v>
      </c>
      <c r="AZ32" s="22">
        <v>0</v>
      </c>
      <c r="BA32" s="22">
        <v>0</v>
      </c>
      <c r="BB32" s="22">
        <v>0</v>
      </c>
      <c r="BC32" s="22">
        <v>540</v>
      </c>
      <c r="BD32" s="22">
        <v>0</v>
      </c>
      <c r="BE32" s="22">
        <v>0</v>
      </c>
      <c r="BF32" s="22">
        <v>0</v>
      </c>
      <c r="BG32" s="22"/>
      <c r="BH32" s="22"/>
      <c r="BI32" s="23"/>
      <c r="BJ32" s="23"/>
      <c r="BK32" s="22">
        <v>108215.42</v>
      </c>
      <c r="BL32" s="22">
        <v>0</v>
      </c>
      <c r="BM32" s="22">
        <v>0</v>
      </c>
      <c r="BN32" s="22">
        <v>0</v>
      </c>
      <c r="BO32" s="22">
        <v>823278.5</v>
      </c>
      <c r="BP32" s="22">
        <v>0</v>
      </c>
      <c r="BQ32" s="22">
        <v>0</v>
      </c>
      <c r="BR32" s="22">
        <v>0</v>
      </c>
      <c r="BS32" s="22">
        <v>1030451.79</v>
      </c>
      <c r="BT32" s="22">
        <v>0</v>
      </c>
      <c r="BU32" s="22">
        <v>0</v>
      </c>
      <c r="BV32" s="22">
        <v>0</v>
      </c>
      <c r="BW32" s="22">
        <v>580066976.29999995</v>
      </c>
      <c r="BX32" s="22">
        <v>168732.95</v>
      </c>
      <c r="BY32" s="22">
        <v>22023255.809999999</v>
      </c>
      <c r="BZ32" s="24">
        <v>8817.24</v>
      </c>
    </row>
    <row r="33" spans="2:78" s="1" customFormat="1" ht="20.25" customHeight="1" x14ac:dyDescent="0.25">
      <c r="B33" s="17" t="s">
        <v>126</v>
      </c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>
        <v>8150.28</v>
      </c>
      <c r="P33" s="25">
        <v>0</v>
      </c>
      <c r="Q33" s="25">
        <v>0</v>
      </c>
      <c r="R33" s="25">
        <v>0</v>
      </c>
      <c r="S33" s="25"/>
      <c r="T33" s="25"/>
      <c r="U33" s="25"/>
      <c r="V33" s="25"/>
      <c r="W33" s="25"/>
      <c r="X33" s="25"/>
      <c r="Y33" s="25"/>
      <c r="Z33" s="25"/>
      <c r="AA33" s="25">
        <v>161449166.46000001</v>
      </c>
      <c r="AB33" s="25">
        <v>111988.04</v>
      </c>
      <c r="AC33" s="25">
        <v>0</v>
      </c>
      <c r="AD33" s="25">
        <v>0</v>
      </c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6"/>
      <c r="AX33" s="26"/>
      <c r="AY33" s="25">
        <v>202819.93</v>
      </c>
      <c r="AZ33" s="25">
        <v>0</v>
      </c>
      <c r="BA33" s="25">
        <v>0</v>
      </c>
      <c r="BB33" s="25">
        <v>0</v>
      </c>
      <c r="BC33" s="25"/>
      <c r="BD33" s="25"/>
      <c r="BE33" s="25"/>
      <c r="BF33" s="25"/>
      <c r="BG33" s="25"/>
      <c r="BH33" s="25"/>
      <c r="BI33" s="26"/>
      <c r="BJ33" s="26"/>
      <c r="BK33" s="25">
        <v>7795.54</v>
      </c>
      <c r="BL33" s="25">
        <v>0</v>
      </c>
      <c r="BM33" s="25">
        <v>0</v>
      </c>
      <c r="BN33" s="25">
        <v>0</v>
      </c>
      <c r="BO33" s="25">
        <v>49040.51</v>
      </c>
      <c r="BP33" s="25">
        <v>0</v>
      </c>
      <c r="BQ33" s="25">
        <v>0</v>
      </c>
      <c r="BR33" s="25">
        <v>0</v>
      </c>
      <c r="BS33" s="25">
        <v>51928.29</v>
      </c>
      <c r="BT33" s="25">
        <v>0</v>
      </c>
      <c r="BU33" s="25">
        <v>0</v>
      </c>
      <c r="BV33" s="25">
        <v>0</v>
      </c>
      <c r="BW33" s="25">
        <v>161768901.00999999</v>
      </c>
      <c r="BX33" s="25">
        <v>111988.04</v>
      </c>
      <c r="BY33" s="25">
        <v>0</v>
      </c>
      <c r="BZ33" s="27">
        <v>0</v>
      </c>
    </row>
    <row r="34" spans="2:78" s="1" customFormat="1" ht="20.25" customHeight="1" x14ac:dyDescent="0.25">
      <c r="B34" s="21" t="s">
        <v>128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3"/>
      <c r="AX34" s="23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3"/>
      <c r="BJ34" s="23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4"/>
    </row>
    <row r="35" spans="2:78" s="1" customFormat="1" ht="20.25" customHeight="1" x14ac:dyDescent="0.25">
      <c r="B35" s="17" t="s">
        <v>30</v>
      </c>
      <c r="C35" s="18"/>
      <c r="D35" s="18"/>
      <c r="E35" s="18"/>
      <c r="F35" s="18"/>
      <c r="G35" s="18">
        <v>2253484.2799999998</v>
      </c>
      <c r="H35" s="18">
        <v>6881716.8899999997</v>
      </c>
      <c r="I35" s="18">
        <v>0</v>
      </c>
      <c r="J35" s="18">
        <v>3465325.05</v>
      </c>
      <c r="K35" s="18">
        <v>20460.7</v>
      </c>
      <c r="L35" s="18">
        <v>0</v>
      </c>
      <c r="M35" s="18">
        <v>0</v>
      </c>
      <c r="N35" s="18">
        <v>0</v>
      </c>
      <c r="O35" s="18">
        <v>1033887298.2</v>
      </c>
      <c r="P35" s="18">
        <v>82869.36</v>
      </c>
      <c r="Q35" s="18">
        <v>47540180.700000003</v>
      </c>
      <c r="R35" s="18">
        <v>8819.7800000000007</v>
      </c>
      <c r="S35" s="18">
        <v>2984125.53</v>
      </c>
      <c r="T35" s="18">
        <v>2909.68</v>
      </c>
      <c r="U35" s="18">
        <v>0</v>
      </c>
      <c r="V35" s="18">
        <v>0</v>
      </c>
      <c r="W35" s="18">
        <v>1742257.95</v>
      </c>
      <c r="X35" s="18">
        <v>0</v>
      </c>
      <c r="Y35" s="18">
        <v>0</v>
      </c>
      <c r="Z35" s="18">
        <v>0</v>
      </c>
      <c r="AA35" s="18">
        <v>745126138.25</v>
      </c>
      <c r="AB35" s="18">
        <v>449883.91</v>
      </c>
      <c r="AC35" s="18">
        <v>0</v>
      </c>
      <c r="AD35" s="18">
        <v>0</v>
      </c>
      <c r="AE35" s="18">
        <v>59363389.020000003</v>
      </c>
      <c r="AF35" s="18">
        <v>1971.84</v>
      </c>
      <c r="AG35" s="18">
        <v>0</v>
      </c>
      <c r="AH35" s="18">
        <v>0</v>
      </c>
      <c r="AI35" s="18">
        <v>35639152.270000003</v>
      </c>
      <c r="AJ35" s="18">
        <v>1106384.32</v>
      </c>
      <c r="AK35" s="18">
        <v>0</v>
      </c>
      <c r="AL35" s="18">
        <v>0</v>
      </c>
      <c r="AM35" s="18">
        <v>4705660.0199999996</v>
      </c>
      <c r="AN35" s="18">
        <v>5467.59</v>
      </c>
      <c r="AO35" s="18">
        <v>0</v>
      </c>
      <c r="AP35" s="18">
        <v>0</v>
      </c>
      <c r="AQ35" s="18">
        <v>2858035.04</v>
      </c>
      <c r="AR35" s="18">
        <v>708252.12</v>
      </c>
      <c r="AS35" s="18">
        <v>0</v>
      </c>
      <c r="AT35" s="18">
        <v>0</v>
      </c>
      <c r="AU35" s="18">
        <v>5064495.22</v>
      </c>
      <c r="AV35" s="18">
        <v>102939.57</v>
      </c>
      <c r="AW35" s="19">
        <v>0</v>
      </c>
      <c r="AX35" s="19">
        <v>0</v>
      </c>
      <c r="AY35" s="18">
        <v>33617988.670000002</v>
      </c>
      <c r="AZ35" s="18">
        <v>5620</v>
      </c>
      <c r="BA35" s="18">
        <v>0</v>
      </c>
      <c r="BB35" s="18">
        <v>0</v>
      </c>
      <c r="BC35" s="18">
        <v>3579969.1</v>
      </c>
      <c r="BD35" s="18">
        <v>159380.17000000001</v>
      </c>
      <c r="BE35" s="18">
        <v>0</v>
      </c>
      <c r="BF35" s="18">
        <v>0</v>
      </c>
      <c r="BG35" s="18">
        <v>353350.51</v>
      </c>
      <c r="BH35" s="18">
        <v>0</v>
      </c>
      <c r="BI35" s="19">
        <v>0</v>
      </c>
      <c r="BJ35" s="19">
        <v>0</v>
      </c>
      <c r="BK35" s="18">
        <v>295858872.70999998</v>
      </c>
      <c r="BL35" s="18">
        <v>0</v>
      </c>
      <c r="BM35" s="18">
        <v>177395.56</v>
      </c>
      <c r="BN35" s="18">
        <v>0</v>
      </c>
      <c r="BO35" s="18">
        <v>30755675.879999999</v>
      </c>
      <c r="BP35" s="18">
        <v>0</v>
      </c>
      <c r="BQ35" s="18">
        <v>25407.97</v>
      </c>
      <c r="BR35" s="18">
        <v>0</v>
      </c>
      <c r="BS35" s="18">
        <v>427907888.00999999</v>
      </c>
      <c r="BT35" s="18">
        <v>2693.09</v>
      </c>
      <c r="BU35" s="18">
        <v>3134.4</v>
      </c>
      <c r="BV35" s="18">
        <v>0</v>
      </c>
      <c r="BW35" s="18">
        <v>2685718241.3600001</v>
      </c>
      <c r="BX35" s="18">
        <v>9510088.5399999991</v>
      </c>
      <c r="BY35" s="18">
        <v>47746118.630000003</v>
      </c>
      <c r="BZ35" s="20">
        <v>3474144.83</v>
      </c>
    </row>
    <row r="36" spans="2:78" s="1" customFormat="1" ht="20.25" customHeight="1" x14ac:dyDescent="0.25">
      <c r="B36" s="21" t="s">
        <v>16</v>
      </c>
      <c r="C36" s="22"/>
      <c r="D36" s="22"/>
      <c r="E36" s="22"/>
      <c r="F36" s="22"/>
      <c r="G36" s="22">
        <v>2253484.2799999998</v>
      </c>
      <c r="H36" s="22">
        <v>6881716.8899999997</v>
      </c>
      <c r="I36" s="22">
        <v>0</v>
      </c>
      <c r="J36" s="22">
        <v>3465325.05</v>
      </c>
      <c r="K36" s="22">
        <v>20460.7</v>
      </c>
      <c r="L36" s="22">
        <v>0</v>
      </c>
      <c r="M36" s="22">
        <v>0</v>
      </c>
      <c r="N36" s="22">
        <v>0</v>
      </c>
      <c r="O36" s="22">
        <v>1032648290.1799999</v>
      </c>
      <c r="P36" s="22">
        <v>82778.5</v>
      </c>
      <c r="Q36" s="22">
        <v>47376842.710000001</v>
      </c>
      <c r="R36" s="22">
        <v>8817.24</v>
      </c>
      <c r="S36" s="22">
        <v>2984125.53</v>
      </c>
      <c r="T36" s="22">
        <v>2909.68</v>
      </c>
      <c r="U36" s="22">
        <v>0</v>
      </c>
      <c r="V36" s="22">
        <v>0</v>
      </c>
      <c r="W36" s="22">
        <v>1742257.95</v>
      </c>
      <c r="X36" s="22">
        <v>0</v>
      </c>
      <c r="Y36" s="22">
        <v>0</v>
      </c>
      <c r="Z36" s="22">
        <v>0</v>
      </c>
      <c r="AA36" s="22">
        <v>714093017.79999995</v>
      </c>
      <c r="AB36" s="22">
        <v>394757.74</v>
      </c>
      <c r="AC36" s="22">
        <v>0</v>
      </c>
      <c r="AD36" s="22">
        <v>0</v>
      </c>
      <c r="AE36" s="22">
        <v>59363389.020000003</v>
      </c>
      <c r="AF36" s="22">
        <v>1971.84</v>
      </c>
      <c r="AG36" s="22">
        <v>0</v>
      </c>
      <c r="AH36" s="22">
        <v>0</v>
      </c>
      <c r="AI36" s="22">
        <v>35639152.270000003</v>
      </c>
      <c r="AJ36" s="22">
        <v>1106384.32</v>
      </c>
      <c r="AK36" s="22">
        <v>0</v>
      </c>
      <c r="AL36" s="22">
        <v>0</v>
      </c>
      <c r="AM36" s="22">
        <v>4705660.0199999996</v>
      </c>
      <c r="AN36" s="22">
        <v>5467.59</v>
      </c>
      <c r="AO36" s="22">
        <v>0</v>
      </c>
      <c r="AP36" s="22">
        <v>0</v>
      </c>
      <c r="AQ36" s="22">
        <v>2858035.04</v>
      </c>
      <c r="AR36" s="22">
        <v>708252.12</v>
      </c>
      <c r="AS36" s="22">
        <v>0</v>
      </c>
      <c r="AT36" s="22">
        <v>0</v>
      </c>
      <c r="AU36" s="22">
        <v>5064495.22</v>
      </c>
      <c r="AV36" s="22">
        <v>102939.57</v>
      </c>
      <c r="AW36" s="23">
        <v>0</v>
      </c>
      <c r="AX36" s="23">
        <v>0</v>
      </c>
      <c r="AY36" s="22">
        <v>33530603.239999998</v>
      </c>
      <c r="AZ36" s="22">
        <v>5620</v>
      </c>
      <c r="BA36" s="22">
        <v>0</v>
      </c>
      <c r="BB36" s="22">
        <v>0</v>
      </c>
      <c r="BC36" s="22">
        <v>3579969.1</v>
      </c>
      <c r="BD36" s="22">
        <v>159380.17000000001</v>
      </c>
      <c r="BE36" s="22">
        <v>0</v>
      </c>
      <c r="BF36" s="22">
        <v>0</v>
      </c>
      <c r="BG36" s="22">
        <v>353350.51</v>
      </c>
      <c r="BH36" s="22">
        <v>0</v>
      </c>
      <c r="BI36" s="23">
        <v>0</v>
      </c>
      <c r="BJ36" s="23">
        <v>0</v>
      </c>
      <c r="BK36" s="22">
        <v>295858872.70999998</v>
      </c>
      <c r="BL36" s="22">
        <v>0</v>
      </c>
      <c r="BM36" s="22">
        <v>177395.56</v>
      </c>
      <c r="BN36" s="22">
        <v>0</v>
      </c>
      <c r="BO36" s="22">
        <v>30755675.879999999</v>
      </c>
      <c r="BP36" s="22">
        <v>0</v>
      </c>
      <c r="BQ36" s="22">
        <v>25407.97</v>
      </c>
      <c r="BR36" s="22">
        <v>0</v>
      </c>
      <c r="BS36" s="22">
        <v>427808519.26999998</v>
      </c>
      <c r="BT36" s="22">
        <v>2693.09</v>
      </c>
      <c r="BU36" s="22">
        <v>3134.4</v>
      </c>
      <c r="BV36" s="22">
        <v>0</v>
      </c>
      <c r="BW36" s="22">
        <v>2653259358.7199998</v>
      </c>
      <c r="BX36" s="22">
        <v>9454871.5099999998</v>
      </c>
      <c r="BY36" s="22">
        <v>47582780.640000001</v>
      </c>
      <c r="BZ36" s="24">
        <v>3474142.29</v>
      </c>
    </row>
    <row r="37" spans="2:78" s="1" customFormat="1" ht="20.25" customHeight="1" x14ac:dyDescent="0.25">
      <c r="B37" s="17" t="s">
        <v>22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>
        <v>100000</v>
      </c>
      <c r="P37" s="25">
        <v>0</v>
      </c>
      <c r="Q37" s="25">
        <v>0</v>
      </c>
      <c r="R37" s="25">
        <v>0</v>
      </c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6"/>
      <c r="AX37" s="26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6"/>
      <c r="BJ37" s="26"/>
      <c r="BK37" s="25">
        <v>0</v>
      </c>
      <c r="BL37" s="25">
        <v>0</v>
      </c>
      <c r="BM37" s="25">
        <v>0</v>
      </c>
      <c r="BN37" s="25">
        <v>0</v>
      </c>
      <c r="BO37" s="25"/>
      <c r="BP37" s="25"/>
      <c r="BQ37" s="25"/>
      <c r="BR37" s="25"/>
      <c r="BS37" s="25">
        <v>52851.03</v>
      </c>
      <c r="BT37" s="25">
        <v>0</v>
      </c>
      <c r="BU37" s="25">
        <v>0</v>
      </c>
      <c r="BV37" s="25">
        <v>0</v>
      </c>
      <c r="BW37" s="25">
        <v>152851.03</v>
      </c>
      <c r="BX37" s="25">
        <v>0</v>
      </c>
      <c r="BY37" s="25">
        <v>0</v>
      </c>
      <c r="BZ37" s="27">
        <v>0</v>
      </c>
    </row>
    <row r="38" spans="2:78" s="1" customFormat="1" ht="20.25" customHeight="1" x14ac:dyDescent="0.25">
      <c r="B38" s="21" t="s">
        <v>129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3"/>
      <c r="AX38" s="23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3"/>
      <c r="BJ38" s="23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4"/>
    </row>
    <row r="39" spans="2:78" s="1" customFormat="1" ht="20.25" customHeight="1" x14ac:dyDescent="0.25">
      <c r="B39" s="17" t="s">
        <v>21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>
        <v>975670.03</v>
      </c>
      <c r="P39" s="25">
        <v>88.32</v>
      </c>
      <c r="Q39" s="25">
        <v>0</v>
      </c>
      <c r="R39" s="25">
        <v>0</v>
      </c>
      <c r="S39" s="25"/>
      <c r="T39" s="25"/>
      <c r="U39" s="25"/>
      <c r="V39" s="25"/>
      <c r="W39" s="25"/>
      <c r="X39" s="25"/>
      <c r="Y39" s="25"/>
      <c r="Z39" s="25"/>
      <c r="AA39" s="25">
        <v>31033120.449999999</v>
      </c>
      <c r="AB39" s="25">
        <v>55126.17</v>
      </c>
      <c r="AC39" s="25">
        <v>0</v>
      </c>
      <c r="AD39" s="25">
        <v>0</v>
      </c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6"/>
      <c r="AX39" s="26"/>
      <c r="AY39" s="25">
        <v>87385.43</v>
      </c>
      <c r="AZ39" s="25">
        <v>0</v>
      </c>
      <c r="BA39" s="25">
        <v>0</v>
      </c>
      <c r="BB39" s="25">
        <v>0</v>
      </c>
      <c r="BC39" s="25"/>
      <c r="BD39" s="25"/>
      <c r="BE39" s="25"/>
      <c r="BF39" s="25"/>
      <c r="BG39" s="25"/>
      <c r="BH39" s="25"/>
      <c r="BI39" s="26"/>
      <c r="BJ39" s="26"/>
      <c r="BK39" s="25"/>
      <c r="BL39" s="25"/>
      <c r="BM39" s="25"/>
      <c r="BN39" s="25"/>
      <c r="BO39" s="25"/>
      <c r="BP39" s="25"/>
      <c r="BQ39" s="25"/>
      <c r="BR39" s="25"/>
      <c r="BS39" s="25">
        <v>46517.71</v>
      </c>
      <c r="BT39" s="25">
        <v>0</v>
      </c>
      <c r="BU39" s="25">
        <v>0</v>
      </c>
      <c r="BV39" s="25">
        <v>0</v>
      </c>
      <c r="BW39" s="25">
        <v>32142693.620000001</v>
      </c>
      <c r="BX39" s="25">
        <v>55214.49</v>
      </c>
      <c r="BY39" s="25">
        <v>0</v>
      </c>
      <c r="BZ39" s="27">
        <v>0</v>
      </c>
    </row>
    <row r="40" spans="2:78" s="1" customFormat="1" ht="20.25" customHeight="1" x14ac:dyDescent="0.25">
      <c r="B40" s="21" t="s">
        <v>20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>
        <v>163337.99</v>
      </c>
      <c r="P40" s="22">
        <v>2.54</v>
      </c>
      <c r="Q40" s="22">
        <v>163337.99</v>
      </c>
      <c r="R40" s="22">
        <v>2.54</v>
      </c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3"/>
      <c r="AX40" s="23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3"/>
      <c r="BJ40" s="23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>
        <v>163337.99</v>
      </c>
      <c r="BX40" s="22">
        <v>2.54</v>
      </c>
      <c r="BY40" s="22">
        <v>163337.99</v>
      </c>
      <c r="BZ40" s="24">
        <v>2.54</v>
      </c>
    </row>
    <row r="41" spans="2:78" s="1" customFormat="1" ht="20.25" customHeight="1" x14ac:dyDescent="0.25">
      <c r="B41" s="17" t="s">
        <v>130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6"/>
      <c r="AX41" s="26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6"/>
      <c r="BJ41" s="26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7"/>
    </row>
    <row r="42" spans="2:78" s="1" customFormat="1" ht="20.25" customHeight="1" x14ac:dyDescent="0.25">
      <c r="B42" s="21" t="s">
        <v>131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3"/>
      <c r="AX42" s="23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3"/>
      <c r="BJ42" s="23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4"/>
    </row>
    <row r="43" spans="2:78" s="1" customFormat="1" ht="20.25" customHeight="1" x14ac:dyDescent="0.25">
      <c r="B43" s="17" t="s">
        <v>132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6"/>
      <c r="AX43" s="26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6"/>
      <c r="BJ43" s="26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7"/>
    </row>
    <row r="44" spans="2:78" s="1" customFormat="1" ht="20.25" customHeight="1" x14ac:dyDescent="0.25">
      <c r="B44" s="21" t="s">
        <v>133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3"/>
      <c r="AX44" s="23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3"/>
      <c r="BJ44" s="23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4"/>
    </row>
    <row r="45" spans="2:78" s="1" customFormat="1" ht="20.25" customHeight="1" x14ac:dyDescent="0.25">
      <c r="B45" s="17" t="s">
        <v>134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6"/>
      <c r="AX45" s="26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6"/>
      <c r="BJ45" s="26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7"/>
    </row>
    <row r="46" spans="2:78" s="1" customFormat="1" ht="20.25" customHeight="1" x14ac:dyDescent="0.25">
      <c r="B46" s="21" t="s">
        <v>135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3"/>
      <c r="AX46" s="23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3"/>
      <c r="BJ46" s="23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4"/>
    </row>
    <row r="47" spans="2:78" s="1" customFormat="1" ht="20.25" customHeight="1" x14ac:dyDescent="0.25">
      <c r="B47" s="17" t="s">
        <v>136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6"/>
      <c r="AX47" s="26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6"/>
      <c r="BJ47" s="26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7"/>
    </row>
    <row r="48" spans="2:78" s="1" customFormat="1" ht="20.25" customHeight="1" x14ac:dyDescent="0.25">
      <c r="B48" s="21" t="s">
        <v>137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3"/>
      <c r="AX48" s="23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3"/>
      <c r="BJ48" s="23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4"/>
    </row>
    <row r="49" spans="2:78" s="1" customFormat="1" ht="20.25" customHeight="1" x14ac:dyDescent="0.25">
      <c r="B49" s="17" t="s">
        <v>138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6"/>
      <c r="AX49" s="26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6"/>
      <c r="BJ49" s="26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7"/>
    </row>
    <row r="50" spans="2:78" s="1" customFormat="1" ht="20.25" customHeight="1" x14ac:dyDescent="0.25">
      <c r="B50" s="21" t="s">
        <v>139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3"/>
      <c r="AX50" s="23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3"/>
      <c r="BJ50" s="23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4"/>
    </row>
    <row r="51" spans="2:78" s="1" customFormat="1" ht="20.25" customHeight="1" x14ac:dyDescent="0.25">
      <c r="B51" s="17" t="s">
        <v>140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6"/>
      <c r="AX51" s="26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6"/>
      <c r="BJ51" s="26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7"/>
    </row>
    <row r="52" spans="2:78" s="1" customFormat="1" ht="20.25" customHeight="1" x14ac:dyDescent="0.25">
      <c r="B52" s="21" t="s">
        <v>141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3"/>
      <c r="AX52" s="23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3"/>
      <c r="BJ52" s="23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4"/>
    </row>
    <row r="53" spans="2:78" s="1" customFormat="1" ht="20.25" customHeight="1" x14ac:dyDescent="0.25">
      <c r="B53" s="17" t="s">
        <v>142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6"/>
      <c r="AX53" s="26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6"/>
      <c r="BJ53" s="26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7"/>
    </row>
    <row r="54" spans="2:78" s="1" customFormat="1" ht="20.25" customHeight="1" x14ac:dyDescent="0.25">
      <c r="B54" s="21" t="s">
        <v>143</v>
      </c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3"/>
      <c r="AX54" s="23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3"/>
      <c r="BJ54" s="23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4"/>
    </row>
    <row r="55" spans="2:78" s="1" customFormat="1" ht="20.25" customHeight="1" x14ac:dyDescent="0.25">
      <c r="B55" s="17" t="s">
        <v>30</v>
      </c>
      <c r="C55" s="18"/>
      <c r="D55" s="18"/>
      <c r="E55" s="18"/>
      <c r="F55" s="18"/>
      <c r="G55" s="18">
        <v>2253484.2799999998</v>
      </c>
      <c r="H55" s="18">
        <v>6881716.8899999997</v>
      </c>
      <c r="I55" s="18">
        <v>0</v>
      </c>
      <c r="J55" s="18">
        <v>3465325.05</v>
      </c>
      <c r="K55" s="18">
        <v>20460.7</v>
      </c>
      <c r="L55" s="18">
        <v>0</v>
      </c>
      <c r="M55" s="18">
        <v>0</v>
      </c>
      <c r="N55" s="18">
        <v>0</v>
      </c>
      <c r="O55" s="18">
        <v>1033887298.2</v>
      </c>
      <c r="P55" s="18">
        <v>82869.36</v>
      </c>
      <c r="Q55" s="18">
        <v>47540180.700000003</v>
      </c>
      <c r="R55" s="18">
        <v>8819.7800000000007</v>
      </c>
      <c r="S55" s="18">
        <v>2984125.53</v>
      </c>
      <c r="T55" s="18">
        <v>2909.68</v>
      </c>
      <c r="U55" s="18">
        <v>0</v>
      </c>
      <c r="V55" s="18">
        <v>0</v>
      </c>
      <c r="W55" s="18">
        <v>1742257.95</v>
      </c>
      <c r="X55" s="18">
        <v>0</v>
      </c>
      <c r="Y55" s="18">
        <v>0</v>
      </c>
      <c r="Z55" s="18">
        <v>0</v>
      </c>
      <c r="AA55" s="18">
        <v>745126138.25</v>
      </c>
      <c r="AB55" s="18">
        <v>449883.91</v>
      </c>
      <c r="AC55" s="18">
        <v>0</v>
      </c>
      <c r="AD55" s="18">
        <v>0</v>
      </c>
      <c r="AE55" s="18">
        <v>59363389.020000003</v>
      </c>
      <c r="AF55" s="18">
        <v>1971.84</v>
      </c>
      <c r="AG55" s="18">
        <v>0</v>
      </c>
      <c r="AH55" s="18">
        <v>0</v>
      </c>
      <c r="AI55" s="18">
        <v>35639152.270000003</v>
      </c>
      <c r="AJ55" s="18">
        <v>1106384.32</v>
      </c>
      <c r="AK55" s="18">
        <v>0</v>
      </c>
      <c r="AL55" s="18">
        <v>0</v>
      </c>
      <c r="AM55" s="18">
        <v>4705660.0199999996</v>
      </c>
      <c r="AN55" s="18">
        <v>5467.59</v>
      </c>
      <c r="AO55" s="18">
        <v>0</v>
      </c>
      <c r="AP55" s="18">
        <v>0</v>
      </c>
      <c r="AQ55" s="18">
        <v>2858035.04</v>
      </c>
      <c r="AR55" s="18">
        <v>708252.12</v>
      </c>
      <c r="AS55" s="18">
        <v>0</v>
      </c>
      <c r="AT55" s="18">
        <v>0</v>
      </c>
      <c r="AU55" s="18">
        <v>5064495.22</v>
      </c>
      <c r="AV55" s="18">
        <v>102939.57</v>
      </c>
      <c r="AW55" s="19">
        <v>0</v>
      </c>
      <c r="AX55" s="19">
        <v>0</v>
      </c>
      <c r="AY55" s="18">
        <v>33617988.670000002</v>
      </c>
      <c r="AZ55" s="18">
        <v>5620</v>
      </c>
      <c r="BA55" s="18">
        <v>0</v>
      </c>
      <c r="BB55" s="18">
        <v>0</v>
      </c>
      <c r="BC55" s="18">
        <v>3579969.1</v>
      </c>
      <c r="BD55" s="18">
        <v>159380.17000000001</v>
      </c>
      <c r="BE55" s="18">
        <v>0</v>
      </c>
      <c r="BF55" s="18">
        <v>0</v>
      </c>
      <c r="BG55" s="18">
        <v>353350.51</v>
      </c>
      <c r="BH55" s="18">
        <v>0</v>
      </c>
      <c r="BI55" s="19">
        <v>0</v>
      </c>
      <c r="BJ55" s="19">
        <v>0</v>
      </c>
      <c r="BK55" s="18">
        <v>295858872.70999998</v>
      </c>
      <c r="BL55" s="18">
        <v>0</v>
      </c>
      <c r="BM55" s="18">
        <v>177395.56</v>
      </c>
      <c r="BN55" s="18">
        <v>0</v>
      </c>
      <c r="BO55" s="18">
        <v>30755675.879999999</v>
      </c>
      <c r="BP55" s="18">
        <v>0</v>
      </c>
      <c r="BQ55" s="18">
        <v>25407.97</v>
      </c>
      <c r="BR55" s="18">
        <v>0</v>
      </c>
      <c r="BS55" s="18">
        <v>427907888.00999999</v>
      </c>
      <c r="BT55" s="18">
        <v>2693.09</v>
      </c>
      <c r="BU55" s="18">
        <v>3134.4</v>
      </c>
      <c r="BV55" s="18">
        <v>0</v>
      </c>
      <c r="BW55" s="18">
        <v>2685718241.3600001</v>
      </c>
      <c r="BX55" s="18">
        <v>9510088.5399999991</v>
      </c>
      <c r="BY55" s="18">
        <v>47746118.630000003</v>
      </c>
      <c r="BZ55" s="20">
        <v>3474144.83</v>
      </c>
    </row>
    <row r="56" spans="2:78" s="1" customFormat="1" ht="20.25" customHeight="1" x14ac:dyDescent="0.25">
      <c r="B56" s="21" t="s">
        <v>17</v>
      </c>
      <c r="C56" s="22"/>
      <c r="D56" s="22"/>
      <c r="E56" s="22"/>
      <c r="F56" s="22"/>
      <c r="G56" s="22">
        <v>2253484.2799999998</v>
      </c>
      <c r="H56" s="22">
        <v>6881716.8899999997</v>
      </c>
      <c r="I56" s="22">
        <v>0</v>
      </c>
      <c r="J56" s="22">
        <v>3465325.05</v>
      </c>
      <c r="K56" s="22">
        <v>15686.07</v>
      </c>
      <c r="L56" s="22">
        <v>0</v>
      </c>
      <c r="M56" s="22">
        <v>0</v>
      </c>
      <c r="N56" s="22">
        <v>0</v>
      </c>
      <c r="O56" s="22">
        <v>526742503.76999998</v>
      </c>
      <c r="P56" s="22">
        <v>46254.94</v>
      </c>
      <c r="Q56" s="22">
        <v>23730900.609999999</v>
      </c>
      <c r="R56" s="22">
        <v>2.54</v>
      </c>
      <c r="S56" s="22">
        <v>2948264.34</v>
      </c>
      <c r="T56" s="22">
        <v>2909.68</v>
      </c>
      <c r="U56" s="22">
        <v>0</v>
      </c>
      <c r="V56" s="22">
        <v>0</v>
      </c>
      <c r="W56" s="22">
        <v>1713077.45</v>
      </c>
      <c r="X56" s="22">
        <v>0</v>
      </c>
      <c r="Y56" s="22">
        <v>0</v>
      </c>
      <c r="Z56" s="22">
        <v>0</v>
      </c>
      <c r="AA56" s="22">
        <v>632359766.84000003</v>
      </c>
      <c r="AB56" s="22">
        <v>358902.91</v>
      </c>
      <c r="AC56" s="22">
        <v>0</v>
      </c>
      <c r="AD56" s="22">
        <v>0</v>
      </c>
      <c r="AE56" s="22">
        <v>52053869.289999999</v>
      </c>
      <c r="AF56" s="22">
        <v>1104.6199999999999</v>
      </c>
      <c r="AG56" s="22">
        <v>0</v>
      </c>
      <c r="AH56" s="22">
        <v>0</v>
      </c>
      <c r="AI56" s="22">
        <v>35639152.270000003</v>
      </c>
      <c r="AJ56" s="22">
        <v>1106384.32</v>
      </c>
      <c r="AK56" s="22">
        <v>0</v>
      </c>
      <c r="AL56" s="22">
        <v>0</v>
      </c>
      <c r="AM56" s="22">
        <v>4180813.67</v>
      </c>
      <c r="AN56" s="22">
        <v>5467.59</v>
      </c>
      <c r="AO56" s="22">
        <v>0</v>
      </c>
      <c r="AP56" s="22">
        <v>0</v>
      </c>
      <c r="AQ56" s="22">
        <v>2761026.15</v>
      </c>
      <c r="AR56" s="22">
        <v>708252.12</v>
      </c>
      <c r="AS56" s="22">
        <v>0</v>
      </c>
      <c r="AT56" s="22">
        <v>0</v>
      </c>
      <c r="AU56" s="22">
        <v>4959629.45</v>
      </c>
      <c r="AV56" s="22">
        <v>102939.57</v>
      </c>
      <c r="AW56" s="23">
        <v>0</v>
      </c>
      <c r="AX56" s="23">
        <v>0</v>
      </c>
      <c r="AY56" s="22">
        <v>33112702.170000002</v>
      </c>
      <c r="AZ56" s="22">
        <v>5620</v>
      </c>
      <c r="BA56" s="22">
        <v>0</v>
      </c>
      <c r="BB56" s="22">
        <v>0</v>
      </c>
      <c r="BC56" s="22">
        <v>3579969.1</v>
      </c>
      <c r="BD56" s="22">
        <v>159380.17000000001</v>
      </c>
      <c r="BE56" s="22">
        <v>0</v>
      </c>
      <c r="BF56" s="22">
        <v>0</v>
      </c>
      <c r="BG56" s="22">
        <v>353350.51</v>
      </c>
      <c r="BH56" s="22">
        <v>0</v>
      </c>
      <c r="BI56" s="23">
        <v>0</v>
      </c>
      <c r="BJ56" s="23">
        <v>0</v>
      </c>
      <c r="BK56" s="22">
        <v>268281394.16999999</v>
      </c>
      <c r="BL56" s="22">
        <v>0</v>
      </c>
      <c r="BM56" s="22">
        <v>177395.56</v>
      </c>
      <c r="BN56" s="22">
        <v>0</v>
      </c>
      <c r="BO56" s="22">
        <v>18870909.350000001</v>
      </c>
      <c r="BP56" s="22">
        <v>0</v>
      </c>
      <c r="BQ56" s="22">
        <v>25407.97</v>
      </c>
      <c r="BR56" s="22">
        <v>0</v>
      </c>
      <c r="BS56" s="22">
        <v>408745607.69999999</v>
      </c>
      <c r="BT56" s="22">
        <v>2693.09</v>
      </c>
      <c r="BU56" s="22">
        <v>3134.4</v>
      </c>
      <c r="BV56" s="22">
        <v>0</v>
      </c>
      <c r="BW56" s="22">
        <v>1998571206.5799999</v>
      </c>
      <c r="BX56" s="22">
        <v>9381625.9000000004</v>
      </c>
      <c r="BY56" s="22">
        <v>23936838.539999999</v>
      </c>
      <c r="BZ56" s="24">
        <v>3465327.59</v>
      </c>
    </row>
    <row r="57" spans="2:78" s="1" customFormat="1" ht="20.25" customHeight="1" x14ac:dyDescent="0.25">
      <c r="B57" s="31" t="s">
        <v>19</v>
      </c>
      <c r="C57" s="32"/>
      <c r="D57" s="32"/>
      <c r="E57" s="32"/>
      <c r="F57" s="32"/>
      <c r="G57" s="32"/>
      <c r="H57" s="32"/>
      <c r="I57" s="32"/>
      <c r="J57" s="32"/>
      <c r="K57" s="32">
        <v>4774.63</v>
      </c>
      <c r="L57" s="32">
        <v>0</v>
      </c>
      <c r="M57" s="32">
        <v>0</v>
      </c>
      <c r="N57" s="32">
        <v>0</v>
      </c>
      <c r="O57" s="32">
        <v>507144794.43000001</v>
      </c>
      <c r="P57" s="32">
        <v>36614.42</v>
      </c>
      <c r="Q57" s="32">
        <v>23809280.09</v>
      </c>
      <c r="R57" s="32">
        <v>8817.24</v>
      </c>
      <c r="S57" s="32">
        <v>35861.19</v>
      </c>
      <c r="T57" s="32">
        <v>0</v>
      </c>
      <c r="U57" s="32">
        <v>0</v>
      </c>
      <c r="V57" s="32">
        <v>0</v>
      </c>
      <c r="W57" s="32">
        <v>29180.5</v>
      </c>
      <c r="X57" s="32">
        <v>0</v>
      </c>
      <c r="Y57" s="32">
        <v>0</v>
      </c>
      <c r="Z57" s="32">
        <v>0</v>
      </c>
      <c r="AA57" s="32">
        <v>112766371.41</v>
      </c>
      <c r="AB57" s="32">
        <v>90981</v>
      </c>
      <c r="AC57" s="32">
        <v>0</v>
      </c>
      <c r="AD57" s="32">
        <v>0</v>
      </c>
      <c r="AE57" s="32">
        <v>7309519.7300000004</v>
      </c>
      <c r="AF57" s="32">
        <v>867.22</v>
      </c>
      <c r="AG57" s="32">
        <v>0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524846.35</v>
      </c>
      <c r="AN57" s="32">
        <v>0</v>
      </c>
      <c r="AO57" s="32">
        <v>0</v>
      </c>
      <c r="AP57" s="32">
        <v>0</v>
      </c>
      <c r="AQ57" s="32">
        <v>97008.89</v>
      </c>
      <c r="AR57" s="32">
        <v>0</v>
      </c>
      <c r="AS57" s="32">
        <v>0</v>
      </c>
      <c r="AT57" s="32">
        <v>0</v>
      </c>
      <c r="AU57" s="32">
        <v>104865.77</v>
      </c>
      <c r="AV57" s="32">
        <v>0</v>
      </c>
      <c r="AW57" s="33">
        <v>0</v>
      </c>
      <c r="AX57" s="33">
        <v>0</v>
      </c>
      <c r="AY57" s="32">
        <v>505286.5</v>
      </c>
      <c r="AZ57" s="32">
        <v>0</v>
      </c>
      <c r="BA57" s="32">
        <v>0</v>
      </c>
      <c r="BB57" s="32">
        <v>0</v>
      </c>
      <c r="BC57" s="32"/>
      <c r="BD57" s="32"/>
      <c r="BE57" s="32"/>
      <c r="BF57" s="32"/>
      <c r="BG57" s="32"/>
      <c r="BH57" s="32"/>
      <c r="BI57" s="33"/>
      <c r="BJ57" s="33"/>
      <c r="BK57" s="32">
        <v>27577478.539999999</v>
      </c>
      <c r="BL57" s="32">
        <v>0</v>
      </c>
      <c r="BM57" s="32">
        <v>0</v>
      </c>
      <c r="BN57" s="32">
        <v>0</v>
      </c>
      <c r="BO57" s="32">
        <v>11884766.529999999</v>
      </c>
      <c r="BP57" s="32">
        <v>0</v>
      </c>
      <c r="BQ57" s="32">
        <v>0</v>
      </c>
      <c r="BR57" s="32">
        <v>0</v>
      </c>
      <c r="BS57" s="32">
        <v>19162280.309999999</v>
      </c>
      <c r="BT57" s="32">
        <v>0</v>
      </c>
      <c r="BU57" s="32">
        <v>0</v>
      </c>
      <c r="BV57" s="32">
        <v>0</v>
      </c>
      <c r="BW57" s="32">
        <v>687147034.77999997</v>
      </c>
      <c r="BX57" s="32">
        <v>128462.64</v>
      </c>
      <c r="BY57" s="32">
        <v>23809280.09</v>
      </c>
      <c r="BZ57" s="34">
        <v>8817.24</v>
      </c>
    </row>
    <row r="58" spans="2:78" s="1" customFormat="1" ht="28.75" customHeight="1" x14ac:dyDescent="0.25">
      <c r="AU58" s="41"/>
      <c r="AV58" s="41"/>
      <c r="BG58" s="41"/>
      <c r="BH58" s="41"/>
    </row>
  </sheetData>
  <mergeCells count="6">
    <mergeCell ref="B2:C3"/>
    <mergeCell ref="B5:C5"/>
    <mergeCell ref="D2:F3"/>
    <mergeCell ref="E5:J5"/>
    <mergeCell ref="G2:H2"/>
    <mergeCell ref="G3:H3"/>
  </mergeCells>
  <phoneticPr fontId="10" type="noConversion"/>
  <pageMargins left="0.7" right="0.7" top="0.75" bottom="0.75" header="0.3" footer="0.3"/>
  <pageSetup paperSize="9" orientation="landscape"/>
  <headerFooter alignWithMargins="0">
    <oddFooter>&amp;L_x000D_&amp;1#&amp;"Aptos"&amp;10&amp;K000000 Interné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5115"/>
  <sheetViews>
    <sheetView workbookViewId="0"/>
  </sheetViews>
  <sheetFormatPr defaultRowHeight="12.5" x14ac:dyDescent="0.25"/>
  <cols>
    <col min="1" max="1" width="2" customWidth="1"/>
    <col min="2" max="2" width="9" customWidth="1"/>
    <col min="3" max="3" width="32" customWidth="1"/>
    <col min="4" max="4" width="6" customWidth="1"/>
    <col min="5" max="5" width="16.54296875" customWidth="1"/>
    <col min="6" max="6" width="27.453125" customWidth="1"/>
    <col min="7" max="7" width="17.54296875" customWidth="1"/>
    <col min="8" max="8" width="15.453125" customWidth="1"/>
    <col min="9" max="9" width="5.453125" customWidth="1"/>
    <col min="10" max="10" width="10.7265625" customWidth="1"/>
    <col min="11" max="11" width="4.7265625" customWidth="1"/>
  </cols>
  <sheetData>
    <row r="1" spans="2:10" s="1" customFormat="1" ht="2.65" customHeight="1" x14ac:dyDescent="0.25"/>
    <row r="2" spans="2:10" s="1" customFormat="1" ht="58.15" customHeight="1" x14ac:dyDescent="0.25">
      <c r="B2" s="77"/>
      <c r="C2" s="77"/>
      <c r="D2" s="80" t="s">
        <v>0</v>
      </c>
      <c r="E2" s="80"/>
      <c r="F2" s="80"/>
      <c r="G2" s="83" t="s">
        <v>1</v>
      </c>
      <c r="H2" s="83"/>
      <c r="I2" s="83"/>
      <c r="J2" s="3">
        <v>46022</v>
      </c>
    </row>
    <row r="3" spans="2:10" s="1" customFormat="1" ht="18.25" customHeight="1" x14ac:dyDescent="0.25">
      <c r="B3" s="77"/>
      <c r="C3" s="77"/>
      <c r="D3" s="80"/>
      <c r="E3" s="80"/>
      <c r="F3" s="80"/>
      <c r="G3" s="83" t="s">
        <v>2</v>
      </c>
      <c r="H3" s="83"/>
      <c r="I3" s="83"/>
      <c r="J3" s="4">
        <v>46072.481466423596</v>
      </c>
    </row>
    <row r="4" spans="2:10" s="1" customFormat="1" ht="8.5" customHeight="1" x14ac:dyDescent="0.25"/>
    <row r="5" spans="2:10" s="1" customFormat="1" ht="19.75" customHeight="1" x14ac:dyDescent="0.35">
      <c r="B5" s="35"/>
      <c r="C5" s="90" t="s">
        <v>144</v>
      </c>
      <c r="D5" s="90"/>
      <c r="E5" s="13" t="s">
        <v>41</v>
      </c>
      <c r="F5" s="89" t="s">
        <v>5</v>
      </c>
      <c r="G5" s="89"/>
      <c r="H5" s="89"/>
      <c r="I5" s="89"/>
    </row>
    <row r="6" spans="2:10" s="1" customFormat="1" ht="9.65" customHeight="1" x14ac:dyDescent="0.25"/>
    <row r="7" spans="2:10" s="1" customFormat="1" ht="24" customHeight="1" x14ac:dyDescent="0.25">
      <c r="B7" s="7" t="s">
        <v>145</v>
      </c>
      <c r="C7" s="84" t="s">
        <v>146</v>
      </c>
      <c r="D7" s="84"/>
      <c r="E7" s="84"/>
      <c r="F7" s="84" t="s">
        <v>147</v>
      </c>
      <c r="G7" s="84"/>
      <c r="H7" s="7" t="s">
        <v>148</v>
      </c>
      <c r="I7" s="7" t="s">
        <v>149</v>
      </c>
    </row>
    <row r="8" spans="2:10" s="1" customFormat="1" ht="16.5" customHeight="1" x14ac:dyDescent="0.25">
      <c r="B8" s="91" t="s">
        <v>150</v>
      </c>
      <c r="C8" s="91"/>
      <c r="D8" s="91"/>
      <c r="E8" s="91"/>
      <c r="F8" s="87" t="s">
        <v>151</v>
      </c>
      <c r="G8" s="87"/>
      <c r="H8" s="87"/>
      <c r="I8" s="87"/>
    </row>
    <row r="9" spans="2:10" s="1" customFormat="1" ht="16.5" customHeight="1" x14ac:dyDescent="0.25">
      <c r="B9" s="91"/>
      <c r="C9" s="91"/>
      <c r="D9" s="91"/>
      <c r="E9" s="91"/>
      <c r="F9" s="87" t="s">
        <v>152</v>
      </c>
      <c r="G9" s="87"/>
      <c r="H9" s="87"/>
      <c r="I9" s="87"/>
    </row>
    <row r="10" spans="2:10" s="1" customFormat="1" ht="19.75" customHeight="1" x14ac:dyDescent="0.25">
      <c r="B10" s="36" t="s">
        <v>153</v>
      </c>
      <c r="C10" s="85" t="s">
        <v>154</v>
      </c>
      <c r="D10" s="85"/>
      <c r="E10" s="85"/>
      <c r="F10" s="85" t="s">
        <v>5</v>
      </c>
      <c r="G10" s="85"/>
      <c r="H10" s="36" t="s">
        <v>155</v>
      </c>
      <c r="I10" s="37" t="s">
        <v>156</v>
      </c>
    </row>
    <row r="11" spans="2:10" s="1" customFormat="1" ht="19.75" customHeight="1" x14ac:dyDescent="0.25">
      <c r="B11" s="10" t="s">
        <v>157</v>
      </c>
      <c r="C11" s="86" t="s">
        <v>158</v>
      </c>
      <c r="D11" s="86"/>
      <c r="E11" s="86"/>
      <c r="F11" s="86" t="s">
        <v>5</v>
      </c>
      <c r="G11" s="86"/>
      <c r="H11" s="10" t="s">
        <v>155</v>
      </c>
      <c r="I11" s="38" t="s">
        <v>156</v>
      </c>
    </row>
    <row r="12" spans="2:10" s="1" customFormat="1" ht="19.75" customHeight="1" x14ac:dyDescent="0.25">
      <c r="B12" s="36" t="s">
        <v>159</v>
      </c>
      <c r="C12" s="85" t="s">
        <v>160</v>
      </c>
      <c r="D12" s="85"/>
      <c r="E12" s="85"/>
      <c r="F12" s="85" t="s">
        <v>5</v>
      </c>
      <c r="G12" s="85"/>
      <c r="H12" s="36" t="s">
        <v>155</v>
      </c>
      <c r="I12" s="37" t="s">
        <v>156</v>
      </c>
    </row>
    <row r="13" spans="2:10" s="1" customFormat="1" ht="19.75" customHeight="1" x14ac:dyDescent="0.25">
      <c r="B13" s="10" t="s">
        <v>161</v>
      </c>
      <c r="C13" s="86" t="s">
        <v>162</v>
      </c>
      <c r="D13" s="86"/>
      <c r="E13" s="86"/>
      <c r="F13" s="86" t="s">
        <v>5</v>
      </c>
      <c r="G13" s="86"/>
      <c r="H13" s="10" t="s">
        <v>155</v>
      </c>
      <c r="I13" s="38" t="s">
        <v>156</v>
      </c>
    </row>
    <row r="14" spans="2:10" s="1" customFormat="1" ht="19.75" customHeight="1" x14ac:dyDescent="0.25">
      <c r="B14" s="36" t="s">
        <v>163</v>
      </c>
      <c r="C14" s="85" t="s">
        <v>164</v>
      </c>
      <c r="D14" s="85"/>
      <c r="E14" s="85"/>
      <c r="F14" s="85" t="s">
        <v>5</v>
      </c>
      <c r="G14" s="85"/>
      <c r="H14" s="36" t="s">
        <v>155</v>
      </c>
      <c r="I14" s="37" t="s">
        <v>156</v>
      </c>
    </row>
    <row r="15" spans="2:10" s="1" customFormat="1" ht="19.75" customHeight="1" x14ac:dyDescent="0.25">
      <c r="B15" s="10" t="s">
        <v>165</v>
      </c>
      <c r="C15" s="86" t="s">
        <v>166</v>
      </c>
      <c r="D15" s="86"/>
      <c r="E15" s="86"/>
      <c r="F15" s="86" t="s">
        <v>5</v>
      </c>
      <c r="G15" s="86"/>
      <c r="H15" s="10" t="s">
        <v>155</v>
      </c>
      <c r="I15" s="38" t="s">
        <v>156</v>
      </c>
    </row>
    <row r="16" spans="2:10" s="1" customFormat="1" ht="19.75" customHeight="1" x14ac:dyDescent="0.25">
      <c r="B16" s="36" t="s">
        <v>167</v>
      </c>
      <c r="C16" s="85" t="s">
        <v>168</v>
      </c>
      <c r="D16" s="85"/>
      <c r="E16" s="85"/>
      <c r="F16" s="85" t="s">
        <v>5</v>
      </c>
      <c r="G16" s="85"/>
      <c r="H16" s="36" t="s">
        <v>155</v>
      </c>
      <c r="I16" s="37" t="s">
        <v>156</v>
      </c>
    </row>
    <row r="17" spans="2:9" s="1" customFormat="1" ht="19.75" customHeight="1" x14ac:dyDescent="0.25">
      <c r="B17" s="10" t="s">
        <v>169</v>
      </c>
      <c r="C17" s="86" t="s">
        <v>170</v>
      </c>
      <c r="D17" s="86"/>
      <c r="E17" s="86"/>
      <c r="F17" s="86" t="s">
        <v>5</v>
      </c>
      <c r="G17" s="86"/>
      <c r="H17" s="10" t="s">
        <v>155</v>
      </c>
      <c r="I17" s="38" t="s">
        <v>156</v>
      </c>
    </row>
    <row r="18" spans="2:9" s="1" customFormat="1" ht="19.75" customHeight="1" x14ac:dyDescent="0.25">
      <c r="B18" s="36" t="s">
        <v>171</v>
      </c>
      <c r="C18" s="85" t="s">
        <v>172</v>
      </c>
      <c r="D18" s="85"/>
      <c r="E18" s="85"/>
      <c r="F18" s="85" t="s">
        <v>5</v>
      </c>
      <c r="G18" s="85"/>
      <c r="H18" s="36" t="s">
        <v>155</v>
      </c>
      <c r="I18" s="37" t="s">
        <v>156</v>
      </c>
    </row>
    <row r="19" spans="2:9" s="1" customFormat="1" ht="19.75" customHeight="1" x14ac:dyDescent="0.25">
      <c r="B19" s="10" t="s">
        <v>173</v>
      </c>
      <c r="C19" s="86" t="s">
        <v>174</v>
      </c>
      <c r="D19" s="86"/>
      <c r="E19" s="86"/>
      <c r="F19" s="86" t="s">
        <v>5</v>
      </c>
      <c r="G19" s="86"/>
      <c r="H19" s="10" t="s">
        <v>155</v>
      </c>
      <c r="I19" s="38" t="s">
        <v>156</v>
      </c>
    </row>
    <row r="20" spans="2:9" s="1" customFormat="1" ht="19.75" customHeight="1" x14ac:dyDescent="0.25">
      <c r="B20" s="36" t="s">
        <v>175</v>
      </c>
      <c r="C20" s="85" t="s">
        <v>176</v>
      </c>
      <c r="D20" s="85"/>
      <c r="E20" s="85"/>
      <c r="F20" s="85" t="s">
        <v>5</v>
      </c>
      <c r="G20" s="85"/>
      <c r="H20" s="36" t="s">
        <v>155</v>
      </c>
      <c r="I20" s="37" t="s">
        <v>156</v>
      </c>
    </row>
    <row r="21" spans="2:9" s="1" customFormat="1" ht="19.75" customHeight="1" x14ac:dyDescent="0.25">
      <c r="B21" s="10" t="s">
        <v>177</v>
      </c>
      <c r="C21" s="86" t="s">
        <v>178</v>
      </c>
      <c r="D21" s="86"/>
      <c r="E21" s="86"/>
      <c r="F21" s="86" t="s">
        <v>5</v>
      </c>
      <c r="G21" s="86"/>
      <c r="H21" s="10" t="s">
        <v>155</v>
      </c>
      <c r="I21" s="38" t="s">
        <v>156</v>
      </c>
    </row>
    <row r="22" spans="2:9" s="1" customFormat="1" ht="19.75" customHeight="1" x14ac:dyDescent="0.25">
      <c r="B22" s="36" t="s">
        <v>179</v>
      </c>
      <c r="C22" s="85" t="s">
        <v>180</v>
      </c>
      <c r="D22" s="85"/>
      <c r="E22" s="85"/>
      <c r="F22" s="85" t="s">
        <v>5</v>
      </c>
      <c r="G22" s="85"/>
      <c r="H22" s="36" t="s">
        <v>155</v>
      </c>
      <c r="I22" s="37" t="s">
        <v>156</v>
      </c>
    </row>
    <row r="23" spans="2:9" s="1" customFormat="1" ht="19.75" customHeight="1" x14ac:dyDescent="0.25">
      <c r="B23" s="10" t="s">
        <v>181</v>
      </c>
      <c r="C23" s="86" t="s">
        <v>182</v>
      </c>
      <c r="D23" s="86"/>
      <c r="E23" s="86"/>
      <c r="F23" s="86" t="s">
        <v>5</v>
      </c>
      <c r="G23" s="86"/>
      <c r="H23" s="10" t="s">
        <v>155</v>
      </c>
      <c r="I23" s="38" t="s">
        <v>156</v>
      </c>
    </row>
    <row r="24" spans="2:9" s="1" customFormat="1" ht="19.75" customHeight="1" x14ac:dyDescent="0.25">
      <c r="B24" s="36" t="s">
        <v>183</v>
      </c>
      <c r="C24" s="85" t="s">
        <v>184</v>
      </c>
      <c r="D24" s="85"/>
      <c r="E24" s="85"/>
      <c r="F24" s="85" t="s">
        <v>5</v>
      </c>
      <c r="G24" s="85"/>
      <c r="H24" s="36" t="s">
        <v>155</v>
      </c>
      <c r="I24" s="37" t="s">
        <v>156</v>
      </c>
    </row>
    <row r="25" spans="2:9" s="1" customFormat="1" ht="19.75" customHeight="1" x14ac:dyDescent="0.25">
      <c r="B25" s="10" t="s">
        <v>185</v>
      </c>
      <c r="C25" s="86" t="s">
        <v>186</v>
      </c>
      <c r="D25" s="86"/>
      <c r="E25" s="86"/>
      <c r="F25" s="86" t="s">
        <v>5</v>
      </c>
      <c r="G25" s="86"/>
      <c r="H25" s="10" t="s">
        <v>155</v>
      </c>
      <c r="I25" s="38" t="s">
        <v>156</v>
      </c>
    </row>
    <row r="26" spans="2:9" s="1" customFormat="1" ht="19.75" customHeight="1" x14ac:dyDescent="0.25">
      <c r="B26" s="36" t="s">
        <v>187</v>
      </c>
      <c r="C26" s="85" t="s">
        <v>188</v>
      </c>
      <c r="D26" s="85"/>
      <c r="E26" s="85"/>
      <c r="F26" s="85" t="s">
        <v>5</v>
      </c>
      <c r="G26" s="85"/>
      <c r="H26" s="36" t="s">
        <v>155</v>
      </c>
      <c r="I26" s="37" t="s">
        <v>156</v>
      </c>
    </row>
    <row r="27" spans="2:9" s="1" customFormat="1" ht="19.75" customHeight="1" x14ac:dyDescent="0.25">
      <c r="B27" s="10" t="s">
        <v>189</v>
      </c>
      <c r="C27" s="86" t="s">
        <v>190</v>
      </c>
      <c r="D27" s="86"/>
      <c r="E27" s="86"/>
      <c r="F27" s="86" t="s">
        <v>5</v>
      </c>
      <c r="G27" s="86"/>
      <c r="H27" s="10" t="s">
        <v>155</v>
      </c>
      <c r="I27" s="38" t="s">
        <v>156</v>
      </c>
    </row>
    <row r="28" spans="2:9" s="1" customFormat="1" ht="19.75" customHeight="1" x14ac:dyDescent="0.25">
      <c r="B28" s="36" t="s">
        <v>191</v>
      </c>
      <c r="C28" s="85" t="s">
        <v>192</v>
      </c>
      <c r="D28" s="85"/>
      <c r="E28" s="85"/>
      <c r="F28" s="85" t="s">
        <v>5</v>
      </c>
      <c r="G28" s="85"/>
      <c r="H28" s="36" t="s">
        <v>155</v>
      </c>
      <c r="I28" s="37" t="s">
        <v>156</v>
      </c>
    </row>
    <row r="29" spans="2:9" s="1" customFormat="1" ht="19.75" customHeight="1" x14ac:dyDescent="0.25">
      <c r="B29" s="10" t="s">
        <v>193</v>
      </c>
      <c r="C29" s="86" t="s">
        <v>194</v>
      </c>
      <c r="D29" s="86"/>
      <c r="E29" s="86"/>
      <c r="F29" s="86" t="s">
        <v>5</v>
      </c>
      <c r="G29" s="86"/>
      <c r="H29" s="10" t="s">
        <v>155</v>
      </c>
      <c r="I29" s="38" t="s">
        <v>156</v>
      </c>
    </row>
    <row r="30" spans="2:9" s="1" customFormat="1" ht="19.75" customHeight="1" x14ac:dyDescent="0.25">
      <c r="B30" s="36" t="s">
        <v>195</v>
      </c>
      <c r="C30" s="85" t="s">
        <v>196</v>
      </c>
      <c r="D30" s="85"/>
      <c r="E30" s="85"/>
      <c r="F30" s="85" t="s">
        <v>5</v>
      </c>
      <c r="G30" s="85"/>
      <c r="H30" s="36" t="s">
        <v>155</v>
      </c>
      <c r="I30" s="37" t="s">
        <v>156</v>
      </c>
    </row>
    <row r="31" spans="2:9" s="1" customFormat="1" ht="19.75" customHeight="1" x14ac:dyDescent="0.25">
      <c r="B31" s="10" t="s">
        <v>197</v>
      </c>
      <c r="C31" s="86" t="s">
        <v>198</v>
      </c>
      <c r="D31" s="86"/>
      <c r="E31" s="86"/>
      <c r="F31" s="86" t="s">
        <v>5</v>
      </c>
      <c r="G31" s="86"/>
      <c r="H31" s="10" t="s">
        <v>155</v>
      </c>
      <c r="I31" s="38" t="s">
        <v>156</v>
      </c>
    </row>
    <row r="32" spans="2:9" s="1" customFormat="1" ht="19.75" customHeight="1" x14ac:dyDescent="0.25">
      <c r="B32" s="36" t="s">
        <v>199</v>
      </c>
      <c r="C32" s="85" t="s">
        <v>200</v>
      </c>
      <c r="D32" s="85"/>
      <c r="E32" s="85"/>
      <c r="F32" s="85" t="s">
        <v>5</v>
      </c>
      <c r="G32" s="85"/>
      <c r="H32" s="36" t="s">
        <v>155</v>
      </c>
      <c r="I32" s="37" t="s">
        <v>156</v>
      </c>
    </row>
    <row r="33" spans="2:9" s="1" customFormat="1" ht="19.75" customHeight="1" x14ac:dyDescent="0.25">
      <c r="B33" s="10" t="s">
        <v>201</v>
      </c>
      <c r="C33" s="86" t="s">
        <v>202</v>
      </c>
      <c r="D33" s="86"/>
      <c r="E33" s="86"/>
      <c r="F33" s="86" t="s">
        <v>5</v>
      </c>
      <c r="G33" s="86"/>
      <c r="H33" s="10" t="s">
        <v>155</v>
      </c>
      <c r="I33" s="38" t="s">
        <v>156</v>
      </c>
    </row>
    <row r="34" spans="2:9" s="1" customFormat="1" ht="19.75" customHeight="1" x14ac:dyDescent="0.25">
      <c r="B34" s="36" t="s">
        <v>203</v>
      </c>
      <c r="C34" s="85" t="s">
        <v>204</v>
      </c>
      <c r="D34" s="85"/>
      <c r="E34" s="85"/>
      <c r="F34" s="85" t="s">
        <v>5</v>
      </c>
      <c r="G34" s="85"/>
      <c r="H34" s="36" t="s">
        <v>155</v>
      </c>
      <c r="I34" s="37" t="s">
        <v>156</v>
      </c>
    </row>
    <row r="35" spans="2:9" s="1" customFormat="1" ht="19.75" customHeight="1" x14ac:dyDescent="0.25">
      <c r="B35" s="10" t="s">
        <v>205</v>
      </c>
      <c r="C35" s="86" t="s">
        <v>206</v>
      </c>
      <c r="D35" s="86"/>
      <c r="E35" s="86"/>
      <c r="F35" s="86" t="s">
        <v>5</v>
      </c>
      <c r="G35" s="86"/>
      <c r="H35" s="10" t="s">
        <v>155</v>
      </c>
      <c r="I35" s="38" t="s">
        <v>156</v>
      </c>
    </row>
    <row r="36" spans="2:9" s="1" customFormat="1" ht="19.75" customHeight="1" x14ac:dyDescent="0.25">
      <c r="B36" s="36" t="s">
        <v>207</v>
      </c>
      <c r="C36" s="85" t="s">
        <v>208</v>
      </c>
      <c r="D36" s="85"/>
      <c r="E36" s="85"/>
      <c r="F36" s="85" t="s">
        <v>5</v>
      </c>
      <c r="G36" s="85"/>
      <c r="H36" s="36" t="s">
        <v>155</v>
      </c>
      <c r="I36" s="37" t="s">
        <v>156</v>
      </c>
    </row>
    <row r="37" spans="2:9" s="1" customFormat="1" ht="19.75" customHeight="1" x14ac:dyDescent="0.25">
      <c r="B37" s="10" t="s">
        <v>209</v>
      </c>
      <c r="C37" s="86" t="s">
        <v>210</v>
      </c>
      <c r="D37" s="86"/>
      <c r="E37" s="86"/>
      <c r="F37" s="86" t="s">
        <v>5</v>
      </c>
      <c r="G37" s="86"/>
      <c r="H37" s="10" t="s">
        <v>155</v>
      </c>
      <c r="I37" s="38" t="s">
        <v>156</v>
      </c>
    </row>
    <row r="38" spans="2:9" s="1" customFormat="1" ht="19.75" customHeight="1" x14ac:dyDescent="0.25">
      <c r="B38" s="36" t="s">
        <v>211</v>
      </c>
      <c r="C38" s="85" t="s">
        <v>212</v>
      </c>
      <c r="D38" s="85"/>
      <c r="E38" s="85"/>
      <c r="F38" s="85" t="s">
        <v>5</v>
      </c>
      <c r="G38" s="85"/>
      <c r="H38" s="36" t="s">
        <v>155</v>
      </c>
      <c r="I38" s="37" t="s">
        <v>156</v>
      </c>
    </row>
    <row r="39" spans="2:9" s="1" customFormat="1" ht="19.75" customHeight="1" x14ac:dyDescent="0.25">
      <c r="B39" s="10" t="s">
        <v>213</v>
      </c>
      <c r="C39" s="86" t="s">
        <v>214</v>
      </c>
      <c r="D39" s="86"/>
      <c r="E39" s="86"/>
      <c r="F39" s="86" t="s">
        <v>5</v>
      </c>
      <c r="G39" s="86"/>
      <c r="H39" s="10" t="s">
        <v>155</v>
      </c>
      <c r="I39" s="38" t="s">
        <v>156</v>
      </c>
    </row>
    <row r="40" spans="2:9" s="1" customFormat="1" ht="19.75" customHeight="1" x14ac:dyDescent="0.25">
      <c r="B40" s="36" t="s">
        <v>215</v>
      </c>
      <c r="C40" s="85" t="s">
        <v>216</v>
      </c>
      <c r="D40" s="85"/>
      <c r="E40" s="85"/>
      <c r="F40" s="85" t="s">
        <v>5</v>
      </c>
      <c r="G40" s="85"/>
      <c r="H40" s="36" t="s">
        <v>155</v>
      </c>
      <c r="I40" s="37" t="s">
        <v>156</v>
      </c>
    </row>
    <row r="41" spans="2:9" s="1" customFormat="1" ht="19.75" customHeight="1" x14ac:dyDescent="0.25">
      <c r="B41" s="10" t="s">
        <v>217</v>
      </c>
      <c r="C41" s="86" t="s">
        <v>218</v>
      </c>
      <c r="D41" s="86"/>
      <c r="E41" s="86"/>
      <c r="F41" s="86" t="s">
        <v>5</v>
      </c>
      <c r="G41" s="86"/>
      <c r="H41" s="10" t="s">
        <v>155</v>
      </c>
      <c r="I41" s="38" t="s">
        <v>156</v>
      </c>
    </row>
    <row r="42" spans="2:9" s="1" customFormat="1" ht="19.75" customHeight="1" x14ac:dyDescent="0.25">
      <c r="B42" s="36" t="s">
        <v>219</v>
      </c>
      <c r="C42" s="85" t="s">
        <v>220</v>
      </c>
      <c r="D42" s="85"/>
      <c r="E42" s="85"/>
      <c r="F42" s="85" t="s">
        <v>5</v>
      </c>
      <c r="G42" s="85"/>
      <c r="H42" s="36" t="s">
        <v>155</v>
      </c>
      <c r="I42" s="37" t="s">
        <v>156</v>
      </c>
    </row>
    <row r="43" spans="2:9" s="1" customFormat="1" ht="19.75" customHeight="1" x14ac:dyDescent="0.25">
      <c r="B43" s="10" t="s">
        <v>221</v>
      </c>
      <c r="C43" s="86" t="s">
        <v>222</v>
      </c>
      <c r="D43" s="86"/>
      <c r="E43" s="86"/>
      <c r="F43" s="86" t="s">
        <v>5</v>
      </c>
      <c r="G43" s="86"/>
      <c r="H43" s="10" t="s">
        <v>155</v>
      </c>
      <c r="I43" s="38" t="s">
        <v>156</v>
      </c>
    </row>
    <row r="44" spans="2:9" s="1" customFormat="1" ht="19.75" customHeight="1" x14ac:dyDescent="0.25">
      <c r="B44" s="36" t="s">
        <v>223</v>
      </c>
      <c r="C44" s="85" t="s">
        <v>224</v>
      </c>
      <c r="D44" s="85"/>
      <c r="E44" s="85"/>
      <c r="F44" s="85" t="s">
        <v>5</v>
      </c>
      <c r="G44" s="85"/>
      <c r="H44" s="36" t="s">
        <v>155</v>
      </c>
      <c r="I44" s="37" t="s">
        <v>156</v>
      </c>
    </row>
    <row r="45" spans="2:9" s="1" customFormat="1" ht="19.75" customHeight="1" x14ac:dyDescent="0.25">
      <c r="B45" s="10" t="s">
        <v>225</v>
      </c>
      <c r="C45" s="86" t="s">
        <v>226</v>
      </c>
      <c r="D45" s="86"/>
      <c r="E45" s="86"/>
      <c r="F45" s="86" t="s">
        <v>5</v>
      </c>
      <c r="G45" s="86"/>
      <c r="H45" s="10" t="s">
        <v>155</v>
      </c>
      <c r="I45" s="38" t="s">
        <v>156</v>
      </c>
    </row>
    <row r="46" spans="2:9" s="1" customFormat="1" ht="19.75" customHeight="1" x14ac:dyDescent="0.25">
      <c r="B46" s="36" t="s">
        <v>227</v>
      </c>
      <c r="C46" s="85" t="s">
        <v>228</v>
      </c>
      <c r="D46" s="85"/>
      <c r="E46" s="85"/>
      <c r="F46" s="85" t="s">
        <v>5</v>
      </c>
      <c r="G46" s="85"/>
      <c r="H46" s="36" t="s">
        <v>155</v>
      </c>
      <c r="I46" s="37" t="s">
        <v>156</v>
      </c>
    </row>
    <row r="47" spans="2:9" s="1" customFormat="1" ht="19.75" customHeight="1" x14ac:dyDescent="0.25">
      <c r="B47" s="10" t="s">
        <v>229</v>
      </c>
      <c r="C47" s="86" t="s">
        <v>230</v>
      </c>
      <c r="D47" s="86"/>
      <c r="E47" s="86"/>
      <c r="F47" s="86" t="s">
        <v>5</v>
      </c>
      <c r="G47" s="86"/>
      <c r="H47" s="10" t="s">
        <v>155</v>
      </c>
      <c r="I47" s="38" t="s">
        <v>156</v>
      </c>
    </row>
    <row r="48" spans="2:9" s="1" customFormat="1" ht="19.75" customHeight="1" x14ac:dyDescent="0.25">
      <c r="B48" s="36" t="s">
        <v>231</v>
      </c>
      <c r="C48" s="85" t="s">
        <v>232</v>
      </c>
      <c r="D48" s="85"/>
      <c r="E48" s="85"/>
      <c r="F48" s="85" t="s">
        <v>5</v>
      </c>
      <c r="G48" s="85"/>
      <c r="H48" s="36" t="s">
        <v>155</v>
      </c>
      <c r="I48" s="37" t="s">
        <v>156</v>
      </c>
    </row>
    <row r="49" spans="2:9" s="1" customFormat="1" ht="19.75" customHeight="1" x14ac:dyDescent="0.25">
      <c r="B49" s="10" t="s">
        <v>233</v>
      </c>
      <c r="C49" s="86" t="s">
        <v>234</v>
      </c>
      <c r="D49" s="86"/>
      <c r="E49" s="86"/>
      <c r="F49" s="86" t="s">
        <v>5</v>
      </c>
      <c r="G49" s="86"/>
      <c r="H49" s="10" t="s">
        <v>155</v>
      </c>
      <c r="I49" s="38" t="s">
        <v>156</v>
      </c>
    </row>
    <row r="50" spans="2:9" s="1" customFormat="1" ht="19.75" customHeight="1" x14ac:dyDescent="0.25">
      <c r="B50" s="36" t="s">
        <v>235</v>
      </c>
      <c r="C50" s="85" t="s">
        <v>236</v>
      </c>
      <c r="D50" s="85"/>
      <c r="E50" s="85"/>
      <c r="F50" s="85" t="s">
        <v>5</v>
      </c>
      <c r="G50" s="85"/>
      <c r="H50" s="36" t="s">
        <v>155</v>
      </c>
      <c r="I50" s="37" t="s">
        <v>156</v>
      </c>
    </row>
    <row r="51" spans="2:9" s="1" customFormat="1" ht="19.75" customHeight="1" x14ac:dyDescent="0.25">
      <c r="B51" s="10" t="s">
        <v>237</v>
      </c>
      <c r="C51" s="86" t="s">
        <v>238</v>
      </c>
      <c r="D51" s="86"/>
      <c r="E51" s="86"/>
      <c r="F51" s="86" t="s">
        <v>5</v>
      </c>
      <c r="G51" s="86"/>
      <c r="H51" s="10" t="s">
        <v>155</v>
      </c>
      <c r="I51" s="38" t="s">
        <v>156</v>
      </c>
    </row>
    <row r="52" spans="2:9" s="1" customFormat="1" ht="19.75" customHeight="1" x14ac:dyDescent="0.25">
      <c r="B52" s="36" t="s">
        <v>239</v>
      </c>
      <c r="C52" s="85" t="s">
        <v>240</v>
      </c>
      <c r="D52" s="85"/>
      <c r="E52" s="85"/>
      <c r="F52" s="85" t="s">
        <v>5</v>
      </c>
      <c r="G52" s="85"/>
      <c r="H52" s="36" t="s">
        <v>155</v>
      </c>
      <c r="I52" s="37" t="s">
        <v>156</v>
      </c>
    </row>
    <row r="53" spans="2:9" s="1" customFormat="1" ht="19.75" customHeight="1" x14ac:dyDescent="0.25">
      <c r="B53" s="10" t="s">
        <v>241</v>
      </c>
      <c r="C53" s="86" t="s">
        <v>242</v>
      </c>
      <c r="D53" s="86"/>
      <c r="E53" s="86"/>
      <c r="F53" s="86" t="s">
        <v>5</v>
      </c>
      <c r="G53" s="86"/>
      <c r="H53" s="10" t="s">
        <v>155</v>
      </c>
      <c r="I53" s="38" t="s">
        <v>156</v>
      </c>
    </row>
    <row r="54" spans="2:9" s="1" customFormat="1" ht="19.75" customHeight="1" x14ac:dyDescent="0.25">
      <c r="B54" s="36" t="s">
        <v>243</v>
      </c>
      <c r="C54" s="85" t="s">
        <v>244</v>
      </c>
      <c r="D54" s="85"/>
      <c r="E54" s="85"/>
      <c r="F54" s="85" t="s">
        <v>5</v>
      </c>
      <c r="G54" s="85"/>
      <c r="H54" s="36" t="s">
        <v>155</v>
      </c>
      <c r="I54" s="37" t="s">
        <v>156</v>
      </c>
    </row>
    <row r="55" spans="2:9" s="1" customFormat="1" ht="19.75" customHeight="1" x14ac:dyDescent="0.25">
      <c r="B55" s="10" t="s">
        <v>245</v>
      </c>
      <c r="C55" s="86" t="s">
        <v>246</v>
      </c>
      <c r="D55" s="86"/>
      <c r="E55" s="86"/>
      <c r="F55" s="86" t="s">
        <v>5</v>
      </c>
      <c r="G55" s="86"/>
      <c r="H55" s="10" t="s">
        <v>155</v>
      </c>
      <c r="I55" s="38" t="s">
        <v>156</v>
      </c>
    </row>
    <row r="56" spans="2:9" s="1" customFormat="1" ht="19.75" customHeight="1" x14ac:dyDescent="0.25">
      <c r="B56" s="36" t="s">
        <v>247</v>
      </c>
      <c r="C56" s="85" t="s">
        <v>248</v>
      </c>
      <c r="D56" s="85"/>
      <c r="E56" s="85"/>
      <c r="F56" s="85" t="s">
        <v>5</v>
      </c>
      <c r="G56" s="85"/>
      <c r="H56" s="36" t="s">
        <v>155</v>
      </c>
      <c r="I56" s="37" t="s">
        <v>156</v>
      </c>
    </row>
    <row r="57" spans="2:9" s="1" customFormat="1" ht="19.75" customHeight="1" x14ac:dyDescent="0.25">
      <c r="B57" s="10" t="s">
        <v>249</v>
      </c>
      <c r="C57" s="86" t="s">
        <v>250</v>
      </c>
      <c r="D57" s="86"/>
      <c r="E57" s="86"/>
      <c r="F57" s="86" t="s">
        <v>5</v>
      </c>
      <c r="G57" s="86"/>
      <c r="H57" s="10" t="s">
        <v>155</v>
      </c>
      <c r="I57" s="38" t="s">
        <v>156</v>
      </c>
    </row>
    <row r="58" spans="2:9" s="1" customFormat="1" ht="19.75" customHeight="1" x14ac:dyDescent="0.25">
      <c r="B58" s="36" t="s">
        <v>251</v>
      </c>
      <c r="C58" s="85" t="s">
        <v>252</v>
      </c>
      <c r="D58" s="85"/>
      <c r="E58" s="85"/>
      <c r="F58" s="85" t="s">
        <v>5</v>
      </c>
      <c r="G58" s="85"/>
      <c r="H58" s="36" t="s">
        <v>155</v>
      </c>
      <c r="I58" s="37" t="s">
        <v>156</v>
      </c>
    </row>
    <row r="59" spans="2:9" s="1" customFormat="1" ht="19.75" customHeight="1" x14ac:dyDescent="0.25">
      <c r="B59" s="10" t="s">
        <v>253</v>
      </c>
      <c r="C59" s="86" t="s">
        <v>254</v>
      </c>
      <c r="D59" s="86"/>
      <c r="E59" s="86"/>
      <c r="F59" s="86" t="s">
        <v>5</v>
      </c>
      <c r="G59" s="86"/>
      <c r="H59" s="10" t="s">
        <v>155</v>
      </c>
      <c r="I59" s="38" t="s">
        <v>156</v>
      </c>
    </row>
    <row r="60" spans="2:9" s="1" customFormat="1" ht="19.75" customHeight="1" x14ac:dyDescent="0.25">
      <c r="B60" s="36" t="s">
        <v>255</v>
      </c>
      <c r="C60" s="85" t="s">
        <v>256</v>
      </c>
      <c r="D60" s="85"/>
      <c r="E60" s="85"/>
      <c r="F60" s="85" t="s">
        <v>5</v>
      </c>
      <c r="G60" s="85"/>
      <c r="H60" s="36" t="s">
        <v>155</v>
      </c>
      <c r="I60" s="37" t="s">
        <v>156</v>
      </c>
    </row>
    <row r="61" spans="2:9" s="1" customFormat="1" ht="19.75" customHeight="1" x14ac:dyDescent="0.25">
      <c r="B61" s="10" t="s">
        <v>257</v>
      </c>
      <c r="C61" s="86" t="s">
        <v>258</v>
      </c>
      <c r="D61" s="86"/>
      <c r="E61" s="86"/>
      <c r="F61" s="86" t="s">
        <v>5</v>
      </c>
      <c r="G61" s="86"/>
      <c r="H61" s="10" t="s">
        <v>155</v>
      </c>
      <c r="I61" s="38" t="s">
        <v>156</v>
      </c>
    </row>
    <row r="62" spans="2:9" s="1" customFormat="1" ht="19.75" customHeight="1" x14ac:dyDescent="0.25">
      <c r="B62" s="36" t="s">
        <v>259</v>
      </c>
      <c r="C62" s="85" t="s">
        <v>260</v>
      </c>
      <c r="D62" s="85"/>
      <c r="E62" s="85"/>
      <c r="F62" s="85" t="s">
        <v>5</v>
      </c>
      <c r="G62" s="85"/>
      <c r="H62" s="36" t="s">
        <v>155</v>
      </c>
      <c r="I62" s="37" t="s">
        <v>156</v>
      </c>
    </row>
    <row r="63" spans="2:9" s="1" customFormat="1" ht="19.75" customHeight="1" x14ac:dyDescent="0.25">
      <c r="B63" s="10" t="s">
        <v>261</v>
      </c>
      <c r="C63" s="86" t="s">
        <v>262</v>
      </c>
      <c r="D63" s="86"/>
      <c r="E63" s="86"/>
      <c r="F63" s="86" t="s">
        <v>5</v>
      </c>
      <c r="G63" s="86"/>
      <c r="H63" s="10" t="s">
        <v>155</v>
      </c>
      <c r="I63" s="38" t="s">
        <v>156</v>
      </c>
    </row>
    <row r="64" spans="2:9" s="1" customFormat="1" ht="19.75" customHeight="1" x14ac:dyDescent="0.25">
      <c r="B64" s="36" t="s">
        <v>263</v>
      </c>
      <c r="C64" s="85" t="s">
        <v>264</v>
      </c>
      <c r="D64" s="85"/>
      <c r="E64" s="85"/>
      <c r="F64" s="85" t="s">
        <v>5</v>
      </c>
      <c r="G64" s="85"/>
      <c r="H64" s="36" t="s">
        <v>155</v>
      </c>
      <c r="I64" s="37" t="s">
        <v>156</v>
      </c>
    </row>
    <row r="65" spans="2:9" s="1" customFormat="1" ht="19.75" customHeight="1" x14ac:dyDescent="0.25">
      <c r="B65" s="10" t="s">
        <v>265</v>
      </c>
      <c r="C65" s="86" t="s">
        <v>266</v>
      </c>
      <c r="D65" s="86"/>
      <c r="E65" s="86"/>
      <c r="F65" s="86" t="s">
        <v>5</v>
      </c>
      <c r="G65" s="86"/>
      <c r="H65" s="10" t="s">
        <v>155</v>
      </c>
      <c r="I65" s="38" t="s">
        <v>156</v>
      </c>
    </row>
    <row r="66" spans="2:9" s="1" customFormat="1" ht="19.75" customHeight="1" x14ac:dyDescent="0.25">
      <c r="B66" s="36" t="s">
        <v>267</v>
      </c>
      <c r="C66" s="85" t="s">
        <v>268</v>
      </c>
      <c r="D66" s="85"/>
      <c r="E66" s="85"/>
      <c r="F66" s="85" t="s">
        <v>5</v>
      </c>
      <c r="G66" s="85"/>
      <c r="H66" s="36" t="s">
        <v>155</v>
      </c>
      <c r="I66" s="37" t="s">
        <v>156</v>
      </c>
    </row>
    <row r="67" spans="2:9" s="1" customFormat="1" ht="19.75" customHeight="1" x14ac:dyDescent="0.25">
      <c r="B67" s="10" t="s">
        <v>269</v>
      </c>
      <c r="C67" s="86" t="s">
        <v>270</v>
      </c>
      <c r="D67" s="86"/>
      <c r="E67" s="86"/>
      <c r="F67" s="86" t="s">
        <v>5</v>
      </c>
      <c r="G67" s="86"/>
      <c r="H67" s="10" t="s">
        <v>155</v>
      </c>
      <c r="I67" s="38" t="s">
        <v>156</v>
      </c>
    </row>
    <row r="68" spans="2:9" s="1" customFormat="1" ht="19.75" customHeight="1" x14ac:dyDescent="0.25">
      <c r="B68" s="36" t="s">
        <v>271</v>
      </c>
      <c r="C68" s="85" t="s">
        <v>272</v>
      </c>
      <c r="D68" s="85"/>
      <c r="E68" s="85"/>
      <c r="F68" s="85" t="s">
        <v>5</v>
      </c>
      <c r="G68" s="85"/>
      <c r="H68" s="36" t="s">
        <v>155</v>
      </c>
      <c r="I68" s="37" t="s">
        <v>156</v>
      </c>
    </row>
    <row r="69" spans="2:9" s="1" customFormat="1" ht="19.75" customHeight="1" x14ac:dyDescent="0.25">
      <c r="B69" s="10" t="s">
        <v>273</v>
      </c>
      <c r="C69" s="86" t="s">
        <v>274</v>
      </c>
      <c r="D69" s="86"/>
      <c r="E69" s="86"/>
      <c r="F69" s="86" t="s">
        <v>5</v>
      </c>
      <c r="G69" s="86"/>
      <c r="H69" s="10" t="s">
        <v>155</v>
      </c>
      <c r="I69" s="38" t="s">
        <v>156</v>
      </c>
    </row>
    <row r="70" spans="2:9" s="1" customFormat="1" ht="19.75" customHeight="1" x14ac:dyDescent="0.25">
      <c r="B70" s="36" t="s">
        <v>275</v>
      </c>
      <c r="C70" s="85" t="s">
        <v>276</v>
      </c>
      <c r="D70" s="85"/>
      <c r="E70" s="85"/>
      <c r="F70" s="85" t="s">
        <v>5</v>
      </c>
      <c r="G70" s="85"/>
      <c r="H70" s="36" t="s">
        <v>155</v>
      </c>
      <c r="I70" s="37" t="s">
        <v>156</v>
      </c>
    </row>
    <row r="71" spans="2:9" s="1" customFormat="1" ht="19.75" customHeight="1" x14ac:dyDescent="0.25">
      <c r="B71" s="10" t="s">
        <v>277</v>
      </c>
      <c r="C71" s="86" t="s">
        <v>278</v>
      </c>
      <c r="D71" s="86"/>
      <c r="E71" s="86"/>
      <c r="F71" s="86" t="s">
        <v>5</v>
      </c>
      <c r="G71" s="86"/>
      <c r="H71" s="10" t="s">
        <v>155</v>
      </c>
      <c r="I71" s="38" t="s">
        <v>156</v>
      </c>
    </row>
    <row r="72" spans="2:9" s="1" customFormat="1" ht="19.75" customHeight="1" x14ac:dyDescent="0.25">
      <c r="B72" s="36" t="s">
        <v>279</v>
      </c>
      <c r="C72" s="85" t="s">
        <v>280</v>
      </c>
      <c r="D72" s="85"/>
      <c r="E72" s="85"/>
      <c r="F72" s="85" t="s">
        <v>5</v>
      </c>
      <c r="G72" s="85"/>
      <c r="H72" s="36" t="s">
        <v>155</v>
      </c>
      <c r="I72" s="37" t="s">
        <v>156</v>
      </c>
    </row>
    <row r="73" spans="2:9" s="1" customFormat="1" ht="19.75" customHeight="1" x14ac:dyDescent="0.25">
      <c r="B73" s="10" t="s">
        <v>281</v>
      </c>
      <c r="C73" s="86" t="s">
        <v>282</v>
      </c>
      <c r="D73" s="86"/>
      <c r="E73" s="86"/>
      <c r="F73" s="86" t="s">
        <v>5</v>
      </c>
      <c r="G73" s="86"/>
      <c r="H73" s="10" t="s">
        <v>155</v>
      </c>
      <c r="I73" s="38" t="s">
        <v>156</v>
      </c>
    </row>
    <row r="74" spans="2:9" s="1" customFormat="1" ht="19.75" customHeight="1" x14ac:dyDescent="0.25">
      <c r="B74" s="36" t="s">
        <v>283</v>
      </c>
      <c r="C74" s="85" t="s">
        <v>284</v>
      </c>
      <c r="D74" s="85"/>
      <c r="E74" s="85"/>
      <c r="F74" s="85" t="s">
        <v>5</v>
      </c>
      <c r="G74" s="85"/>
      <c r="H74" s="36" t="s">
        <v>155</v>
      </c>
      <c r="I74" s="37" t="s">
        <v>156</v>
      </c>
    </row>
    <row r="75" spans="2:9" s="1" customFormat="1" ht="19.75" customHeight="1" x14ac:dyDescent="0.25">
      <c r="B75" s="10" t="s">
        <v>285</v>
      </c>
      <c r="C75" s="86" t="s">
        <v>286</v>
      </c>
      <c r="D75" s="86"/>
      <c r="E75" s="86"/>
      <c r="F75" s="86" t="s">
        <v>5</v>
      </c>
      <c r="G75" s="86"/>
      <c r="H75" s="10" t="s">
        <v>155</v>
      </c>
      <c r="I75" s="38" t="s">
        <v>156</v>
      </c>
    </row>
    <row r="76" spans="2:9" s="1" customFormat="1" ht="19.75" customHeight="1" x14ac:dyDescent="0.25">
      <c r="B76" s="36" t="s">
        <v>287</v>
      </c>
      <c r="C76" s="85" t="s">
        <v>288</v>
      </c>
      <c r="D76" s="85"/>
      <c r="E76" s="85"/>
      <c r="F76" s="85" t="s">
        <v>5</v>
      </c>
      <c r="G76" s="85"/>
      <c r="H76" s="36" t="s">
        <v>155</v>
      </c>
      <c r="I76" s="37" t="s">
        <v>156</v>
      </c>
    </row>
    <row r="77" spans="2:9" s="1" customFormat="1" ht="19.75" customHeight="1" x14ac:dyDescent="0.25">
      <c r="B77" s="10" t="s">
        <v>289</v>
      </c>
      <c r="C77" s="86" t="s">
        <v>290</v>
      </c>
      <c r="D77" s="86"/>
      <c r="E77" s="86"/>
      <c r="F77" s="86" t="s">
        <v>5</v>
      </c>
      <c r="G77" s="86"/>
      <c r="H77" s="10" t="s">
        <v>155</v>
      </c>
      <c r="I77" s="38" t="s">
        <v>156</v>
      </c>
    </row>
    <row r="78" spans="2:9" s="1" customFormat="1" ht="19.75" customHeight="1" x14ac:dyDescent="0.25">
      <c r="B78" s="36" t="s">
        <v>291</v>
      </c>
      <c r="C78" s="85" t="s">
        <v>292</v>
      </c>
      <c r="D78" s="85"/>
      <c r="E78" s="85"/>
      <c r="F78" s="85" t="s">
        <v>5</v>
      </c>
      <c r="G78" s="85"/>
      <c r="H78" s="36" t="s">
        <v>155</v>
      </c>
      <c r="I78" s="37" t="s">
        <v>156</v>
      </c>
    </row>
    <row r="79" spans="2:9" s="1" customFormat="1" ht="19.75" customHeight="1" x14ac:dyDescent="0.25">
      <c r="B79" s="10" t="s">
        <v>293</v>
      </c>
      <c r="C79" s="86" t="s">
        <v>294</v>
      </c>
      <c r="D79" s="86"/>
      <c r="E79" s="86"/>
      <c r="F79" s="86" t="s">
        <v>5</v>
      </c>
      <c r="G79" s="86"/>
      <c r="H79" s="10" t="s">
        <v>155</v>
      </c>
      <c r="I79" s="38" t="s">
        <v>156</v>
      </c>
    </row>
    <row r="80" spans="2:9" s="1" customFormat="1" ht="19.75" customHeight="1" x14ac:dyDescent="0.25">
      <c r="B80" s="36" t="s">
        <v>295</v>
      </c>
      <c r="C80" s="85" t="s">
        <v>296</v>
      </c>
      <c r="D80" s="85"/>
      <c r="E80" s="85"/>
      <c r="F80" s="85" t="s">
        <v>5</v>
      </c>
      <c r="G80" s="85"/>
      <c r="H80" s="36" t="s">
        <v>155</v>
      </c>
      <c r="I80" s="37" t="s">
        <v>156</v>
      </c>
    </row>
    <row r="81" spans="2:9" s="1" customFormat="1" ht="19.75" customHeight="1" x14ac:dyDescent="0.25">
      <c r="B81" s="10" t="s">
        <v>297</v>
      </c>
      <c r="C81" s="86" t="s">
        <v>298</v>
      </c>
      <c r="D81" s="86"/>
      <c r="E81" s="86"/>
      <c r="F81" s="86" t="s">
        <v>5</v>
      </c>
      <c r="G81" s="86"/>
      <c r="H81" s="10" t="s">
        <v>155</v>
      </c>
      <c r="I81" s="38" t="s">
        <v>156</v>
      </c>
    </row>
    <row r="82" spans="2:9" s="1" customFormat="1" ht="19.75" customHeight="1" x14ac:dyDescent="0.25">
      <c r="B82" s="36" t="s">
        <v>299</v>
      </c>
      <c r="C82" s="85" t="s">
        <v>300</v>
      </c>
      <c r="D82" s="85"/>
      <c r="E82" s="85"/>
      <c r="F82" s="85" t="s">
        <v>5</v>
      </c>
      <c r="G82" s="85"/>
      <c r="H82" s="36" t="s">
        <v>155</v>
      </c>
      <c r="I82" s="37" t="s">
        <v>156</v>
      </c>
    </row>
    <row r="83" spans="2:9" s="1" customFormat="1" ht="19.75" customHeight="1" x14ac:dyDescent="0.25">
      <c r="B83" s="10" t="s">
        <v>301</v>
      </c>
      <c r="C83" s="86" t="s">
        <v>302</v>
      </c>
      <c r="D83" s="86"/>
      <c r="E83" s="86"/>
      <c r="F83" s="86" t="s">
        <v>5</v>
      </c>
      <c r="G83" s="86"/>
      <c r="H83" s="10" t="s">
        <v>155</v>
      </c>
      <c r="I83" s="38" t="s">
        <v>156</v>
      </c>
    </row>
    <row r="84" spans="2:9" s="1" customFormat="1" ht="19.75" customHeight="1" x14ac:dyDescent="0.25">
      <c r="B84" s="36" t="s">
        <v>303</v>
      </c>
      <c r="C84" s="85" t="s">
        <v>304</v>
      </c>
      <c r="D84" s="85"/>
      <c r="E84" s="85"/>
      <c r="F84" s="85" t="s">
        <v>5</v>
      </c>
      <c r="G84" s="85"/>
      <c r="H84" s="36" t="s">
        <v>155</v>
      </c>
      <c r="I84" s="37" t="s">
        <v>156</v>
      </c>
    </row>
    <row r="85" spans="2:9" s="1" customFormat="1" ht="19.75" customHeight="1" x14ac:dyDescent="0.25">
      <c r="B85" s="10" t="s">
        <v>305</v>
      </c>
      <c r="C85" s="86" t="s">
        <v>306</v>
      </c>
      <c r="D85" s="86"/>
      <c r="E85" s="86"/>
      <c r="F85" s="86" t="s">
        <v>5</v>
      </c>
      <c r="G85" s="86"/>
      <c r="H85" s="10" t="s">
        <v>155</v>
      </c>
      <c r="I85" s="38" t="s">
        <v>156</v>
      </c>
    </row>
    <row r="86" spans="2:9" s="1" customFormat="1" ht="19.75" customHeight="1" x14ac:dyDescent="0.25">
      <c r="B86" s="36" t="s">
        <v>307</v>
      </c>
      <c r="C86" s="85" t="s">
        <v>308</v>
      </c>
      <c r="D86" s="85"/>
      <c r="E86" s="85"/>
      <c r="F86" s="85" t="s">
        <v>5</v>
      </c>
      <c r="G86" s="85"/>
      <c r="H86" s="36" t="s">
        <v>155</v>
      </c>
      <c r="I86" s="37" t="s">
        <v>156</v>
      </c>
    </row>
    <row r="87" spans="2:9" s="1" customFormat="1" ht="19.75" customHeight="1" x14ac:dyDescent="0.25">
      <c r="B87" s="10" t="s">
        <v>309</v>
      </c>
      <c r="C87" s="86" t="s">
        <v>310</v>
      </c>
      <c r="D87" s="86"/>
      <c r="E87" s="86"/>
      <c r="F87" s="86" t="s">
        <v>5</v>
      </c>
      <c r="G87" s="86"/>
      <c r="H87" s="10" t="s">
        <v>155</v>
      </c>
      <c r="I87" s="38" t="s">
        <v>156</v>
      </c>
    </row>
    <row r="88" spans="2:9" s="1" customFormat="1" ht="19.75" customHeight="1" x14ac:dyDescent="0.25">
      <c r="B88" s="36" t="s">
        <v>311</v>
      </c>
      <c r="C88" s="85" t="s">
        <v>312</v>
      </c>
      <c r="D88" s="85"/>
      <c r="E88" s="85"/>
      <c r="F88" s="85" t="s">
        <v>5</v>
      </c>
      <c r="G88" s="85"/>
      <c r="H88" s="36" t="s">
        <v>155</v>
      </c>
      <c r="I88" s="37" t="s">
        <v>156</v>
      </c>
    </row>
    <row r="89" spans="2:9" s="1" customFormat="1" ht="19.75" customHeight="1" x14ac:dyDescent="0.25">
      <c r="B89" s="10" t="s">
        <v>313</v>
      </c>
      <c r="C89" s="86" t="s">
        <v>314</v>
      </c>
      <c r="D89" s="86"/>
      <c r="E89" s="86"/>
      <c r="F89" s="86" t="s">
        <v>5</v>
      </c>
      <c r="G89" s="86"/>
      <c r="H89" s="10" t="s">
        <v>155</v>
      </c>
      <c r="I89" s="38" t="s">
        <v>156</v>
      </c>
    </row>
    <row r="90" spans="2:9" s="1" customFormat="1" ht="19.75" customHeight="1" x14ac:dyDescent="0.25">
      <c r="B90" s="36" t="s">
        <v>315</v>
      </c>
      <c r="C90" s="85" t="s">
        <v>316</v>
      </c>
      <c r="D90" s="85"/>
      <c r="E90" s="85"/>
      <c r="F90" s="85" t="s">
        <v>5</v>
      </c>
      <c r="G90" s="85"/>
      <c r="H90" s="36" t="s">
        <v>155</v>
      </c>
      <c r="I90" s="37" t="s">
        <v>156</v>
      </c>
    </row>
    <row r="91" spans="2:9" s="1" customFormat="1" ht="19.75" customHeight="1" x14ac:dyDescent="0.25">
      <c r="B91" s="10" t="s">
        <v>317</v>
      </c>
      <c r="C91" s="86" t="s">
        <v>318</v>
      </c>
      <c r="D91" s="86"/>
      <c r="E91" s="86"/>
      <c r="F91" s="86" t="s">
        <v>5</v>
      </c>
      <c r="G91" s="86"/>
      <c r="H91" s="10" t="s">
        <v>155</v>
      </c>
      <c r="I91" s="38" t="s">
        <v>156</v>
      </c>
    </row>
    <row r="92" spans="2:9" s="1" customFormat="1" ht="19.75" customHeight="1" x14ac:dyDescent="0.25">
      <c r="B92" s="36" t="s">
        <v>319</v>
      </c>
      <c r="C92" s="85" t="s">
        <v>320</v>
      </c>
      <c r="D92" s="85"/>
      <c r="E92" s="85"/>
      <c r="F92" s="85" t="s">
        <v>5</v>
      </c>
      <c r="G92" s="85"/>
      <c r="H92" s="36" t="s">
        <v>155</v>
      </c>
      <c r="I92" s="37" t="s">
        <v>156</v>
      </c>
    </row>
    <row r="93" spans="2:9" s="1" customFormat="1" ht="19.75" customHeight="1" x14ac:dyDescent="0.25">
      <c r="B93" s="10" t="s">
        <v>321</v>
      </c>
      <c r="C93" s="86" t="s">
        <v>322</v>
      </c>
      <c r="D93" s="86"/>
      <c r="E93" s="86"/>
      <c r="F93" s="86" t="s">
        <v>5</v>
      </c>
      <c r="G93" s="86"/>
      <c r="H93" s="10" t="s">
        <v>155</v>
      </c>
      <c r="I93" s="38" t="s">
        <v>156</v>
      </c>
    </row>
    <row r="94" spans="2:9" s="1" customFormat="1" ht="19.75" customHeight="1" x14ac:dyDescent="0.25">
      <c r="B94" s="36" t="s">
        <v>323</v>
      </c>
      <c r="C94" s="85" t="s">
        <v>324</v>
      </c>
      <c r="D94" s="85"/>
      <c r="E94" s="85"/>
      <c r="F94" s="85" t="s">
        <v>5</v>
      </c>
      <c r="G94" s="85"/>
      <c r="H94" s="36" t="s">
        <v>155</v>
      </c>
      <c r="I94" s="37" t="s">
        <v>156</v>
      </c>
    </row>
    <row r="95" spans="2:9" s="1" customFormat="1" ht="19.75" customHeight="1" x14ac:dyDescent="0.25">
      <c r="B95" s="10" t="s">
        <v>325</v>
      </c>
      <c r="C95" s="86" t="s">
        <v>326</v>
      </c>
      <c r="D95" s="86"/>
      <c r="E95" s="86"/>
      <c r="F95" s="86" t="s">
        <v>5</v>
      </c>
      <c r="G95" s="86"/>
      <c r="H95" s="10" t="s">
        <v>155</v>
      </c>
      <c r="I95" s="38" t="s">
        <v>156</v>
      </c>
    </row>
    <row r="96" spans="2:9" s="1" customFormat="1" ht="19.75" customHeight="1" x14ac:dyDescent="0.25">
      <c r="B96" s="36" t="s">
        <v>327</v>
      </c>
      <c r="C96" s="85" t="s">
        <v>328</v>
      </c>
      <c r="D96" s="85"/>
      <c r="E96" s="85"/>
      <c r="F96" s="85" t="s">
        <v>5</v>
      </c>
      <c r="G96" s="85"/>
      <c r="H96" s="36" t="s">
        <v>155</v>
      </c>
      <c r="I96" s="37" t="s">
        <v>156</v>
      </c>
    </row>
    <row r="97" spans="2:9" s="1" customFormat="1" ht="19.75" customHeight="1" x14ac:dyDescent="0.25">
      <c r="B97" s="10" t="s">
        <v>329</v>
      </c>
      <c r="C97" s="86" t="s">
        <v>330</v>
      </c>
      <c r="D97" s="86"/>
      <c r="E97" s="86"/>
      <c r="F97" s="86" t="s">
        <v>5</v>
      </c>
      <c r="G97" s="86"/>
      <c r="H97" s="10" t="s">
        <v>155</v>
      </c>
      <c r="I97" s="38" t="s">
        <v>156</v>
      </c>
    </row>
    <row r="98" spans="2:9" s="1" customFormat="1" ht="19.75" customHeight="1" x14ac:dyDescent="0.25">
      <c r="B98" s="36" t="s">
        <v>331</v>
      </c>
      <c r="C98" s="85" t="s">
        <v>332</v>
      </c>
      <c r="D98" s="85"/>
      <c r="E98" s="85"/>
      <c r="F98" s="85" t="s">
        <v>5</v>
      </c>
      <c r="G98" s="85"/>
      <c r="H98" s="36" t="s">
        <v>155</v>
      </c>
      <c r="I98" s="37" t="s">
        <v>156</v>
      </c>
    </row>
    <row r="99" spans="2:9" s="1" customFormat="1" ht="19.75" customHeight="1" x14ac:dyDescent="0.25">
      <c r="B99" s="10" t="s">
        <v>333</v>
      </c>
      <c r="C99" s="86" t="s">
        <v>334</v>
      </c>
      <c r="D99" s="86"/>
      <c r="E99" s="86"/>
      <c r="F99" s="86" t="s">
        <v>5</v>
      </c>
      <c r="G99" s="86"/>
      <c r="H99" s="10" t="s">
        <v>155</v>
      </c>
      <c r="I99" s="38" t="s">
        <v>156</v>
      </c>
    </row>
    <row r="100" spans="2:9" s="1" customFormat="1" ht="19.75" customHeight="1" x14ac:dyDescent="0.25">
      <c r="B100" s="36" t="s">
        <v>335</v>
      </c>
      <c r="C100" s="85" t="s">
        <v>336</v>
      </c>
      <c r="D100" s="85"/>
      <c r="E100" s="85"/>
      <c r="F100" s="85" t="s">
        <v>5</v>
      </c>
      <c r="G100" s="85"/>
      <c r="H100" s="36" t="s">
        <v>155</v>
      </c>
      <c r="I100" s="37" t="s">
        <v>156</v>
      </c>
    </row>
    <row r="101" spans="2:9" s="1" customFormat="1" ht="19.75" customHeight="1" x14ac:dyDescent="0.25">
      <c r="B101" s="10" t="s">
        <v>337</v>
      </c>
      <c r="C101" s="86" t="s">
        <v>338</v>
      </c>
      <c r="D101" s="86"/>
      <c r="E101" s="86"/>
      <c r="F101" s="86" t="s">
        <v>5</v>
      </c>
      <c r="G101" s="86"/>
      <c r="H101" s="10" t="s">
        <v>155</v>
      </c>
      <c r="I101" s="38" t="s">
        <v>156</v>
      </c>
    </row>
    <row r="102" spans="2:9" s="1" customFormat="1" ht="19.75" customHeight="1" x14ac:dyDescent="0.25">
      <c r="B102" s="36" t="s">
        <v>339</v>
      </c>
      <c r="C102" s="85" t="s">
        <v>340</v>
      </c>
      <c r="D102" s="85"/>
      <c r="E102" s="85"/>
      <c r="F102" s="85" t="s">
        <v>5</v>
      </c>
      <c r="G102" s="85"/>
      <c r="H102" s="36" t="s">
        <v>155</v>
      </c>
      <c r="I102" s="37" t="s">
        <v>156</v>
      </c>
    </row>
    <row r="103" spans="2:9" s="1" customFormat="1" ht="19.75" customHeight="1" x14ac:dyDescent="0.25">
      <c r="B103" s="10" t="s">
        <v>341</v>
      </c>
      <c r="C103" s="86" t="s">
        <v>342</v>
      </c>
      <c r="D103" s="86"/>
      <c r="E103" s="86"/>
      <c r="F103" s="86" t="s">
        <v>5</v>
      </c>
      <c r="G103" s="86"/>
      <c r="H103" s="10" t="s">
        <v>155</v>
      </c>
      <c r="I103" s="38" t="s">
        <v>156</v>
      </c>
    </row>
    <row r="104" spans="2:9" s="1" customFormat="1" ht="19.75" customHeight="1" x14ac:dyDescent="0.25">
      <c r="B104" s="36" t="s">
        <v>343</v>
      </c>
      <c r="C104" s="85" t="s">
        <v>344</v>
      </c>
      <c r="D104" s="85"/>
      <c r="E104" s="85"/>
      <c r="F104" s="85" t="s">
        <v>5</v>
      </c>
      <c r="G104" s="85"/>
      <c r="H104" s="36" t="s">
        <v>155</v>
      </c>
      <c r="I104" s="37" t="s">
        <v>156</v>
      </c>
    </row>
    <row r="105" spans="2:9" s="1" customFormat="1" ht="19.75" customHeight="1" x14ac:dyDescent="0.25">
      <c r="B105" s="10" t="s">
        <v>345</v>
      </c>
      <c r="C105" s="86" t="s">
        <v>346</v>
      </c>
      <c r="D105" s="86"/>
      <c r="E105" s="86"/>
      <c r="F105" s="86" t="s">
        <v>5</v>
      </c>
      <c r="G105" s="86"/>
      <c r="H105" s="10" t="s">
        <v>155</v>
      </c>
      <c r="I105" s="38" t="s">
        <v>156</v>
      </c>
    </row>
    <row r="106" spans="2:9" s="1" customFormat="1" ht="19.75" customHeight="1" x14ac:dyDescent="0.25">
      <c r="B106" s="36" t="s">
        <v>347</v>
      </c>
      <c r="C106" s="85" t="s">
        <v>348</v>
      </c>
      <c r="D106" s="85"/>
      <c r="E106" s="85"/>
      <c r="F106" s="85" t="s">
        <v>5</v>
      </c>
      <c r="G106" s="85"/>
      <c r="H106" s="36" t="s">
        <v>155</v>
      </c>
      <c r="I106" s="37" t="s">
        <v>156</v>
      </c>
    </row>
    <row r="107" spans="2:9" s="1" customFormat="1" ht="19.75" customHeight="1" x14ac:dyDescent="0.25">
      <c r="B107" s="10" t="s">
        <v>349</v>
      </c>
      <c r="C107" s="86" t="s">
        <v>350</v>
      </c>
      <c r="D107" s="86"/>
      <c r="E107" s="86"/>
      <c r="F107" s="86" t="s">
        <v>5</v>
      </c>
      <c r="G107" s="86"/>
      <c r="H107" s="10" t="s">
        <v>155</v>
      </c>
      <c r="I107" s="38" t="s">
        <v>156</v>
      </c>
    </row>
    <row r="108" spans="2:9" s="1" customFormat="1" ht="19.75" customHeight="1" x14ac:dyDescent="0.25">
      <c r="B108" s="36" t="s">
        <v>351</v>
      </c>
      <c r="C108" s="85" t="s">
        <v>352</v>
      </c>
      <c r="D108" s="85"/>
      <c r="E108" s="85"/>
      <c r="F108" s="85" t="s">
        <v>5</v>
      </c>
      <c r="G108" s="85"/>
      <c r="H108" s="36" t="s">
        <v>155</v>
      </c>
      <c r="I108" s="37" t="s">
        <v>156</v>
      </c>
    </row>
    <row r="109" spans="2:9" s="1" customFormat="1" ht="19.75" customHeight="1" x14ac:dyDescent="0.25">
      <c r="B109" s="10" t="s">
        <v>353</v>
      </c>
      <c r="C109" s="86" t="s">
        <v>354</v>
      </c>
      <c r="D109" s="86"/>
      <c r="E109" s="86"/>
      <c r="F109" s="86" t="s">
        <v>5</v>
      </c>
      <c r="G109" s="86"/>
      <c r="H109" s="10" t="s">
        <v>155</v>
      </c>
      <c r="I109" s="38" t="s">
        <v>156</v>
      </c>
    </row>
    <row r="110" spans="2:9" s="1" customFormat="1" ht="19.75" customHeight="1" x14ac:dyDescent="0.25">
      <c r="B110" s="36" t="s">
        <v>355</v>
      </c>
      <c r="C110" s="85" t="s">
        <v>356</v>
      </c>
      <c r="D110" s="85"/>
      <c r="E110" s="85"/>
      <c r="F110" s="85" t="s">
        <v>5</v>
      </c>
      <c r="G110" s="85"/>
      <c r="H110" s="36" t="s">
        <v>155</v>
      </c>
      <c r="I110" s="37" t="s">
        <v>156</v>
      </c>
    </row>
    <row r="111" spans="2:9" s="1" customFormat="1" ht="19.75" customHeight="1" x14ac:dyDescent="0.25">
      <c r="B111" s="10" t="s">
        <v>357</v>
      </c>
      <c r="C111" s="86" t="s">
        <v>358</v>
      </c>
      <c r="D111" s="86"/>
      <c r="E111" s="86"/>
      <c r="F111" s="86" t="s">
        <v>5</v>
      </c>
      <c r="G111" s="86"/>
      <c r="H111" s="10" t="s">
        <v>155</v>
      </c>
      <c r="I111" s="38" t="s">
        <v>156</v>
      </c>
    </row>
    <row r="112" spans="2:9" s="1" customFormat="1" ht="19.75" customHeight="1" x14ac:dyDescent="0.25">
      <c r="B112" s="36" t="s">
        <v>359</v>
      </c>
      <c r="C112" s="85" t="s">
        <v>360</v>
      </c>
      <c r="D112" s="85"/>
      <c r="E112" s="85"/>
      <c r="F112" s="85" t="s">
        <v>5</v>
      </c>
      <c r="G112" s="85"/>
      <c r="H112" s="36" t="s">
        <v>155</v>
      </c>
      <c r="I112" s="37" t="s">
        <v>156</v>
      </c>
    </row>
    <row r="113" spans="2:9" s="1" customFormat="1" ht="19.75" customHeight="1" x14ac:dyDescent="0.25">
      <c r="B113" s="10" t="s">
        <v>361</v>
      </c>
      <c r="C113" s="86" t="s">
        <v>362</v>
      </c>
      <c r="D113" s="86"/>
      <c r="E113" s="86"/>
      <c r="F113" s="86" t="s">
        <v>5</v>
      </c>
      <c r="G113" s="86"/>
      <c r="H113" s="10" t="s">
        <v>155</v>
      </c>
      <c r="I113" s="38" t="s">
        <v>156</v>
      </c>
    </row>
    <row r="114" spans="2:9" s="1" customFormat="1" ht="19.75" customHeight="1" x14ac:dyDescent="0.25">
      <c r="B114" s="36" t="s">
        <v>363</v>
      </c>
      <c r="C114" s="85" t="s">
        <v>364</v>
      </c>
      <c r="D114" s="85"/>
      <c r="E114" s="85"/>
      <c r="F114" s="85" t="s">
        <v>5</v>
      </c>
      <c r="G114" s="85"/>
      <c r="H114" s="36" t="s">
        <v>155</v>
      </c>
      <c r="I114" s="37" t="s">
        <v>156</v>
      </c>
    </row>
    <row r="115" spans="2:9" s="1" customFormat="1" ht="19.75" customHeight="1" x14ac:dyDescent="0.25">
      <c r="B115" s="10" t="s">
        <v>365</v>
      </c>
      <c r="C115" s="86" t="s">
        <v>366</v>
      </c>
      <c r="D115" s="86"/>
      <c r="E115" s="86"/>
      <c r="F115" s="86" t="s">
        <v>5</v>
      </c>
      <c r="G115" s="86"/>
      <c r="H115" s="10" t="s">
        <v>155</v>
      </c>
      <c r="I115" s="38" t="s">
        <v>156</v>
      </c>
    </row>
    <row r="116" spans="2:9" s="1" customFormat="1" ht="19.75" customHeight="1" x14ac:dyDescent="0.25">
      <c r="B116" s="36" t="s">
        <v>367</v>
      </c>
      <c r="C116" s="85" t="s">
        <v>368</v>
      </c>
      <c r="D116" s="85"/>
      <c r="E116" s="85"/>
      <c r="F116" s="85" t="s">
        <v>5</v>
      </c>
      <c r="G116" s="85"/>
      <c r="H116" s="36" t="s">
        <v>155</v>
      </c>
      <c r="I116" s="37" t="s">
        <v>156</v>
      </c>
    </row>
    <row r="117" spans="2:9" s="1" customFormat="1" ht="19.75" customHeight="1" x14ac:dyDescent="0.25">
      <c r="B117" s="10" t="s">
        <v>369</v>
      </c>
      <c r="C117" s="86" t="s">
        <v>370</v>
      </c>
      <c r="D117" s="86"/>
      <c r="E117" s="86"/>
      <c r="F117" s="86" t="s">
        <v>5</v>
      </c>
      <c r="G117" s="86"/>
      <c r="H117" s="10" t="s">
        <v>155</v>
      </c>
      <c r="I117" s="38" t="s">
        <v>156</v>
      </c>
    </row>
    <row r="118" spans="2:9" s="1" customFormat="1" ht="19.75" customHeight="1" x14ac:dyDescent="0.25">
      <c r="B118" s="36" t="s">
        <v>371</v>
      </c>
      <c r="C118" s="85" t="s">
        <v>372</v>
      </c>
      <c r="D118" s="85"/>
      <c r="E118" s="85"/>
      <c r="F118" s="85" t="s">
        <v>5</v>
      </c>
      <c r="G118" s="85"/>
      <c r="H118" s="36" t="s">
        <v>155</v>
      </c>
      <c r="I118" s="37" t="s">
        <v>156</v>
      </c>
    </row>
    <row r="119" spans="2:9" s="1" customFormat="1" ht="19.75" customHeight="1" x14ac:dyDescent="0.25">
      <c r="B119" s="10" t="s">
        <v>373</v>
      </c>
      <c r="C119" s="86" t="s">
        <v>374</v>
      </c>
      <c r="D119" s="86"/>
      <c r="E119" s="86"/>
      <c r="F119" s="86" t="s">
        <v>5</v>
      </c>
      <c r="G119" s="86"/>
      <c r="H119" s="10" t="s">
        <v>155</v>
      </c>
      <c r="I119" s="38" t="s">
        <v>156</v>
      </c>
    </row>
    <row r="120" spans="2:9" s="1" customFormat="1" ht="19.75" customHeight="1" x14ac:dyDescent="0.25">
      <c r="B120" s="36" t="s">
        <v>375</v>
      </c>
      <c r="C120" s="85" t="s">
        <v>376</v>
      </c>
      <c r="D120" s="85"/>
      <c r="E120" s="85"/>
      <c r="F120" s="85" t="s">
        <v>5</v>
      </c>
      <c r="G120" s="85"/>
      <c r="H120" s="36" t="s">
        <v>155</v>
      </c>
      <c r="I120" s="37" t="s">
        <v>156</v>
      </c>
    </row>
    <row r="121" spans="2:9" s="1" customFormat="1" ht="19.75" customHeight="1" x14ac:dyDescent="0.25">
      <c r="B121" s="10" t="s">
        <v>377</v>
      </c>
      <c r="C121" s="86" t="s">
        <v>378</v>
      </c>
      <c r="D121" s="86"/>
      <c r="E121" s="86"/>
      <c r="F121" s="86" t="s">
        <v>5</v>
      </c>
      <c r="G121" s="86"/>
      <c r="H121" s="10" t="s">
        <v>155</v>
      </c>
      <c r="I121" s="38" t="s">
        <v>156</v>
      </c>
    </row>
    <row r="122" spans="2:9" s="1" customFormat="1" ht="19.75" customHeight="1" x14ac:dyDescent="0.25">
      <c r="B122" s="36" t="s">
        <v>379</v>
      </c>
      <c r="C122" s="85" t="s">
        <v>380</v>
      </c>
      <c r="D122" s="85"/>
      <c r="E122" s="85"/>
      <c r="F122" s="85" t="s">
        <v>5</v>
      </c>
      <c r="G122" s="85"/>
      <c r="H122" s="36" t="s">
        <v>155</v>
      </c>
      <c r="I122" s="37" t="s">
        <v>156</v>
      </c>
    </row>
    <row r="123" spans="2:9" s="1" customFormat="1" ht="19.75" customHeight="1" x14ac:dyDescent="0.25">
      <c r="B123" s="10" t="s">
        <v>381</v>
      </c>
      <c r="C123" s="86" t="s">
        <v>382</v>
      </c>
      <c r="D123" s="86"/>
      <c r="E123" s="86"/>
      <c r="F123" s="86" t="s">
        <v>5</v>
      </c>
      <c r="G123" s="86"/>
      <c r="H123" s="10" t="s">
        <v>155</v>
      </c>
      <c r="I123" s="38" t="s">
        <v>156</v>
      </c>
    </row>
    <row r="124" spans="2:9" s="1" customFormat="1" ht="19.75" customHeight="1" x14ac:dyDescent="0.25">
      <c r="B124" s="36" t="s">
        <v>383</v>
      </c>
      <c r="C124" s="85" t="s">
        <v>384</v>
      </c>
      <c r="D124" s="85"/>
      <c r="E124" s="85"/>
      <c r="F124" s="85" t="s">
        <v>5</v>
      </c>
      <c r="G124" s="85"/>
      <c r="H124" s="36" t="s">
        <v>155</v>
      </c>
      <c r="I124" s="37" t="s">
        <v>156</v>
      </c>
    </row>
    <row r="125" spans="2:9" s="1" customFormat="1" ht="19.75" customHeight="1" x14ac:dyDescent="0.25">
      <c r="B125" s="10" t="s">
        <v>385</v>
      </c>
      <c r="C125" s="86" t="s">
        <v>386</v>
      </c>
      <c r="D125" s="86"/>
      <c r="E125" s="86"/>
      <c r="F125" s="86" t="s">
        <v>5</v>
      </c>
      <c r="G125" s="86"/>
      <c r="H125" s="10" t="s">
        <v>155</v>
      </c>
      <c r="I125" s="38" t="s">
        <v>156</v>
      </c>
    </row>
    <row r="126" spans="2:9" s="1" customFormat="1" ht="19.75" customHeight="1" x14ac:dyDescent="0.25">
      <c r="B126" s="36" t="s">
        <v>387</v>
      </c>
      <c r="C126" s="85" t="s">
        <v>388</v>
      </c>
      <c r="D126" s="85"/>
      <c r="E126" s="85"/>
      <c r="F126" s="85" t="s">
        <v>5</v>
      </c>
      <c r="G126" s="85"/>
      <c r="H126" s="36" t="s">
        <v>155</v>
      </c>
      <c r="I126" s="37" t="s">
        <v>156</v>
      </c>
    </row>
    <row r="127" spans="2:9" s="1" customFormat="1" ht="19.75" customHeight="1" x14ac:dyDescent="0.25">
      <c r="B127" s="10" t="s">
        <v>389</v>
      </c>
      <c r="C127" s="86" t="s">
        <v>390</v>
      </c>
      <c r="D127" s="86"/>
      <c r="E127" s="86"/>
      <c r="F127" s="86" t="s">
        <v>5</v>
      </c>
      <c r="G127" s="86"/>
      <c r="H127" s="10" t="s">
        <v>155</v>
      </c>
      <c r="I127" s="38" t="s">
        <v>156</v>
      </c>
    </row>
    <row r="128" spans="2:9" s="1" customFormat="1" ht="19.75" customHeight="1" x14ac:dyDescent="0.25">
      <c r="B128" s="36" t="s">
        <v>391</v>
      </c>
      <c r="C128" s="85" t="s">
        <v>392</v>
      </c>
      <c r="D128" s="85"/>
      <c r="E128" s="85"/>
      <c r="F128" s="85" t="s">
        <v>5</v>
      </c>
      <c r="G128" s="85"/>
      <c r="H128" s="36" t="s">
        <v>155</v>
      </c>
      <c r="I128" s="37" t="s">
        <v>156</v>
      </c>
    </row>
    <row r="129" spans="2:9" s="1" customFormat="1" ht="19.75" customHeight="1" x14ac:dyDescent="0.25">
      <c r="B129" s="10" t="s">
        <v>393</v>
      </c>
      <c r="C129" s="86" t="s">
        <v>394</v>
      </c>
      <c r="D129" s="86"/>
      <c r="E129" s="86"/>
      <c r="F129" s="86" t="s">
        <v>5</v>
      </c>
      <c r="G129" s="86"/>
      <c r="H129" s="10" t="s">
        <v>155</v>
      </c>
      <c r="I129" s="38" t="s">
        <v>156</v>
      </c>
    </row>
    <row r="130" spans="2:9" s="1" customFormat="1" ht="19.75" customHeight="1" x14ac:dyDescent="0.25">
      <c r="B130" s="39" t="s">
        <v>395</v>
      </c>
      <c r="C130" s="88" t="s">
        <v>396</v>
      </c>
      <c r="D130" s="88"/>
      <c r="E130" s="88"/>
      <c r="F130" s="88" t="s">
        <v>5</v>
      </c>
      <c r="G130" s="88"/>
      <c r="H130" s="39" t="s">
        <v>155</v>
      </c>
      <c r="I130" s="40" t="s">
        <v>397</v>
      </c>
    </row>
    <row r="131" spans="2:9" s="1" customFormat="1" ht="19.75" customHeight="1" x14ac:dyDescent="0.25">
      <c r="B131" s="10" t="s">
        <v>398</v>
      </c>
      <c r="C131" s="86" t="s">
        <v>399</v>
      </c>
      <c r="D131" s="86"/>
      <c r="E131" s="86"/>
      <c r="F131" s="86" t="s">
        <v>5</v>
      </c>
      <c r="G131" s="86"/>
      <c r="H131" s="10" t="s">
        <v>155</v>
      </c>
      <c r="I131" s="38" t="s">
        <v>156</v>
      </c>
    </row>
    <row r="132" spans="2:9" s="1" customFormat="1" ht="19.75" customHeight="1" x14ac:dyDescent="0.25">
      <c r="B132" s="36" t="s">
        <v>400</v>
      </c>
      <c r="C132" s="85" t="s">
        <v>401</v>
      </c>
      <c r="D132" s="85"/>
      <c r="E132" s="85"/>
      <c r="F132" s="85" t="s">
        <v>5</v>
      </c>
      <c r="G132" s="85"/>
      <c r="H132" s="36" t="s">
        <v>155</v>
      </c>
      <c r="I132" s="37" t="s">
        <v>156</v>
      </c>
    </row>
    <row r="133" spans="2:9" s="1" customFormat="1" ht="19.75" customHeight="1" x14ac:dyDescent="0.25">
      <c r="B133" s="10" t="s">
        <v>402</v>
      </c>
      <c r="C133" s="86" t="s">
        <v>403</v>
      </c>
      <c r="D133" s="86"/>
      <c r="E133" s="86"/>
      <c r="F133" s="86" t="s">
        <v>5</v>
      </c>
      <c r="G133" s="86"/>
      <c r="H133" s="10" t="s">
        <v>155</v>
      </c>
      <c r="I133" s="38" t="s">
        <v>156</v>
      </c>
    </row>
    <row r="134" spans="2:9" s="1" customFormat="1" ht="19.75" customHeight="1" x14ac:dyDescent="0.25">
      <c r="B134" s="36" t="s">
        <v>404</v>
      </c>
      <c r="C134" s="85" t="s">
        <v>405</v>
      </c>
      <c r="D134" s="85"/>
      <c r="E134" s="85"/>
      <c r="F134" s="85" t="s">
        <v>5</v>
      </c>
      <c r="G134" s="85"/>
      <c r="H134" s="36" t="s">
        <v>155</v>
      </c>
      <c r="I134" s="37" t="s">
        <v>156</v>
      </c>
    </row>
    <row r="135" spans="2:9" s="1" customFormat="1" ht="19.75" customHeight="1" x14ac:dyDescent="0.25">
      <c r="B135" s="10" t="s">
        <v>406</v>
      </c>
      <c r="C135" s="86" t="s">
        <v>407</v>
      </c>
      <c r="D135" s="86"/>
      <c r="E135" s="86"/>
      <c r="F135" s="86" t="s">
        <v>5</v>
      </c>
      <c r="G135" s="86"/>
      <c r="H135" s="10" t="s">
        <v>155</v>
      </c>
      <c r="I135" s="38" t="s">
        <v>156</v>
      </c>
    </row>
    <row r="136" spans="2:9" s="1" customFormat="1" ht="19.75" customHeight="1" x14ac:dyDescent="0.25">
      <c r="B136" s="36" t="s">
        <v>408</v>
      </c>
      <c r="C136" s="85" t="s">
        <v>409</v>
      </c>
      <c r="D136" s="85"/>
      <c r="E136" s="85"/>
      <c r="F136" s="85" t="s">
        <v>5</v>
      </c>
      <c r="G136" s="85"/>
      <c r="H136" s="36" t="s">
        <v>155</v>
      </c>
      <c r="I136" s="37" t="s">
        <v>156</v>
      </c>
    </row>
    <row r="137" spans="2:9" s="1" customFormat="1" ht="19.75" customHeight="1" x14ac:dyDescent="0.25">
      <c r="B137" s="10" t="s">
        <v>410</v>
      </c>
      <c r="C137" s="86" t="s">
        <v>411</v>
      </c>
      <c r="D137" s="86"/>
      <c r="E137" s="86"/>
      <c r="F137" s="86" t="s">
        <v>5</v>
      </c>
      <c r="G137" s="86"/>
      <c r="H137" s="10" t="s">
        <v>155</v>
      </c>
      <c r="I137" s="38" t="s">
        <v>156</v>
      </c>
    </row>
    <row r="138" spans="2:9" s="1" customFormat="1" ht="19.75" customHeight="1" x14ac:dyDescent="0.25">
      <c r="B138" s="36" t="s">
        <v>412</v>
      </c>
      <c r="C138" s="85" t="s">
        <v>413</v>
      </c>
      <c r="D138" s="85"/>
      <c r="E138" s="85"/>
      <c r="F138" s="85" t="s">
        <v>5</v>
      </c>
      <c r="G138" s="85"/>
      <c r="H138" s="36" t="s">
        <v>155</v>
      </c>
      <c r="I138" s="37" t="s">
        <v>156</v>
      </c>
    </row>
    <row r="139" spans="2:9" s="1" customFormat="1" ht="19.75" customHeight="1" x14ac:dyDescent="0.25">
      <c r="B139" s="10" t="s">
        <v>414</v>
      </c>
      <c r="C139" s="86" t="s">
        <v>415</v>
      </c>
      <c r="D139" s="86"/>
      <c r="E139" s="86"/>
      <c r="F139" s="86" t="s">
        <v>5</v>
      </c>
      <c r="G139" s="86"/>
      <c r="H139" s="10" t="s">
        <v>155</v>
      </c>
      <c r="I139" s="38" t="s">
        <v>156</v>
      </c>
    </row>
    <row r="140" spans="2:9" s="1" customFormat="1" ht="19.75" customHeight="1" x14ac:dyDescent="0.25">
      <c r="B140" s="36" t="s">
        <v>416</v>
      </c>
      <c r="C140" s="85" t="s">
        <v>417</v>
      </c>
      <c r="D140" s="85"/>
      <c r="E140" s="85"/>
      <c r="F140" s="85" t="s">
        <v>5</v>
      </c>
      <c r="G140" s="85"/>
      <c r="H140" s="36" t="s">
        <v>155</v>
      </c>
      <c r="I140" s="37" t="s">
        <v>156</v>
      </c>
    </row>
    <row r="141" spans="2:9" s="1" customFormat="1" ht="19.75" customHeight="1" x14ac:dyDescent="0.25">
      <c r="B141" s="10" t="s">
        <v>418</v>
      </c>
      <c r="C141" s="86" t="s">
        <v>419</v>
      </c>
      <c r="D141" s="86"/>
      <c r="E141" s="86"/>
      <c r="F141" s="86" t="s">
        <v>5</v>
      </c>
      <c r="G141" s="86"/>
      <c r="H141" s="10" t="s">
        <v>155</v>
      </c>
      <c r="I141" s="38" t="s">
        <v>156</v>
      </c>
    </row>
    <row r="142" spans="2:9" s="1" customFormat="1" ht="19.75" customHeight="1" x14ac:dyDescent="0.25">
      <c r="B142" s="36" t="s">
        <v>420</v>
      </c>
      <c r="C142" s="85" t="s">
        <v>421</v>
      </c>
      <c r="D142" s="85"/>
      <c r="E142" s="85"/>
      <c r="F142" s="85" t="s">
        <v>5</v>
      </c>
      <c r="G142" s="85"/>
      <c r="H142" s="36" t="s">
        <v>155</v>
      </c>
      <c r="I142" s="37" t="s">
        <v>156</v>
      </c>
    </row>
    <row r="143" spans="2:9" s="1" customFormat="1" ht="19.75" customHeight="1" x14ac:dyDescent="0.25">
      <c r="B143" s="10" t="s">
        <v>422</v>
      </c>
      <c r="C143" s="86" t="s">
        <v>423</v>
      </c>
      <c r="D143" s="86"/>
      <c r="E143" s="86"/>
      <c r="F143" s="86" t="s">
        <v>5</v>
      </c>
      <c r="G143" s="86"/>
      <c r="H143" s="10" t="s">
        <v>155</v>
      </c>
      <c r="I143" s="38" t="s">
        <v>156</v>
      </c>
    </row>
    <row r="144" spans="2:9" s="1" customFormat="1" ht="19.75" customHeight="1" x14ac:dyDescent="0.25">
      <c r="B144" s="36" t="s">
        <v>424</v>
      </c>
      <c r="C144" s="85" t="s">
        <v>425</v>
      </c>
      <c r="D144" s="85"/>
      <c r="E144" s="85"/>
      <c r="F144" s="85" t="s">
        <v>5</v>
      </c>
      <c r="G144" s="85"/>
      <c r="H144" s="36" t="s">
        <v>155</v>
      </c>
      <c r="I144" s="37" t="s">
        <v>156</v>
      </c>
    </row>
    <row r="145" spans="2:9" s="1" customFormat="1" ht="19.75" customHeight="1" x14ac:dyDescent="0.25">
      <c r="B145" s="10" t="s">
        <v>426</v>
      </c>
      <c r="C145" s="86" t="s">
        <v>427</v>
      </c>
      <c r="D145" s="86"/>
      <c r="E145" s="86"/>
      <c r="F145" s="86" t="s">
        <v>5</v>
      </c>
      <c r="G145" s="86"/>
      <c r="H145" s="10" t="s">
        <v>155</v>
      </c>
      <c r="I145" s="38" t="s">
        <v>156</v>
      </c>
    </row>
    <row r="146" spans="2:9" s="1" customFormat="1" ht="19.75" customHeight="1" x14ac:dyDescent="0.25">
      <c r="B146" s="36" t="s">
        <v>428</v>
      </c>
      <c r="C146" s="85" t="s">
        <v>429</v>
      </c>
      <c r="D146" s="85"/>
      <c r="E146" s="85"/>
      <c r="F146" s="85" t="s">
        <v>5</v>
      </c>
      <c r="G146" s="85"/>
      <c r="H146" s="36" t="s">
        <v>155</v>
      </c>
      <c r="I146" s="37" t="s">
        <v>156</v>
      </c>
    </row>
    <row r="147" spans="2:9" s="1" customFormat="1" ht="19.75" customHeight="1" x14ac:dyDescent="0.25">
      <c r="B147" s="10" t="s">
        <v>430</v>
      </c>
      <c r="C147" s="86" t="s">
        <v>431</v>
      </c>
      <c r="D147" s="86"/>
      <c r="E147" s="86"/>
      <c r="F147" s="86" t="s">
        <v>5</v>
      </c>
      <c r="G147" s="86"/>
      <c r="H147" s="10" t="s">
        <v>155</v>
      </c>
      <c r="I147" s="38" t="s">
        <v>156</v>
      </c>
    </row>
    <row r="148" spans="2:9" s="1" customFormat="1" ht="19.75" customHeight="1" x14ac:dyDescent="0.25">
      <c r="B148" s="36" t="s">
        <v>432</v>
      </c>
      <c r="C148" s="85" t="s">
        <v>433</v>
      </c>
      <c r="D148" s="85"/>
      <c r="E148" s="85"/>
      <c r="F148" s="85" t="s">
        <v>5</v>
      </c>
      <c r="G148" s="85"/>
      <c r="H148" s="36" t="s">
        <v>155</v>
      </c>
      <c r="I148" s="37" t="s">
        <v>156</v>
      </c>
    </row>
    <row r="149" spans="2:9" s="1" customFormat="1" ht="19.75" customHeight="1" x14ac:dyDescent="0.25">
      <c r="B149" s="10" t="s">
        <v>434</v>
      </c>
      <c r="C149" s="86" t="s">
        <v>435</v>
      </c>
      <c r="D149" s="86"/>
      <c r="E149" s="86"/>
      <c r="F149" s="86" t="s">
        <v>5</v>
      </c>
      <c r="G149" s="86"/>
      <c r="H149" s="10" t="s">
        <v>155</v>
      </c>
      <c r="I149" s="38" t="s">
        <v>156</v>
      </c>
    </row>
    <row r="150" spans="2:9" s="1" customFormat="1" ht="19.75" customHeight="1" x14ac:dyDescent="0.25">
      <c r="B150" s="36" t="s">
        <v>436</v>
      </c>
      <c r="C150" s="85" t="s">
        <v>437</v>
      </c>
      <c r="D150" s="85"/>
      <c r="E150" s="85"/>
      <c r="F150" s="85" t="s">
        <v>5</v>
      </c>
      <c r="G150" s="85"/>
      <c r="H150" s="36" t="s">
        <v>155</v>
      </c>
      <c r="I150" s="37" t="s">
        <v>156</v>
      </c>
    </row>
    <row r="151" spans="2:9" s="1" customFormat="1" ht="19.75" customHeight="1" x14ac:dyDescent="0.25">
      <c r="B151" s="10" t="s">
        <v>438</v>
      </c>
      <c r="C151" s="86" t="s">
        <v>439</v>
      </c>
      <c r="D151" s="86"/>
      <c r="E151" s="86"/>
      <c r="F151" s="86" t="s">
        <v>5</v>
      </c>
      <c r="G151" s="86"/>
      <c r="H151" s="10" t="s">
        <v>155</v>
      </c>
      <c r="I151" s="38" t="s">
        <v>156</v>
      </c>
    </row>
    <row r="152" spans="2:9" s="1" customFormat="1" ht="19.75" customHeight="1" x14ac:dyDescent="0.25">
      <c r="B152" s="36" t="s">
        <v>440</v>
      </c>
      <c r="C152" s="85" t="s">
        <v>441</v>
      </c>
      <c r="D152" s="85"/>
      <c r="E152" s="85"/>
      <c r="F152" s="85" t="s">
        <v>5</v>
      </c>
      <c r="G152" s="85"/>
      <c r="H152" s="36" t="s">
        <v>155</v>
      </c>
      <c r="I152" s="37" t="s">
        <v>156</v>
      </c>
    </row>
    <row r="153" spans="2:9" s="1" customFormat="1" ht="19.75" customHeight="1" x14ac:dyDescent="0.25">
      <c r="B153" s="10" t="s">
        <v>442</v>
      </c>
      <c r="C153" s="86" t="s">
        <v>443</v>
      </c>
      <c r="D153" s="86"/>
      <c r="E153" s="86"/>
      <c r="F153" s="86" t="s">
        <v>5</v>
      </c>
      <c r="G153" s="86"/>
      <c r="H153" s="10" t="s">
        <v>155</v>
      </c>
      <c r="I153" s="38" t="s">
        <v>156</v>
      </c>
    </row>
    <row r="154" spans="2:9" s="1" customFormat="1" ht="19.75" customHeight="1" x14ac:dyDescent="0.25">
      <c r="B154" s="36" t="s">
        <v>444</v>
      </c>
      <c r="C154" s="85" t="s">
        <v>445</v>
      </c>
      <c r="D154" s="85"/>
      <c r="E154" s="85"/>
      <c r="F154" s="85" t="s">
        <v>5</v>
      </c>
      <c r="G154" s="85"/>
      <c r="H154" s="36" t="s">
        <v>155</v>
      </c>
      <c r="I154" s="37" t="s">
        <v>156</v>
      </c>
    </row>
    <row r="155" spans="2:9" s="1" customFormat="1" ht="19.75" customHeight="1" x14ac:dyDescent="0.25">
      <c r="B155" s="10" t="s">
        <v>446</v>
      </c>
      <c r="C155" s="86" t="s">
        <v>447</v>
      </c>
      <c r="D155" s="86"/>
      <c r="E155" s="86"/>
      <c r="F155" s="86" t="s">
        <v>5</v>
      </c>
      <c r="G155" s="86"/>
      <c r="H155" s="10" t="s">
        <v>155</v>
      </c>
      <c r="I155" s="38" t="s">
        <v>156</v>
      </c>
    </row>
    <row r="156" spans="2:9" s="1" customFormat="1" ht="19.75" customHeight="1" x14ac:dyDescent="0.25">
      <c r="B156" s="36" t="s">
        <v>448</v>
      </c>
      <c r="C156" s="85" t="s">
        <v>449</v>
      </c>
      <c r="D156" s="85"/>
      <c r="E156" s="85"/>
      <c r="F156" s="85" t="s">
        <v>5</v>
      </c>
      <c r="G156" s="85"/>
      <c r="H156" s="36" t="s">
        <v>155</v>
      </c>
      <c r="I156" s="37" t="s">
        <v>156</v>
      </c>
    </row>
    <row r="157" spans="2:9" s="1" customFormat="1" ht="19.75" customHeight="1" x14ac:dyDescent="0.25">
      <c r="B157" s="10" t="s">
        <v>450</v>
      </c>
      <c r="C157" s="86" t="s">
        <v>451</v>
      </c>
      <c r="D157" s="86"/>
      <c r="E157" s="86"/>
      <c r="F157" s="86" t="s">
        <v>5</v>
      </c>
      <c r="G157" s="86"/>
      <c r="H157" s="10" t="s">
        <v>155</v>
      </c>
      <c r="I157" s="38" t="s">
        <v>156</v>
      </c>
    </row>
    <row r="158" spans="2:9" s="1" customFormat="1" ht="19.75" customHeight="1" x14ac:dyDescent="0.25">
      <c r="B158" s="36" t="s">
        <v>452</v>
      </c>
      <c r="C158" s="85" t="s">
        <v>453</v>
      </c>
      <c r="D158" s="85"/>
      <c r="E158" s="85"/>
      <c r="F158" s="85" t="s">
        <v>5</v>
      </c>
      <c r="G158" s="85"/>
      <c r="H158" s="36" t="s">
        <v>155</v>
      </c>
      <c r="I158" s="37" t="s">
        <v>156</v>
      </c>
    </row>
    <row r="159" spans="2:9" s="1" customFormat="1" ht="19.75" customHeight="1" x14ac:dyDescent="0.25">
      <c r="B159" s="10" t="s">
        <v>454</v>
      </c>
      <c r="C159" s="86" t="s">
        <v>455</v>
      </c>
      <c r="D159" s="86"/>
      <c r="E159" s="86"/>
      <c r="F159" s="86" t="s">
        <v>5</v>
      </c>
      <c r="G159" s="86"/>
      <c r="H159" s="10" t="s">
        <v>155</v>
      </c>
      <c r="I159" s="38" t="s">
        <v>156</v>
      </c>
    </row>
    <row r="160" spans="2:9" s="1" customFormat="1" ht="19.75" customHeight="1" x14ac:dyDescent="0.25">
      <c r="B160" s="36" t="s">
        <v>456</v>
      </c>
      <c r="C160" s="85" t="s">
        <v>457</v>
      </c>
      <c r="D160" s="85"/>
      <c r="E160" s="85"/>
      <c r="F160" s="85" t="s">
        <v>5</v>
      </c>
      <c r="G160" s="85"/>
      <c r="H160" s="36" t="s">
        <v>155</v>
      </c>
      <c r="I160" s="37" t="s">
        <v>156</v>
      </c>
    </row>
    <row r="161" spans="2:9" s="1" customFormat="1" ht="19.75" customHeight="1" x14ac:dyDescent="0.25">
      <c r="B161" s="10" t="s">
        <v>458</v>
      </c>
      <c r="C161" s="86" t="s">
        <v>459</v>
      </c>
      <c r="D161" s="86"/>
      <c r="E161" s="86"/>
      <c r="F161" s="86" t="s">
        <v>5</v>
      </c>
      <c r="G161" s="86"/>
      <c r="H161" s="10" t="s">
        <v>155</v>
      </c>
      <c r="I161" s="38" t="s">
        <v>156</v>
      </c>
    </row>
    <row r="162" spans="2:9" s="1" customFormat="1" ht="19.75" customHeight="1" x14ac:dyDescent="0.25">
      <c r="B162" s="36" t="s">
        <v>460</v>
      </c>
      <c r="C162" s="85" t="s">
        <v>461</v>
      </c>
      <c r="D162" s="85"/>
      <c r="E162" s="85"/>
      <c r="F162" s="85" t="s">
        <v>5</v>
      </c>
      <c r="G162" s="85"/>
      <c r="H162" s="36" t="s">
        <v>155</v>
      </c>
      <c r="I162" s="37" t="s">
        <v>156</v>
      </c>
    </row>
    <row r="163" spans="2:9" s="1" customFormat="1" ht="19.75" customHeight="1" x14ac:dyDescent="0.25">
      <c r="B163" s="10" t="s">
        <v>462</v>
      </c>
      <c r="C163" s="86" t="s">
        <v>463</v>
      </c>
      <c r="D163" s="86"/>
      <c r="E163" s="86"/>
      <c r="F163" s="86" t="s">
        <v>5</v>
      </c>
      <c r="G163" s="86"/>
      <c r="H163" s="10" t="s">
        <v>155</v>
      </c>
      <c r="I163" s="38" t="s">
        <v>156</v>
      </c>
    </row>
    <row r="164" spans="2:9" s="1" customFormat="1" ht="19.75" customHeight="1" x14ac:dyDescent="0.25">
      <c r="B164" s="36" t="s">
        <v>464</v>
      </c>
      <c r="C164" s="85" t="s">
        <v>465</v>
      </c>
      <c r="D164" s="85"/>
      <c r="E164" s="85"/>
      <c r="F164" s="85" t="s">
        <v>5</v>
      </c>
      <c r="G164" s="85"/>
      <c r="H164" s="36" t="s">
        <v>155</v>
      </c>
      <c r="I164" s="37" t="s">
        <v>156</v>
      </c>
    </row>
    <row r="165" spans="2:9" s="1" customFormat="1" ht="19.75" customHeight="1" x14ac:dyDescent="0.25">
      <c r="B165" s="10" t="s">
        <v>466</v>
      </c>
      <c r="C165" s="86" t="s">
        <v>467</v>
      </c>
      <c r="D165" s="86"/>
      <c r="E165" s="86"/>
      <c r="F165" s="86" t="s">
        <v>5</v>
      </c>
      <c r="G165" s="86"/>
      <c r="H165" s="10" t="s">
        <v>155</v>
      </c>
      <c r="I165" s="38" t="s">
        <v>156</v>
      </c>
    </row>
    <row r="166" spans="2:9" s="1" customFormat="1" ht="19.75" customHeight="1" x14ac:dyDescent="0.25">
      <c r="B166" s="36" t="s">
        <v>468</v>
      </c>
      <c r="C166" s="85" t="s">
        <v>469</v>
      </c>
      <c r="D166" s="85"/>
      <c r="E166" s="85"/>
      <c r="F166" s="85" t="s">
        <v>5</v>
      </c>
      <c r="G166" s="85"/>
      <c r="H166" s="36" t="s">
        <v>155</v>
      </c>
      <c r="I166" s="37" t="s">
        <v>156</v>
      </c>
    </row>
    <row r="167" spans="2:9" s="1" customFormat="1" ht="19.75" customHeight="1" x14ac:dyDescent="0.25">
      <c r="B167" s="10" t="s">
        <v>470</v>
      </c>
      <c r="C167" s="86" t="s">
        <v>471</v>
      </c>
      <c r="D167" s="86"/>
      <c r="E167" s="86"/>
      <c r="F167" s="86" t="s">
        <v>5</v>
      </c>
      <c r="G167" s="86"/>
      <c r="H167" s="10" t="s">
        <v>155</v>
      </c>
      <c r="I167" s="38" t="s">
        <v>156</v>
      </c>
    </row>
    <row r="168" spans="2:9" s="1" customFormat="1" ht="19.75" customHeight="1" x14ac:dyDescent="0.25">
      <c r="B168" s="36" t="s">
        <v>472</v>
      </c>
      <c r="C168" s="85" t="s">
        <v>473</v>
      </c>
      <c r="D168" s="85"/>
      <c r="E168" s="85"/>
      <c r="F168" s="85" t="s">
        <v>5</v>
      </c>
      <c r="G168" s="85"/>
      <c r="H168" s="36" t="s">
        <v>155</v>
      </c>
      <c r="I168" s="37" t="s">
        <v>156</v>
      </c>
    </row>
    <row r="169" spans="2:9" s="1" customFormat="1" ht="19.75" customHeight="1" x14ac:dyDescent="0.25">
      <c r="B169" s="10" t="s">
        <v>474</v>
      </c>
      <c r="C169" s="86" t="s">
        <v>475</v>
      </c>
      <c r="D169" s="86"/>
      <c r="E169" s="86"/>
      <c r="F169" s="86" t="s">
        <v>5</v>
      </c>
      <c r="G169" s="86"/>
      <c r="H169" s="10" t="s">
        <v>155</v>
      </c>
      <c r="I169" s="38" t="s">
        <v>156</v>
      </c>
    </row>
    <row r="170" spans="2:9" s="1" customFormat="1" ht="19.75" customHeight="1" x14ac:dyDescent="0.25">
      <c r="B170" s="36" t="s">
        <v>476</v>
      </c>
      <c r="C170" s="85" t="s">
        <v>477</v>
      </c>
      <c r="D170" s="85"/>
      <c r="E170" s="85"/>
      <c r="F170" s="85" t="s">
        <v>5</v>
      </c>
      <c r="G170" s="85"/>
      <c r="H170" s="36" t="s">
        <v>155</v>
      </c>
      <c r="I170" s="37" t="s">
        <v>156</v>
      </c>
    </row>
    <row r="171" spans="2:9" s="1" customFormat="1" ht="19.75" customHeight="1" x14ac:dyDescent="0.25">
      <c r="B171" s="10" t="s">
        <v>478</v>
      </c>
      <c r="C171" s="86" t="s">
        <v>479</v>
      </c>
      <c r="D171" s="86"/>
      <c r="E171" s="86"/>
      <c r="F171" s="86" t="s">
        <v>5</v>
      </c>
      <c r="G171" s="86"/>
      <c r="H171" s="10" t="s">
        <v>155</v>
      </c>
      <c r="I171" s="38" t="s">
        <v>156</v>
      </c>
    </row>
    <row r="172" spans="2:9" s="1" customFormat="1" ht="19.75" customHeight="1" x14ac:dyDescent="0.25">
      <c r="B172" s="36" t="s">
        <v>480</v>
      </c>
      <c r="C172" s="85" t="s">
        <v>481</v>
      </c>
      <c r="D172" s="85"/>
      <c r="E172" s="85"/>
      <c r="F172" s="85" t="s">
        <v>5</v>
      </c>
      <c r="G172" s="85"/>
      <c r="H172" s="36" t="s">
        <v>155</v>
      </c>
      <c r="I172" s="37" t="s">
        <v>156</v>
      </c>
    </row>
    <row r="173" spans="2:9" s="1" customFormat="1" ht="19.75" customHeight="1" x14ac:dyDescent="0.25">
      <c r="B173" s="10" t="s">
        <v>482</v>
      </c>
      <c r="C173" s="86" t="s">
        <v>483</v>
      </c>
      <c r="D173" s="86"/>
      <c r="E173" s="86"/>
      <c r="F173" s="86" t="s">
        <v>5</v>
      </c>
      <c r="G173" s="86"/>
      <c r="H173" s="10" t="s">
        <v>155</v>
      </c>
      <c r="I173" s="38" t="s">
        <v>156</v>
      </c>
    </row>
    <row r="174" spans="2:9" s="1" customFormat="1" ht="19.75" customHeight="1" x14ac:dyDescent="0.25">
      <c r="B174" s="36" t="s">
        <v>484</v>
      </c>
      <c r="C174" s="85" t="s">
        <v>485</v>
      </c>
      <c r="D174" s="85"/>
      <c r="E174" s="85"/>
      <c r="F174" s="85" t="s">
        <v>5</v>
      </c>
      <c r="G174" s="85"/>
      <c r="H174" s="36" t="s">
        <v>155</v>
      </c>
      <c r="I174" s="37" t="s">
        <v>156</v>
      </c>
    </row>
    <row r="175" spans="2:9" s="1" customFormat="1" ht="19.75" customHeight="1" x14ac:dyDescent="0.25">
      <c r="B175" s="10" t="s">
        <v>486</v>
      </c>
      <c r="C175" s="86" t="s">
        <v>487</v>
      </c>
      <c r="D175" s="86"/>
      <c r="E175" s="86"/>
      <c r="F175" s="86" t="s">
        <v>5</v>
      </c>
      <c r="G175" s="86"/>
      <c r="H175" s="10" t="s">
        <v>155</v>
      </c>
      <c r="I175" s="38" t="s">
        <v>156</v>
      </c>
    </row>
    <row r="176" spans="2:9" s="1" customFormat="1" ht="19.75" customHeight="1" x14ac:dyDescent="0.25">
      <c r="B176" s="36" t="s">
        <v>488</v>
      </c>
      <c r="C176" s="85" t="s">
        <v>489</v>
      </c>
      <c r="D176" s="85"/>
      <c r="E176" s="85"/>
      <c r="F176" s="85" t="s">
        <v>5</v>
      </c>
      <c r="G176" s="85"/>
      <c r="H176" s="36" t="s">
        <v>155</v>
      </c>
      <c r="I176" s="37" t="s">
        <v>156</v>
      </c>
    </row>
    <row r="177" spans="2:9" s="1" customFormat="1" ht="19.75" customHeight="1" x14ac:dyDescent="0.25">
      <c r="B177" s="10" t="s">
        <v>490</v>
      </c>
      <c r="C177" s="86" t="s">
        <v>491</v>
      </c>
      <c r="D177" s="86"/>
      <c r="E177" s="86"/>
      <c r="F177" s="86" t="s">
        <v>5</v>
      </c>
      <c r="G177" s="86"/>
      <c r="H177" s="10" t="s">
        <v>155</v>
      </c>
      <c r="I177" s="38" t="s">
        <v>156</v>
      </c>
    </row>
    <row r="178" spans="2:9" s="1" customFormat="1" ht="19.75" customHeight="1" x14ac:dyDescent="0.25">
      <c r="B178" s="36" t="s">
        <v>492</v>
      </c>
      <c r="C178" s="85" t="s">
        <v>493</v>
      </c>
      <c r="D178" s="85"/>
      <c r="E178" s="85"/>
      <c r="F178" s="85" t="s">
        <v>5</v>
      </c>
      <c r="G178" s="85"/>
      <c r="H178" s="36" t="s">
        <v>155</v>
      </c>
      <c r="I178" s="37" t="s">
        <v>156</v>
      </c>
    </row>
    <row r="179" spans="2:9" s="1" customFormat="1" ht="19.75" customHeight="1" x14ac:dyDescent="0.25">
      <c r="B179" s="10" t="s">
        <v>494</v>
      </c>
      <c r="C179" s="86" t="s">
        <v>495</v>
      </c>
      <c r="D179" s="86"/>
      <c r="E179" s="86"/>
      <c r="F179" s="86" t="s">
        <v>5</v>
      </c>
      <c r="G179" s="86"/>
      <c r="H179" s="10" t="s">
        <v>155</v>
      </c>
      <c r="I179" s="38" t="s">
        <v>156</v>
      </c>
    </row>
    <row r="180" spans="2:9" s="1" customFormat="1" ht="19.75" customHeight="1" x14ac:dyDescent="0.25">
      <c r="B180" s="36" t="s">
        <v>496</v>
      </c>
      <c r="C180" s="85" t="s">
        <v>497</v>
      </c>
      <c r="D180" s="85"/>
      <c r="E180" s="85"/>
      <c r="F180" s="85" t="s">
        <v>5</v>
      </c>
      <c r="G180" s="85"/>
      <c r="H180" s="36" t="s">
        <v>155</v>
      </c>
      <c r="I180" s="37" t="s">
        <v>156</v>
      </c>
    </row>
    <row r="181" spans="2:9" s="1" customFormat="1" ht="19.75" customHeight="1" x14ac:dyDescent="0.25">
      <c r="B181" s="10" t="s">
        <v>498</v>
      </c>
      <c r="C181" s="86" t="s">
        <v>499</v>
      </c>
      <c r="D181" s="86"/>
      <c r="E181" s="86"/>
      <c r="F181" s="86" t="s">
        <v>5</v>
      </c>
      <c r="G181" s="86"/>
      <c r="H181" s="10" t="s">
        <v>155</v>
      </c>
      <c r="I181" s="38" t="s">
        <v>156</v>
      </c>
    </row>
    <row r="182" spans="2:9" s="1" customFormat="1" ht="19.75" customHeight="1" x14ac:dyDescent="0.25">
      <c r="B182" s="36" t="s">
        <v>500</v>
      </c>
      <c r="C182" s="85" t="s">
        <v>501</v>
      </c>
      <c r="D182" s="85"/>
      <c r="E182" s="85"/>
      <c r="F182" s="85" t="s">
        <v>5</v>
      </c>
      <c r="G182" s="85"/>
      <c r="H182" s="36" t="s">
        <v>155</v>
      </c>
      <c r="I182" s="37" t="s">
        <v>156</v>
      </c>
    </row>
    <row r="183" spans="2:9" s="1" customFormat="1" ht="19.75" customHeight="1" x14ac:dyDescent="0.25">
      <c r="B183" s="10" t="s">
        <v>502</v>
      </c>
      <c r="C183" s="86" t="s">
        <v>503</v>
      </c>
      <c r="D183" s="86"/>
      <c r="E183" s="86"/>
      <c r="F183" s="86" t="s">
        <v>5</v>
      </c>
      <c r="G183" s="86"/>
      <c r="H183" s="10" t="s">
        <v>155</v>
      </c>
      <c r="I183" s="38" t="s">
        <v>156</v>
      </c>
    </row>
    <row r="184" spans="2:9" s="1" customFormat="1" ht="19.75" customHeight="1" x14ac:dyDescent="0.25">
      <c r="B184" s="36" t="s">
        <v>504</v>
      </c>
      <c r="C184" s="85" t="s">
        <v>505</v>
      </c>
      <c r="D184" s="85"/>
      <c r="E184" s="85"/>
      <c r="F184" s="85" t="s">
        <v>5</v>
      </c>
      <c r="G184" s="85"/>
      <c r="H184" s="36" t="s">
        <v>155</v>
      </c>
      <c r="I184" s="37" t="s">
        <v>156</v>
      </c>
    </row>
    <row r="185" spans="2:9" s="1" customFormat="1" ht="19.75" customHeight="1" x14ac:dyDescent="0.25">
      <c r="B185" s="10" t="s">
        <v>506</v>
      </c>
      <c r="C185" s="86" t="s">
        <v>507</v>
      </c>
      <c r="D185" s="86"/>
      <c r="E185" s="86"/>
      <c r="F185" s="86" t="s">
        <v>5</v>
      </c>
      <c r="G185" s="86"/>
      <c r="H185" s="10" t="s">
        <v>155</v>
      </c>
      <c r="I185" s="38" t="s">
        <v>156</v>
      </c>
    </row>
    <row r="186" spans="2:9" s="1" customFormat="1" ht="19.75" customHeight="1" x14ac:dyDescent="0.25">
      <c r="B186" s="36" t="s">
        <v>508</v>
      </c>
      <c r="C186" s="85" t="s">
        <v>509</v>
      </c>
      <c r="D186" s="85"/>
      <c r="E186" s="85"/>
      <c r="F186" s="85" t="s">
        <v>5</v>
      </c>
      <c r="G186" s="85"/>
      <c r="H186" s="36" t="s">
        <v>155</v>
      </c>
      <c r="I186" s="37" t="s">
        <v>156</v>
      </c>
    </row>
    <row r="187" spans="2:9" s="1" customFormat="1" ht="19.75" customHeight="1" x14ac:dyDescent="0.25">
      <c r="B187" s="10" t="s">
        <v>510</v>
      </c>
      <c r="C187" s="86" t="s">
        <v>511</v>
      </c>
      <c r="D187" s="86"/>
      <c r="E187" s="86"/>
      <c r="F187" s="86" t="s">
        <v>5</v>
      </c>
      <c r="G187" s="86"/>
      <c r="H187" s="10" t="s">
        <v>155</v>
      </c>
      <c r="I187" s="38" t="s">
        <v>156</v>
      </c>
    </row>
    <row r="188" spans="2:9" s="1" customFormat="1" ht="19.75" customHeight="1" x14ac:dyDescent="0.25">
      <c r="B188" s="36" t="s">
        <v>512</v>
      </c>
      <c r="C188" s="85" t="s">
        <v>513</v>
      </c>
      <c r="D188" s="85"/>
      <c r="E188" s="85"/>
      <c r="F188" s="85" t="s">
        <v>5</v>
      </c>
      <c r="G188" s="85"/>
      <c r="H188" s="36" t="s">
        <v>155</v>
      </c>
      <c r="I188" s="37" t="s">
        <v>156</v>
      </c>
    </row>
    <row r="189" spans="2:9" s="1" customFormat="1" ht="19.75" customHeight="1" x14ac:dyDescent="0.25">
      <c r="B189" s="10" t="s">
        <v>514</v>
      </c>
      <c r="C189" s="86" t="s">
        <v>515</v>
      </c>
      <c r="D189" s="86"/>
      <c r="E189" s="86"/>
      <c r="F189" s="86" t="s">
        <v>5</v>
      </c>
      <c r="G189" s="86"/>
      <c r="H189" s="10" t="s">
        <v>155</v>
      </c>
      <c r="I189" s="38" t="s">
        <v>156</v>
      </c>
    </row>
    <row r="190" spans="2:9" s="1" customFormat="1" ht="19.75" customHeight="1" x14ac:dyDescent="0.25">
      <c r="B190" s="36" t="s">
        <v>516</v>
      </c>
      <c r="C190" s="85" t="s">
        <v>517</v>
      </c>
      <c r="D190" s="85"/>
      <c r="E190" s="85"/>
      <c r="F190" s="85" t="s">
        <v>5</v>
      </c>
      <c r="G190" s="85"/>
      <c r="H190" s="36" t="s">
        <v>155</v>
      </c>
      <c r="I190" s="37" t="s">
        <v>156</v>
      </c>
    </row>
    <row r="191" spans="2:9" s="1" customFormat="1" ht="19.75" customHeight="1" x14ac:dyDescent="0.25">
      <c r="B191" s="10" t="s">
        <v>518</v>
      </c>
      <c r="C191" s="86" t="s">
        <v>519</v>
      </c>
      <c r="D191" s="86"/>
      <c r="E191" s="86"/>
      <c r="F191" s="86" t="s">
        <v>5</v>
      </c>
      <c r="G191" s="86"/>
      <c r="H191" s="10" t="s">
        <v>155</v>
      </c>
      <c r="I191" s="38" t="s">
        <v>156</v>
      </c>
    </row>
    <row r="192" spans="2:9" s="1" customFormat="1" ht="19.75" customHeight="1" x14ac:dyDescent="0.25">
      <c r="B192" s="36" t="s">
        <v>520</v>
      </c>
      <c r="C192" s="85" t="s">
        <v>521</v>
      </c>
      <c r="D192" s="85"/>
      <c r="E192" s="85"/>
      <c r="F192" s="85" t="s">
        <v>5</v>
      </c>
      <c r="G192" s="85"/>
      <c r="H192" s="36" t="s">
        <v>155</v>
      </c>
      <c r="I192" s="37" t="s">
        <v>156</v>
      </c>
    </row>
    <row r="193" spans="2:9" s="1" customFormat="1" ht="19.75" customHeight="1" x14ac:dyDescent="0.25">
      <c r="B193" s="10" t="s">
        <v>522</v>
      </c>
      <c r="C193" s="86" t="s">
        <v>523</v>
      </c>
      <c r="D193" s="86"/>
      <c r="E193" s="86"/>
      <c r="F193" s="86" t="s">
        <v>5</v>
      </c>
      <c r="G193" s="86"/>
      <c r="H193" s="10" t="s">
        <v>155</v>
      </c>
      <c r="I193" s="38" t="s">
        <v>156</v>
      </c>
    </row>
    <row r="194" spans="2:9" s="1" customFormat="1" ht="19.75" customHeight="1" x14ac:dyDescent="0.25">
      <c r="B194" s="36" t="s">
        <v>524</v>
      </c>
      <c r="C194" s="85" t="s">
        <v>525</v>
      </c>
      <c r="D194" s="85"/>
      <c r="E194" s="85"/>
      <c r="F194" s="85" t="s">
        <v>5</v>
      </c>
      <c r="G194" s="85"/>
      <c r="H194" s="36" t="s">
        <v>155</v>
      </c>
      <c r="I194" s="37" t="s">
        <v>156</v>
      </c>
    </row>
    <row r="195" spans="2:9" s="1" customFormat="1" ht="19.75" customHeight="1" x14ac:dyDescent="0.25">
      <c r="B195" s="10" t="s">
        <v>526</v>
      </c>
      <c r="C195" s="86" t="s">
        <v>527</v>
      </c>
      <c r="D195" s="86"/>
      <c r="E195" s="86"/>
      <c r="F195" s="86" t="s">
        <v>5</v>
      </c>
      <c r="G195" s="86"/>
      <c r="H195" s="10" t="s">
        <v>155</v>
      </c>
      <c r="I195" s="38" t="s">
        <v>156</v>
      </c>
    </row>
    <row r="196" spans="2:9" s="1" customFormat="1" ht="19.75" customHeight="1" x14ac:dyDescent="0.25">
      <c r="B196" s="36" t="s">
        <v>528</v>
      </c>
      <c r="C196" s="85" t="s">
        <v>529</v>
      </c>
      <c r="D196" s="85"/>
      <c r="E196" s="85"/>
      <c r="F196" s="85" t="s">
        <v>5</v>
      </c>
      <c r="G196" s="85"/>
      <c r="H196" s="36" t="s">
        <v>155</v>
      </c>
      <c r="I196" s="37" t="s">
        <v>156</v>
      </c>
    </row>
    <row r="197" spans="2:9" s="1" customFormat="1" ht="19.75" customHeight="1" x14ac:dyDescent="0.25">
      <c r="B197" s="10" t="s">
        <v>530</v>
      </c>
      <c r="C197" s="86" t="s">
        <v>531</v>
      </c>
      <c r="D197" s="86"/>
      <c r="E197" s="86"/>
      <c r="F197" s="86" t="s">
        <v>5</v>
      </c>
      <c r="G197" s="86"/>
      <c r="H197" s="10" t="s">
        <v>155</v>
      </c>
      <c r="I197" s="38" t="s">
        <v>156</v>
      </c>
    </row>
    <row r="198" spans="2:9" s="1" customFormat="1" ht="19.75" customHeight="1" x14ac:dyDescent="0.25">
      <c r="B198" s="36" t="s">
        <v>532</v>
      </c>
      <c r="C198" s="85" t="s">
        <v>533</v>
      </c>
      <c r="D198" s="85"/>
      <c r="E198" s="85"/>
      <c r="F198" s="85" t="s">
        <v>5</v>
      </c>
      <c r="G198" s="85"/>
      <c r="H198" s="36" t="s">
        <v>155</v>
      </c>
      <c r="I198" s="37" t="s">
        <v>156</v>
      </c>
    </row>
    <row r="199" spans="2:9" s="1" customFormat="1" ht="19.75" customHeight="1" x14ac:dyDescent="0.25">
      <c r="B199" s="10" t="s">
        <v>534</v>
      </c>
      <c r="C199" s="86" t="s">
        <v>535</v>
      </c>
      <c r="D199" s="86"/>
      <c r="E199" s="86"/>
      <c r="F199" s="86" t="s">
        <v>5</v>
      </c>
      <c r="G199" s="86"/>
      <c r="H199" s="10" t="s">
        <v>155</v>
      </c>
      <c r="I199" s="38" t="s">
        <v>156</v>
      </c>
    </row>
    <row r="200" spans="2:9" s="1" customFormat="1" ht="19.75" customHeight="1" x14ac:dyDescent="0.25">
      <c r="B200" s="36" t="s">
        <v>536</v>
      </c>
      <c r="C200" s="85" t="s">
        <v>537</v>
      </c>
      <c r="D200" s="85"/>
      <c r="E200" s="85"/>
      <c r="F200" s="85" t="s">
        <v>5</v>
      </c>
      <c r="G200" s="85"/>
      <c r="H200" s="36" t="s">
        <v>155</v>
      </c>
      <c r="I200" s="37" t="s">
        <v>156</v>
      </c>
    </row>
    <row r="201" spans="2:9" s="1" customFormat="1" ht="19.75" customHeight="1" x14ac:dyDescent="0.25">
      <c r="B201" s="10" t="s">
        <v>538</v>
      </c>
      <c r="C201" s="86" t="s">
        <v>539</v>
      </c>
      <c r="D201" s="86"/>
      <c r="E201" s="86"/>
      <c r="F201" s="86" t="s">
        <v>5</v>
      </c>
      <c r="G201" s="86"/>
      <c r="H201" s="10" t="s">
        <v>155</v>
      </c>
      <c r="I201" s="38" t="s">
        <v>156</v>
      </c>
    </row>
    <row r="202" spans="2:9" s="1" customFormat="1" ht="19.75" customHeight="1" x14ac:dyDescent="0.25">
      <c r="B202" s="36" t="s">
        <v>540</v>
      </c>
      <c r="C202" s="85" t="s">
        <v>541</v>
      </c>
      <c r="D202" s="85"/>
      <c r="E202" s="85"/>
      <c r="F202" s="85" t="s">
        <v>5</v>
      </c>
      <c r="G202" s="85"/>
      <c r="H202" s="36" t="s">
        <v>155</v>
      </c>
      <c r="I202" s="37" t="s">
        <v>156</v>
      </c>
    </row>
    <row r="203" spans="2:9" s="1" customFormat="1" ht="19.75" customHeight="1" x14ac:dyDescent="0.25">
      <c r="B203" s="10" t="s">
        <v>542</v>
      </c>
      <c r="C203" s="86" t="s">
        <v>543</v>
      </c>
      <c r="D203" s="86"/>
      <c r="E203" s="86"/>
      <c r="F203" s="86" t="s">
        <v>5</v>
      </c>
      <c r="G203" s="86"/>
      <c r="H203" s="10" t="s">
        <v>155</v>
      </c>
      <c r="I203" s="38" t="s">
        <v>156</v>
      </c>
    </row>
    <row r="204" spans="2:9" s="1" customFormat="1" ht="19.75" customHeight="1" x14ac:dyDescent="0.25">
      <c r="B204" s="36" t="s">
        <v>544</v>
      </c>
      <c r="C204" s="85" t="s">
        <v>545</v>
      </c>
      <c r="D204" s="85"/>
      <c r="E204" s="85"/>
      <c r="F204" s="85" t="s">
        <v>5</v>
      </c>
      <c r="G204" s="85"/>
      <c r="H204" s="36" t="s">
        <v>155</v>
      </c>
      <c r="I204" s="37" t="s">
        <v>156</v>
      </c>
    </row>
    <row r="205" spans="2:9" s="1" customFormat="1" ht="19.75" customHeight="1" x14ac:dyDescent="0.25">
      <c r="B205" s="10" t="s">
        <v>546</v>
      </c>
      <c r="C205" s="86" t="s">
        <v>547</v>
      </c>
      <c r="D205" s="86"/>
      <c r="E205" s="86"/>
      <c r="F205" s="86" t="s">
        <v>5</v>
      </c>
      <c r="G205" s="86"/>
      <c r="H205" s="10" t="s">
        <v>155</v>
      </c>
      <c r="I205" s="38" t="s">
        <v>156</v>
      </c>
    </row>
    <row r="206" spans="2:9" s="1" customFormat="1" ht="19.75" customHeight="1" x14ac:dyDescent="0.25">
      <c r="B206" s="36" t="s">
        <v>548</v>
      </c>
      <c r="C206" s="85" t="s">
        <v>549</v>
      </c>
      <c r="D206" s="85"/>
      <c r="E206" s="85"/>
      <c r="F206" s="85" t="s">
        <v>5</v>
      </c>
      <c r="G206" s="85"/>
      <c r="H206" s="36" t="s">
        <v>155</v>
      </c>
      <c r="I206" s="37" t="s">
        <v>156</v>
      </c>
    </row>
    <row r="207" spans="2:9" s="1" customFormat="1" ht="19.75" customHeight="1" x14ac:dyDescent="0.25">
      <c r="B207" s="10" t="s">
        <v>550</v>
      </c>
      <c r="C207" s="86" t="s">
        <v>551</v>
      </c>
      <c r="D207" s="86"/>
      <c r="E207" s="86"/>
      <c r="F207" s="86" t="s">
        <v>5</v>
      </c>
      <c r="G207" s="86"/>
      <c r="H207" s="10" t="s">
        <v>155</v>
      </c>
      <c r="I207" s="38" t="s">
        <v>156</v>
      </c>
    </row>
    <row r="208" spans="2:9" s="1" customFormat="1" ht="19.75" customHeight="1" x14ac:dyDescent="0.25">
      <c r="B208" s="36" t="s">
        <v>552</v>
      </c>
      <c r="C208" s="85" t="s">
        <v>553</v>
      </c>
      <c r="D208" s="85"/>
      <c r="E208" s="85"/>
      <c r="F208" s="85" t="s">
        <v>5</v>
      </c>
      <c r="G208" s="85"/>
      <c r="H208" s="36" t="s">
        <v>155</v>
      </c>
      <c r="I208" s="37" t="s">
        <v>156</v>
      </c>
    </row>
    <row r="209" spans="2:9" s="1" customFormat="1" ht="19.75" customHeight="1" x14ac:dyDescent="0.25">
      <c r="B209" s="10" t="s">
        <v>554</v>
      </c>
      <c r="C209" s="86" t="s">
        <v>555</v>
      </c>
      <c r="D209" s="86"/>
      <c r="E209" s="86"/>
      <c r="F209" s="86" t="s">
        <v>5</v>
      </c>
      <c r="G209" s="86"/>
      <c r="H209" s="10" t="s">
        <v>155</v>
      </c>
      <c r="I209" s="38" t="s">
        <v>156</v>
      </c>
    </row>
    <row r="210" spans="2:9" s="1" customFormat="1" ht="19.75" customHeight="1" x14ac:dyDescent="0.25">
      <c r="B210" s="36" t="s">
        <v>556</v>
      </c>
      <c r="C210" s="85" t="s">
        <v>557</v>
      </c>
      <c r="D210" s="85"/>
      <c r="E210" s="85"/>
      <c r="F210" s="85" t="s">
        <v>5</v>
      </c>
      <c r="G210" s="85"/>
      <c r="H210" s="36" t="s">
        <v>155</v>
      </c>
      <c r="I210" s="37" t="s">
        <v>156</v>
      </c>
    </row>
    <row r="211" spans="2:9" s="1" customFormat="1" ht="19.75" customHeight="1" x14ac:dyDescent="0.25">
      <c r="B211" s="10" t="s">
        <v>558</v>
      </c>
      <c r="C211" s="86" t="s">
        <v>559</v>
      </c>
      <c r="D211" s="86"/>
      <c r="E211" s="86"/>
      <c r="F211" s="86" t="s">
        <v>5</v>
      </c>
      <c r="G211" s="86"/>
      <c r="H211" s="10" t="s">
        <v>155</v>
      </c>
      <c r="I211" s="38" t="s">
        <v>156</v>
      </c>
    </row>
    <row r="212" spans="2:9" s="1" customFormat="1" ht="19.75" customHeight="1" x14ac:dyDescent="0.25">
      <c r="B212" s="36" t="s">
        <v>560</v>
      </c>
      <c r="C212" s="85" t="s">
        <v>561</v>
      </c>
      <c r="D212" s="85"/>
      <c r="E212" s="85"/>
      <c r="F212" s="85" t="s">
        <v>5</v>
      </c>
      <c r="G212" s="85"/>
      <c r="H212" s="36" t="s">
        <v>155</v>
      </c>
      <c r="I212" s="37" t="s">
        <v>156</v>
      </c>
    </row>
    <row r="213" spans="2:9" s="1" customFormat="1" ht="19.75" customHeight="1" x14ac:dyDescent="0.25">
      <c r="B213" s="10" t="s">
        <v>562</v>
      </c>
      <c r="C213" s="86" t="s">
        <v>563</v>
      </c>
      <c r="D213" s="86"/>
      <c r="E213" s="86"/>
      <c r="F213" s="86" t="s">
        <v>5</v>
      </c>
      <c r="G213" s="86"/>
      <c r="H213" s="10" t="s">
        <v>155</v>
      </c>
      <c r="I213" s="38" t="s">
        <v>156</v>
      </c>
    </row>
    <row r="214" spans="2:9" s="1" customFormat="1" ht="19.75" customHeight="1" x14ac:dyDescent="0.25">
      <c r="B214" s="36" t="s">
        <v>564</v>
      </c>
      <c r="C214" s="85" t="s">
        <v>565</v>
      </c>
      <c r="D214" s="85"/>
      <c r="E214" s="85"/>
      <c r="F214" s="85" t="s">
        <v>5</v>
      </c>
      <c r="G214" s="85"/>
      <c r="H214" s="36" t="s">
        <v>155</v>
      </c>
      <c r="I214" s="37" t="s">
        <v>156</v>
      </c>
    </row>
    <row r="215" spans="2:9" s="1" customFormat="1" ht="19.75" customHeight="1" x14ac:dyDescent="0.25">
      <c r="B215" s="10" t="s">
        <v>566</v>
      </c>
      <c r="C215" s="86" t="s">
        <v>567</v>
      </c>
      <c r="D215" s="86"/>
      <c r="E215" s="86"/>
      <c r="F215" s="86" t="s">
        <v>5</v>
      </c>
      <c r="G215" s="86"/>
      <c r="H215" s="10" t="s">
        <v>155</v>
      </c>
      <c r="I215" s="38" t="s">
        <v>156</v>
      </c>
    </row>
    <row r="216" spans="2:9" s="1" customFormat="1" ht="19.75" customHeight="1" x14ac:dyDescent="0.25">
      <c r="B216" s="36" t="s">
        <v>568</v>
      </c>
      <c r="C216" s="85" t="s">
        <v>569</v>
      </c>
      <c r="D216" s="85"/>
      <c r="E216" s="85"/>
      <c r="F216" s="85" t="s">
        <v>5</v>
      </c>
      <c r="G216" s="85"/>
      <c r="H216" s="36" t="s">
        <v>155</v>
      </c>
      <c r="I216" s="37" t="s">
        <v>156</v>
      </c>
    </row>
    <row r="217" spans="2:9" s="1" customFormat="1" ht="19.75" customHeight="1" x14ac:dyDescent="0.25">
      <c r="B217" s="10" t="s">
        <v>570</v>
      </c>
      <c r="C217" s="86" t="s">
        <v>571</v>
      </c>
      <c r="D217" s="86"/>
      <c r="E217" s="86"/>
      <c r="F217" s="86" t="s">
        <v>5</v>
      </c>
      <c r="G217" s="86"/>
      <c r="H217" s="10" t="s">
        <v>155</v>
      </c>
      <c r="I217" s="38" t="s">
        <v>156</v>
      </c>
    </row>
    <row r="218" spans="2:9" s="1" customFormat="1" ht="19.75" customHeight="1" x14ac:dyDescent="0.25">
      <c r="B218" s="36" t="s">
        <v>572</v>
      </c>
      <c r="C218" s="85" t="s">
        <v>573</v>
      </c>
      <c r="D218" s="85"/>
      <c r="E218" s="85"/>
      <c r="F218" s="85" t="s">
        <v>5</v>
      </c>
      <c r="G218" s="85"/>
      <c r="H218" s="36" t="s">
        <v>155</v>
      </c>
      <c r="I218" s="37" t="s">
        <v>156</v>
      </c>
    </row>
    <row r="219" spans="2:9" s="1" customFormat="1" ht="19.75" customHeight="1" x14ac:dyDescent="0.25">
      <c r="B219" s="10" t="s">
        <v>574</v>
      </c>
      <c r="C219" s="86" t="s">
        <v>575</v>
      </c>
      <c r="D219" s="86"/>
      <c r="E219" s="86"/>
      <c r="F219" s="86" t="s">
        <v>5</v>
      </c>
      <c r="G219" s="86"/>
      <c r="H219" s="10" t="s">
        <v>155</v>
      </c>
      <c r="I219" s="38" t="s">
        <v>156</v>
      </c>
    </row>
    <row r="220" spans="2:9" s="1" customFormat="1" ht="19.75" customHeight="1" x14ac:dyDescent="0.25">
      <c r="B220" s="36" t="s">
        <v>576</v>
      </c>
      <c r="C220" s="85" t="s">
        <v>577</v>
      </c>
      <c r="D220" s="85"/>
      <c r="E220" s="85"/>
      <c r="F220" s="85" t="s">
        <v>5</v>
      </c>
      <c r="G220" s="85"/>
      <c r="H220" s="36" t="s">
        <v>155</v>
      </c>
      <c r="I220" s="37" t="s">
        <v>156</v>
      </c>
    </row>
    <row r="221" spans="2:9" s="1" customFormat="1" ht="19.75" customHeight="1" x14ac:dyDescent="0.25">
      <c r="B221" s="10" t="s">
        <v>578</v>
      </c>
      <c r="C221" s="86" t="s">
        <v>579</v>
      </c>
      <c r="D221" s="86"/>
      <c r="E221" s="86"/>
      <c r="F221" s="86" t="s">
        <v>5</v>
      </c>
      <c r="G221" s="86"/>
      <c r="H221" s="10" t="s">
        <v>155</v>
      </c>
      <c r="I221" s="38" t="s">
        <v>156</v>
      </c>
    </row>
    <row r="222" spans="2:9" s="1" customFormat="1" ht="19.75" customHeight="1" x14ac:dyDescent="0.25">
      <c r="B222" s="36" t="s">
        <v>580</v>
      </c>
      <c r="C222" s="85" t="s">
        <v>581</v>
      </c>
      <c r="D222" s="85"/>
      <c r="E222" s="85"/>
      <c r="F222" s="85" t="s">
        <v>5</v>
      </c>
      <c r="G222" s="85"/>
      <c r="H222" s="36" t="s">
        <v>155</v>
      </c>
      <c r="I222" s="37" t="s">
        <v>156</v>
      </c>
    </row>
    <row r="223" spans="2:9" s="1" customFormat="1" ht="19.75" customHeight="1" x14ac:dyDescent="0.25">
      <c r="B223" s="10" t="s">
        <v>582</v>
      </c>
      <c r="C223" s="86" t="s">
        <v>583</v>
      </c>
      <c r="D223" s="86"/>
      <c r="E223" s="86"/>
      <c r="F223" s="86" t="s">
        <v>5</v>
      </c>
      <c r="G223" s="86"/>
      <c r="H223" s="10" t="s">
        <v>155</v>
      </c>
      <c r="I223" s="38" t="s">
        <v>156</v>
      </c>
    </row>
    <row r="224" spans="2:9" s="1" customFormat="1" ht="19.75" customHeight="1" x14ac:dyDescent="0.25">
      <c r="B224" s="36" t="s">
        <v>584</v>
      </c>
      <c r="C224" s="85" t="s">
        <v>585</v>
      </c>
      <c r="D224" s="85"/>
      <c r="E224" s="85"/>
      <c r="F224" s="85" t="s">
        <v>5</v>
      </c>
      <c r="G224" s="85"/>
      <c r="H224" s="36" t="s">
        <v>155</v>
      </c>
      <c r="I224" s="37" t="s">
        <v>156</v>
      </c>
    </row>
    <row r="225" spans="2:9" s="1" customFormat="1" ht="19.75" customHeight="1" x14ac:dyDescent="0.25">
      <c r="B225" s="10" t="s">
        <v>586</v>
      </c>
      <c r="C225" s="86" t="s">
        <v>587</v>
      </c>
      <c r="D225" s="86"/>
      <c r="E225" s="86"/>
      <c r="F225" s="86" t="s">
        <v>5</v>
      </c>
      <c r="G225" s="86"/>
      <c r="H225" s="10" t="s">
        <v>155</v>
      </c>
      <c r="I225" s="38" t="s">
        <v>156</v>
      </c>
    </row>
    <row r="226" spans="2:9" s="1" customFormat="1" ht="19.75" customHeight="1" x14ac:dyDescent="0.25">
      <c r="B226" s="36" t="s">
        <v>588</v>
      </c>
      <c r="C226" s="85" t="s">
        <v>589</v>
      </c>
      <c r="D226" s="85"/>
      <c r="E226" s="85"/>
      <c r="F226" s="85" t="s">
        <v>5</v>
      </c>
      <c r="G226" s="85"/>
      <c r="H226" s="36" t="s">
        <v>155</v>
      </c>
      <c r="I226" s="37" t="s">
        <v>156</v>
      </c>
    </row>
    <row r="227" spans="2:9" s="1" customFormat="1" ht="19.75" customHeight="1" x14ac:dyDescent="0.25">
      <c r="B227" s="10" t="s">
        <v>590</v>
      </c>
      <c r="C227" s="86" t="s">
        <v>591</v>
      </c>
      <c r="D227" s="86"/>
      <c r="E227" s="86"/>
      <c r="F227" s="86" t="s">
        <v>5</v>
      </c>
      <c r="G227" s="86"/>
      <c r="H227" s="10" t="s">
        <v>155</v>
      </c>
      <c r="I227" s="38" t="s">
        <v>156</v>
      </c>
    </row>
    <row r="228" spans="2:9" s="1" customFormat="1" ht="19.75" customHeight="1" x14ac:dyDescent="0.25">
      <c r="B228" s="36" t="s">
        <v>592</v>
      </c>
      <c r="C228" s="85" t="s">
        <v>593</v>
      </c>
      <c r="D228" s="85"/>
      <c r="E228" s="85"/>
      <c r="F228" s="85" t="s">
        <v>5</v>
      </c>
      <c r="G228" s="85"/>
      <c r="H228" s="36" t="s">
        <v>155</v>
      </c>
      <c r="I228" s="37" t="s">
        <v>156</v>
      </c>
    </row>
    <row r="229" spans="2:9" s="1" customFormat="1" ht="19.75" customHeight="1" x14ac:dyDescent="0.25">
      <c r="B229" s="10" t="s">
        <v>594</v>
      </c>
      <c r="C229" s="86" t="s">
        <v>595</v>
      </c>
      <c r="D229" s="86"/>
      <c r="E229" s="86"/>
      <c r="F229" s="86" t="s">
        <v>5</v>
      </c>
      <c r="G229" s="86"/>
      <c r="H229" s="10" t="s">
        <v>155</v>
      </c>
      <c r="I229" s="38" t="s">
        <v>156</v>
      </c>
    </row>
    <row r="230" spans="2:9" s="1" customFormat="1" ht="19.75" customHeight="1" x14ac:dyDescent="0.25">
      <c r="B230" s="36" t="s">
        <v>596</v>
      </c>
      <c r="C230" s="85" t="s">
        <v>597</v>
      </c>
      <c r="D230" s="85"/>
      <c r="E230" s="85"/>
      <c r="F230" s="85" t="s">
        <v>5</v>
      </c>
      <c r="G230" s="85"/>
      <c r="H230" s="36" t="s">
        <v>155</v>
      </c>
      <c r="I230" s="37" t="s">
        <v>156</v>
      </c>
    </row>
    <row r="231" spans="2:9" s="1" customFormat="1" ht="19.75" customHeight="1" x14ac:dyDescent="0.25">
      <c r="B231" s="10" t="s">
        <v>598</v>
      </c>
      <c r="C231" s="86" t="s">
        <v>599</v>
      </c>
      <c r="D231" s="86"/>
      <c r="E231" s="86"/>
      <c r="F231" s="86" t="s">
        <v>5</v>
      </c>
      <c r="G231" s="86"/>
      <c r="H231" s="10" t="s">
        <v>155</v>
      </c>
      <c r="I231" s="38" t="s">
        <v>156</v>
      </c>
    </row>
    <row r="232" spans="2:9" s="1" customFormat="1" ht="19.75" customHeight="1" x14ac:dyDescent="0.25">
      <c r="B232" s="36" t="s">
        <v>600</v>
      </c>
      <c r="C232" s="85" t="s">
        <v>601</v>
      </c>
      <c r="D232" s="85"/>
      <c r="E232" s="85"/>
      <c r="F232" s="85" t="s">
        <v>5</v>
      </c>
      <c r="G232" s="85"/>
      <c r="H232" s="36" t="s">
        <v>155</v>
      </c>
      <c r="I232" s="37" t="s">
        <v>156</v>
      </c>
    </row>
    <row r="233" spans="2:9" s="1" customFormat="1" ht="19.75" customHeight="1" x14ac:dyDescent="0.25">
      <c r="B233" s="10" t="s">
        <v>602</v>
      </c>
      <c r="C233" s="86" t="s">
        <v>603</v>
      </c>
      <c r="D233" s="86"/>
      <c r="E233" s="86"/>
      <c r="F233" s="86" t="s">
        <v>5</v>
      </c>
      <c r="G233" s="86"/>
      <c r="H233" s="10" t="s">
        <v>155</v>
      </c>
      <c r="I233" s="38" t="s">
        <v>156</v>
      </c>
    </row>
    <row r="234" spans="2:9" s="1" customFormat="1" ht="19.75" customHeight="1" x14ac:dyDescent="0.25">
      <c r="B234" s="36" t="s">
        <v>604</v>
      </c>
      <c r="C234" s="85" t="s">
        <v>605</v>
      </c>
      <c r="D234" s="85"/>
      <c r="E234" s="85"/>
      <c r="F234" s="85" t="s">
        <v>5</v>
      </c>
      <c r="G234" s="85"/>
      <c r="H234" s="36" t="s">
        <v>155</v>
      </c>
      <c r="I234" s="37" t="s">
        <v>156</v>
      </c>
    </row>
    <row r="235" spans="2:9" s="1" customFormat="1" ht="19.75" customHeight="1" x14ac:dyDescent="0.25">
      <c r="B235" s="10" t="s">
        <v>606</v>
      </c>
      <c r="C235" s="86" t="s">
        <v>607</v>
      </c>
      <c r="D235" s="86"/>
      <c r="E235" s="86"/>
      <c r="F235" s="86" t="s">
        <v>5</v>
      </c>
      <c r="G235" s="86"/>
      <c r="H235" s="10" t="s">
        <v>155</v>
      </c>
      <c r="I235" s="38" t="s">
        <v>156</v>
      </c>
    </row>
    <row r="236" spans="2:9" s="1" customFormat="1" ht="19.75" customHeight="1" x14ac:dyDescent="0.25">
      <c r="B236" s="36" t="s">
        <v>608</v>
      </c>
      <c r="C236" s="85" t="s">
        <v>609</v>
      </c>
      <c r="D236" s="85"/>
      <c r="E236" s="85"/>
      <c r="F236" s="85" t="s">
        <v>5</v>
      </c>
      <c r="G236" s="85"/>
      <c r="H236" s="36" t="s">
        <v>155</v>
      </c>
      <c r="I236" s="37" t="s">
        <v>156</v>
      </c>
    </row>
    <row r="237" spans="2:9" s="1" customFormat="1" ht="19.75" customHeight="1" x14ac:dyDescent="0.25">
      <c r="B237" s="10" t="s">
        <v>610</v>
      </c>
      <c r="C237" s="86" t="s">
        <v>611</v>
      </c>
      <c r="D237" s="86"/>
      <c r="E237" s="86"/>
      <c r="F237" s="86" t="s">
        <v>5</v>
      </c>
      <c r="G237" s="86"/>
      <c r="H237" s="10" t="s">
        <v>155</v>
      </c>
      <c r="I237" s="38" t="s">
        <v>156</v>
      </c>
    </row>
    <row r="238" spans="2:9" s="1" customFormat="1" ht="19.75" customHeight="1" x14ac:dyDescent="0.25">
      <c r="B238" s="36" t="s">
        <v>612</v>
      </c>
      <c r="C238" s="85" t="s">
        <v>613</v>
      </c>
      <c r="D238" s="85"/>
      <c r="E238" s="85"/>
      <c r="F238" s="85" t="s">
        <v>5</v>
      </c>
      <c r="G238" s="85"/>
      <c r="H238" s="36" t="s">
        <v>155</v>
      </c>
      <c r="I238" s="37" t="s">
        <v>156</v>
      </c>
    </row>
    <row r="239" spans="2:9" s="1" customFormat="1" ht="19.75" customHeight="1" x14ac:dyDescent="0.25">
      <c r="B239" s="10" t="s">
        <v>614</v>
      </c>
      <c r="C239" s="86" t="s">
        <v>615</v>
      </c>
      <c r="D239" s="86"/>
      <c r="E239" s="86"/>
      <c r="F239" s="86" t="s">
        <v>5</v>
      </c>
      <c r="G239" s="86"/>
      <c r="H239" s="10" t="s">
        <v>155</v>
      </c>
      <c r="I239" s="38" t="s">
        <v>156</v>
      </c>
    </row>
    <row r="240" spans="2:9" s="1" customFormat="1" ht="19.75" customHeight="1" x14ac:dyDescent="0.25">
      <c r="B240" s="36" t="s">
        <v>616</v>
      </c>
      <c r="C240" s="85" t="s">
        <v>617</v>
      </c>
      <c r="D240" s="85"/>
      <c r="E240" s="85"/>
      <c r="F240" s="85" t="s">
        <v>5</v>
      </c>
      <c r="G240" s="85"/>
      <c r="H240" s="36" t="s">
        <v>155</v>
      </c>
      <c r="I240" s="37" t="s">
        <v>156</v>
      </c>
    </row>
    <row r="241" spans="2:9" s="1" customFormat="1" ht="19.75" customHeight="1" x14ac:dyDescent="0.25">
      <c r="B241" s="10" t="s">
        <v>618</v>
      </c>
      <c r="C241" s="86" t="s">
        <v>619</v>
      </c>
      <c r="D241" s="86"/>
      <c r="E241" s="86"/>
      <c r="F241" s="86" t="s">
        <v>5</v>
      </c>
      <c r="G241" s="86"/>
      <c r="H241" s="10" t="s">
        <v>155</v>
      </c>
      <c r="I241" s="38" t="s">
        <v>156</v>
      </c>
    </row>
    <row r="242" spans="2:9" s="1" customFormat="1" ht="19.75" customHeight="1" x14ac:dyDescent="0.25">
      <c r="B242" s="36" t="s">
        <v>620</v>
      </c>
      <c r="C242" s="85" t="s">
        <v>621</v>
      </c>
      <c r="D242" s="85"/>
      <c r="E242" s="85"/>
      <c r="F242" s="85" t="s">
        <v>5</v>
      </c>
      <c r="G242" s="85"/>
      <c r="H242" s="36" t="s">
        <v>155</v>
      </c>
      <c r="I242" s="37" t="s">
        <v>156</v>
      </c>
    </row>
    <row r="243" spans="2:9" s="1" customFormat="1" ht="19.75" customHeight="1" x14ac:dyDescent="0.25">
      <c r="B243" s="10" t="s">
        <v>622</v>
      </c>
      <c r="C243" s="86" t="s">
        <v>623</v>
      </c>
      <c r="D243" s="86"/>
      <c r="E243" s="86"/>
      <c r="F243" s="86" t="s">
        <v>5</v>
      </c>
      <c r="G243" s="86"/>
      <c r="H243" s="10" t="s">
        <v>155</v>
      </c>
      <c r="I243" s="38" t="s">
        <v>156</v>
      </c>
    </row>
    <row r="244" spans="2:9" s="1" customFormat="1" ht="19.75" customHeight="1" x14ac:dyDescent="0.25">
      <c r="B244" s="36" t="s">
        <v>624</v>
      </c>
      <c r="C244" s="85" t="s">
        <v>625</v>
      </c>
      <c r="D244" s="85"/>
      <c r="E244" s="85"/>
      <c r="F244" s="85" t="s">
        <v>5</v>
      </c>
      <c r="G244" s="85"/>
      <c r="H244" s="36" t="s">
        <v>155</v>
      </c>
      <c r="I244" s="37" t="s">
        <v>156</v>
      </c>
    </row>
    <row r="245" spans="2:9" s="1" customFormat="1" ht="19.75" customHeight="1" x14ac:dyDescent="0.25">
      <c r="B245" s="10" t="s">
        <v>626</v>
      </c>
      <c r="C245" s="86" t="s">
        <v>627</v>
      </c>
      <c r="D245" s="86"/>
      <c r="E245" s="86"/>
      <c r="F245" s="86" t="s">
        <v>5</v>
      </c>
      <c r="G245" s="86"/>
      <c r="H245" s="10" t="s">
        <v>155</v>
      </c>
      <c r="I245" s="38" t="s">
        <v>156</v>
      </c>
    </row>
    <row r="246" spans="2:9" s="1" customFormat="1" ht="19.75" customHeight="1" x14ac:dyDescent="0.25">
      <c r="B246" s="36" t="s">
        <v>628</v>
      </c>
      <c r="C246" s="85" t="s">
        <v>629</v>
      </c>
      <c r="D246" s="85"/>
      <c r="E246" s="85"/>
      <c r="F246" s="85" t="s">
        <v>5</v>
      </c>
      <c r="G246" s="85"/>
      <c r="H246" s="36" t="s">
        <v>155</v>
      </c>
      <c r="I246" s="37" t="s">
        <v>156</v>
      </c>
    </row>
    <row r="247" spans="2:9" s="1" customFormat="1" ht="19.75" customHeight="1" x14ac:dyDescent="0.25">
      <c r="B247" s="10" t="s">
        <v>630</v>
      </c>
      <c r="C247" s="86" t="s">
        <v>631</v>
      </c>
      <c r="D247" s="86"/>
      <c r="E247" s="86"/>
      <c r="F247" s="86" t="s">
        <v>5</v>
      </c>
      <c r="G247" s="86"/>
      <c r="H247" s="10" t="s">
        <v>155</v>
      </c>
      <c r="I247" s="38" t="s">
        <v>156</v>
      </c>
    </row>
    <row r="248" spans="2:9" s="1" customFormat="1" ht="19.75" customHeight="1" x14ac:dyDescent="0.25">
      <c r="B248" s="36" t="s">
        <v>632</v>
      </c>
      <c r="C248" s="85" t="s">
        <v>633</v>
      </c>
      <c r="D248" s="85"/>
      <c r="E248" s="85"/>
      <c r="F248" s="85" t="s">
        <v>5</v>
      </c>
      <c r="G248" s="85"/>
      <c r="H248" s="36" t="s">
        <v>155</v>
      </c>
      <c r="I248" s="37" t="s">
        <v>156</v>
      </c>
    </row>
    <row r="249" spans="2:9" s="1" customFormat="1" ht="19.75" customHeight="1" x14ac:dyDescent="0.25">
      <c r="B249" s="10" t="s">
        <v>634</v>
      </c>
      <c r="C249" s="86" t="s">
        <v>635</v>
      </c>
      <c r="D249" s="86"/>
      <c r="E249" s="86"/>
      <c r="F249" s="86" t="s">
        <v>5</v>
      </c>
      <c r="G249" s="86"/>
      <c r="H249" s="10" t="s">
        <v>155</v>
      </c>
      <c r="I249" s="38" t="s">
        <v>156</v>
      </c>
    </row>
    <row r="250" spans="2:9" s="1" customFormat="1" ht="19.75" customHeight="1" x14ac:dyDescent="0.25">
      <c r="B250" s="36" t="s">
        <v>636</v>
      </c>
      <c r="C250" s="85" t="s">
        <v>637</v>
      </c>
      <c r="D250" s="85"/>
      <c r="E250" s="85"/>
      <c r="F250" s="85" t="s">
        <v>5</v>
      </c>
      <c r="G250" s="85"/>
      <c r="H250" s="36" t="s">
        <v>155</v>
      </c>
      <c r="I250" s="37" t="s">
        <v>156</v>
      </c>
    </row>
    <row r="251" spans="2:9" s="1" customFormat="1" ht="19.75" customHeight="1" x14ac:dyDescent="0.25">
      <c r="B251" s="10" t="s">
        <v>638</v>
      </c>
      <c r="C251" s="86" t="s">
        <v>639</v>
      </c>
      <c r="D251" s="86"/>
      <c r="E251" s="86"/>
      <c r="F251" s="86" t="s">
        <v>5</v>
      </c>
      <c r="G251" s="86"/>
      <c r="H251" s="10" t="s">
        <v>155</v>
      </c>
      <c r="I251" s="38" t="s">
        <v>156</v>
      </c>
    </row>
    <row r="252" spans="2:9" s="1" customFormat="1" ht="19.75" customHeight="1" x14ac:dyDescent="0.25">
      <c r="B252" s="36" t="s">
        <v>640</v>
      </c>
      <c r="C252" s="85" t="s">
        <v>641</v>
      </c>
      <c r="D252" s="85"/>
      <c r="E252" s="85"/>
      <c r="F252" s="85" t="s">
        <v>5</v>
      </c>
      <c r="G252" s="85"/>
      <c r="H252" s="36" t="s">
        <v>155</v>
      </c>
      <c r="I252" s="37" t="s">
        <v>156</v>
      </c>
    </row>
    <row r="253" spans="2:9" s="1" customFormat="1" ht="19.75" customHeight="1" x14ac:dyDescent="0.25">
      <c r="B253" s="10" t="s">
        <v>642</v>
      </c>
      <c r="C253" s="86" t="s">
        <v>643</v>
      </c>
      <c r="D253" s="86"/>
      <c r="E253" s="86"/>
      <c r="F253" s="86" t="s">
        <v>5</v>
      </c>
      <c r="G253" s="86"/>
      <c r="H253" s="10" t="s">
        <v>155</v>
      </c>
      <c r="I253" s="38" t="s">
        <v>156</v>
      </c>
    </row>
    <row r="254" spans="2:9" s="1" customFormat="1" ht="19.75" customHeight="1" x14ac:dyDescent="0.25">
      <c r="B254" s="36" t="s">
        <v>644</v>
      </c>
      <c r="C254" s="85" t="s">
        <v>645</v>
      </c>
      <c r="D254" s="85"/>
      <c r="E254" s="85"/>
      <c r="F254" s="85" t="s">
        <v>5</v>
      </c>
      <c r="G254" s="85"/>
      <c r="H254" s="36" t="s">
        <v>155</v>
      </c>
      <c r="I254" s="37" t="s">
        <v>156</v>
      </c>
    </row>
    <row r="255" spans="2:9" s="1" customFormat="1" ht="19.75" customHeight="1" x14ac:dyDescent="0.25">
      <c r="B255" s="10" t="s">
        <v>646</v>
      </c>
      <c r="C255" s="86" t="s">
        <v>647</v>
      </c>
      <c r="D255" s="86"/>
      <c r="E255" s="86"/>
      <c r="F255" s="86" t="s">
        <v>5</v>
      </c>
      <c r="G255" s="86"/>
      <c r="H255" s="10" t="s">
        <v>155</v>
      </c>
      <c r="I255" s="38" t="s">
        <v>156</v>
      </c>
    </row>
    <row r="256" spans="2:9" s="1" customFormat="1" ht="19.75" customHeight="1" x14ac:dyDescent="0.25">
      <c r="B256" s="36" t="s">
        <v>648</v>
      </c>
      <c r="C256" s="85" t="s">
        <v>649</v>
      </c>
      <c r="D256" s="85"/>
      <c r="E256" s="85"/>
      <c r="F256" s="85" t="s">
        <v>5</v>
      </c>
      <c r="G256" s="85"/>
      <c r="H256" s="36" t="s">
        <v>155</v>
      </c>
      <c r="I256" s="37" t="s">
        <v>156</v>
      </c>
    </row>
    <row r="257" spans="2:9" s="1" customFormat="1" ht="19.75" customHeight="1" x14ac:dyDescent="0.25">
      <c r="B257" s="10" t="s">
        <v>650</v>
      </c>
      <c r="C257" s="86" t="s">
        <v>651</v>
      </c>
      <c r="D257" s="86"/>
      <c r="E257" s="86"/>
      <c r="F257" s="86" t="s">
        <v>5</v>
      </c>
      <c r="G257" s="86"/>
      <c r="H257" s="10" t="s">
        <v>155</v>
      </c>
      <c r="I257" s="38" t="s">
        <v>156</v>
      </c>
    </row>
    <row r="258" spans="2:9" s="1" customFormat="1" ht="19.75" customHeight="1" x14ac:dyDescent="0.25">
      <c r="B258" s="36" t="s">
        <v>652</v>
      </c>
      <c r="C258" s="85" t="s">
        <v>653</v>
      </c>
      <c r="D258" s="85"/>
      <c r="E258" s="85"/>
      <c r="F258" s="85" t="s">
        <v>5</v>
      </c>
      <c r="G258" s="85"/>
      <c r="H258" s="36" t="s">
        <v>155</v>
      </c>
      <c r="I258" s="37" t="s">
        <v>156</v>
      </c>
    </row>
    <row r="259" spans="2:9" s="1" customFormat="1" ht="19.75" customHeight="1" x14ac:dyDescent="0.25">
      <c r="B259" s="10" t="s">
        <v>654</v>
      </c>
      <c r="C259" s="86" t="s">
        <v>655</v>
      </c>
      <c r="D259" s="86"/>
      <c r="E259" s="86"/>
      <c r="F259" s="86" t="s">
        <v>5</v>
      </c>
      <c r="G259" s="86"/>
      <c r="H259" s="10" t="s">
        <v>155</v>
      </c>
      <c r="I259" s="38" t="s">
        <v>156</v>
      </c>
    </row>
    <row r="260" spans="2:9" s="1" customFormat="1" ht="19.75" customHeight="1" x14ac:dyDescent="0.25">
      <c r="B260" s="36" t="s">
        <v>656</v>
      </c>
      <c r="C260" s="85" t="s">
        <v>657</v>
      </c>
      <c r="D260" s="85"/>
      <c r="E260" s="85"/>
      <c r="F260" s="85" t="s">
        <v>5</v>
      </c>
      <c r="G260" s="85"/>
      <c r="H260" s="36" t="s">
        <v>155</v>
      </c>
      <c r="I260" s="37" t="s">
        <v>156</v>
      </c>
    </row>
    <row r="261" spans="2:9" s="1" customFormat="1" ht="19.75" customHeight="1" x14ac:dyDescent="0.25">
      <c r="B261" s="10" t="s">
        <v>658</v>
      </c>
      <c r="C261" s="86" t="s">
        <v>659</v>
      </c>
      <c r="D261" s="86"/>
      <c r="E261" s="86"/>
      <c r="F261" s="86" t="s">
        <v>5</v>
      </c>
      <c r="G261" s="86"/>
      <c r="H261" s="10" t="s">
        <v>155</v>
      </c>
      <c r="I261" s="38" t="s">
        <v>156</v>
      </c>
    </row>
    <row r="262" spans="2:9" s="1" customFormat="1" ht="19.75" customHeight="1" x14ac:dyDescent="0.25">
      <c r="B262" s="36" t="s">
        <v>660</v>
      </c>
      <c r="C262" s="85" t="s">
        <v>661</v>
      </c>
      <c r="D262" s="85"/>
      <c r="E262" s="85"/>
      <c r="F262" s="85" t="s">
        <v>5</v>
      </c>
      <c r="G262" s="85"/>
      <c r="H262" s="36" t="s">
        <v>155</v>
      </c>
      <c r="I262" s="37" t="s">
        <v>156</v>
      </c>
    </row>
    <row r="263" spans="2:9" s="1" customFormat="1" ht="19.75" customHeight="1" x14ac:dyDescent="0.25">
      <c r="B263" s="10" t="s">
        <v>662</v>
      </c>
      <c r="C263" s="86" t="s">
        <v>663</v>
      </c>
      <c r="D263" s="86"/>
      <c r="E263" s="86"/>
      <c r="F263" s="86" t="s">
        <v>5</v>
      </c>
      <c r="G263" s="86"/>
      <c r="H263" s="10" t="s">
        <v>155</v>
      </c>
      <c r="I263" s="38" t="s">
        <v>156</v>
      </c>
    </row>
    <row r="264" spans="2:9" s="1" customFormat="1" ht="19.75" customHeight="1" x14ac:dyDescent="0.25">
      <c r="B264" s="36" t="s">
        <v>664</v>
      </c>
      <c r="C264" s="85" t="s">
        <v>665</v>
      </c>
      <c r="D264" s="85"/>
      <c r="E264" s="85"/>
      <c r="F264" s="85" t="s">
        <v>5</v>
      </c>
      <c r="G264" s="85"/>
      <c r="H264" s="36" t="s">
        <v>155</v>
      </c>
      <c r="I264" s="37" t="s">
        <v>156</v>
      </c>
    </row>
    <row r="265" spans="2:9" s="1" customFormat="1" ht="19.75" customHeight="1" x14ac:dyDescent="0.25">
      <c r="B265" s="10" t="s">
        <v>666</v>
      </c>
      <c r="C265" s="86" t="s">
        <v>667</v>
      </c>
      <c r="D265" s="86"/>
      <c r="E265" s="86"/>
      <c r="F265" s="86" t="s">
        <v>5</v>
      </c>
      <c r="G265" s="86"/>
      <c r="H265" s="10" t="s">
        <v>155</v>
      </c>
      <c r="I265" s="38" t="s">
        <v>156</v>
      </c>
    </row>
    <row r="266" spans="2:9" s="1" customFormat="1" ht="19.75" customHeight="1" x14ac:dyDescent="0.25">
      <c r="B266" s="36" t="s">
        <v>668</v>
      </c>
      <c r="C266" s="85" t="s">
        <v>669</v>
      </c>
      <c r="D266" s="85"/>
      <c r="E266" s="85"/>
      <c r="F266" s="85" t="s">
        <v>5</v>
      </c>
      <c r="G266" s="85"/>
      <c r="H266" s="36" t="s">
        <v>155</v>
      </c>
      <c r="I266" s="37" t="s">
        <v>156</v>
      </c>
    </row>
    <row r="267" spans="2:9" s="1" customFormat="1" ht="19.75" customHeight="1" x14ac:dyDescent="0.25">
      <c r="B267" s="10" t="s">
        <v>670</v>
      </c>
      <c r="C267" s="86" t="s">
        <v>671</v>
      </c>
      <c r="D267" s="86"/>
      <c r="E267" s="86"/>
      <c r="F267" s="86" t="s">
        <v>5</v>
      </c>
      <c r="G267" s="86"/>
      <c r="H267" s="10" t="s">
        <v>155</v>
      </c>
      <c r="I267" s="38" t="s">
        <v>156</v>
      </c>
    </row>
    <row r="268" spans="2:9" s="1" customFormat="1" ht="19.75" customHeight="1" x14ac:dyDescent="0.25">
      <c r="B268" s="36" t="s">
        <v>672</v>
      </c>
      <c r="C268" s="85" t="s">
        <v>673</v>
      </c>
      <c r="D268" s="85"/>
      <c r="E268" s="85"/>
      <c r="F268" s="85" t="s">
        <v>5</v>
      </c>
      <c r="G268" s="85"/>
      <c r="H268" s="36" t="s">
        <v>155</v>
      </c>
      <c r="I268" s="37" t="s">
        <v>156</v>
      </c>
    </row>
    <row r="269" spans="2:9" s="1" customFormat="1" ht="19.75" customHeight="1" x14ac:dyDescent="0.25">
      <c r="B269" s="10" t="s">
        <v>674</v>
      </c>
      <c r="C269" s="86" t="s">
        <v>675</v>
      </c>
      <c r="D269" s="86"/>
      <c r="E269" s="86"/>
      <c r="F269" s="86" t="s">
        <v>5</v>
      </c>
      <c r="G269" s="86"/>
      <c r="H269" s="10" t="s">
        <v>155</v>
      </c>
      <c r="I269" s="38" t="s">
        <v>156</v>
      </c>
    </row>
    <row r="270" spans="2:9" s="1" customFormat="1" ht="19.75" customHeight="1" x14ac:dyDescent="0.25">
      <c r="B270" s="36" t="s">
        <v>676</v>
      </c>
      <c r="C270" s="85" t="s">
        <v>677</v>
      </c>
      <c r="D270" s="85"/>
      <c r="E270" s="85"/>
      <c r="F270" s="85" t="s">
        <v>5</v>
      </c>
      <c r="G270" s="85"/>
      <c r="H270" s="36" t="s">
        <v>155</v>
      </c>
      <c r="I270" s="37" t="s">
        <v>156</v>
      </c>
    </row>
    <row r="271" spans="2:9" s="1" customFormat="1" ht="19.75" customHeight="1" x14ac:dyDescent="0.25">
      <c r="B271" s="10" t="s">
        <v>678</v>
      </c>
      <c r="C271" s="86" t="s">
        <v>679</v>
      </c>
      <c r="D271" s="86"/>
      <c r="E271" s="86"/>
      <c r="F271" s="86" t="s">
        <v>5</v>
      </c>
      <c r="G271" s="86"/>
      <c r="H271" s="10" t="s">
        <v>155</v>
      </c>
      <c r="I271" s="38" t="s">
        <v>156</v>
      </c>
    </row>
    <row r="272" spans="2:9" s="1" customFormat="1" ht="19.75" customHeight="1" x14ac:dyDescent="0.25">
      <c r="B272" s="36" t="s">
        <v>680</v>
      </c>
      <c r="C272" s="85" t="s">
        <v>681</v>
      </c>
      <c r="D272" s="85"/>
      <c r="E272" s="85"/>
      <c r="F272" s="85" t="s">
        <v>5</v>
      </c>
      <c r="G272" s="85"/>
      <c r="H272" s="36" t="s">
        <v>155</v>
      </c>
      <c r="I272" s="37" t="s">
        <v>156</v>
      </c>
    </row>
    <row r="273" spans="2:9" s="1" customFormat="1" ht="19.75" customHeight="1" x14ac:dyDescent="0.25">
      <c r="B273" s="10" t="s">
        <v>682</v>
      </c>
      <c r="C273" s="86" t="s">
        <v>683</v>
      </c>
      <c r="D273" s="86"/>
      <c r="E273" s="86"/>
      <c r="F273" s="86" t="s">
        <v>5</v>
      </c>
      <c r="G273" s="86"/>
      <c r="H273" s="10" t="s">
        <v>155</v>
      </c>
      <c r="I273" s="38" t="s">
        <v>156</v>
      </c>
    </row>
    <row r="274" spans="2:9" s="1" customFormat="1" ht="19.75" customHeight="1" x14ac:dyDescent="0.25">
      <c r="B274" s="36" t="s">
        <v>684</v>
      </c>
      <c r="C274" s="85" t="s">
        <v>685</v>
      </c>
      <c r="D274" s="85"/>
      <c r="E274" s="85"/>
      <c r="F274" s="85" t="s">
        <v>5</v>
      </c>
      <c r="G274" s="85"/>
      <c r="H274" s="36" t="s">
        <v>155</v>
      </c>
      <c r="I274" s="37" t="s">
        <v>156</v>
      </c>
    </row>
    <row r="275" spans="2:9" s="1" customFormat="1" ht="19.75" customHeight="1" x14ac:dyDescent="0.25">
      <c r="B275" s="10" t="s">
        <v>686</v>
      </c>
      <c r="C275" s="86" t="s">
        <v>687</v>
      </c>
      <c r="D275" s="86"/>
      <c r="E275" s="86"/>
      <c r="F275" s="86" t="s">
        <v>5</v>
      </c>
      <c r="G275" s="86"/>
      <c r="H275" s="10" t="s">
        <v>155</v>
      </c>
      <c r="I275" s="38" t="s">
        <v>156</v>
      </c>
    </row>
    <row r="276" spans="2:9" s="1" customFormat="1" ht="19.75" customHeight="1" x14ac:dyDescent="0.25">
      <c r="B276" s="36" t="s">
        <v>688</v>
      </c>
      <c r="C276" s="85" t="s">
        <v>689</v>
      </c>
      <c r="D276" s="85"/>
      <c r="E276" s="85"/>
      <c r="F276" s="85" t="s">
        <v>5</v>
      </c>
      <c r="G276" s="85"/>
      <c r="H276" s="36" t="s">
        <v>155</v>
      </c>
      <c r="I276" s="37" t="s">
        <v>156</v>
      </c>
    </row>
    <row r="277" spans="2:9" s="1" customFormat="1" ht="19.75" customHeight="1" x14ac:dyDescent="0.25">
      <c r="B277" s="10" t="s">
        <v>690</v>
      </c>
      <c r="C277" s="86" t="s">
        <v>691</v>
      </c>
      <c r="D277" s="86"/>
      <c r="E277" s="86"/>
      <c r="F277" s="86" t="s">
        <v>5</v>
      </c>
      <c r="G277" s="86"/>
      <c r="H277" s="10" t="s">
        <v>155</v>
      </c>
      <c r="I277" s="38" t="s">
        <v>156</v>
      </c>
    </row>
    <row r="278" spans="2:9" s="1" customFormat="1" ht="19.75" customHeight="1" x14ac:dyDescent="0.25">
      <c r="B278" s="36" t="s">
        <v>692</v>
      </c>
      <c r="C278" s="85" t="s">
        <v>693</v>
      </c>
      <c r="D278" s="85"/>
      <c r="E278" s="85"/>
      <c r="F278" s="85" t="s">
        <v>5</v>
      </c>
      <c r="G278" s="85"/>
      <c r="H278" s="36" t="s">
        <v>155</v>
      </c>
      <c r="I278" s="37" t="s">
        <v>156</v>
      </c>
    </row>
    <row r="279" spans="2:9" s="1" customFormat="1" ht="19.75" customHeight="1" x14ac:dyDescent="0.25">
      <c r="B279" s="10" t="s">
        <v>694</v>
      </c>
      <c r="C279" s="86" t="s">
        <v>695</v>
      </c>
      <c r="D279" s="86"/>
      <c r="E279" s="86"/>
      <c r="F279" s="86" t="s">
        <v>5</v>
      </c>
      <c r="G279" s="86"/>
      <c r="H279" s="10" t="s">
        <v>155</v>
      </c>
      <c r="I279" s="38" t="s">
        <v>156</v>
      </c>
    </row>
    <row r="280" spans="2:9" s="1" customFormat="1" ht="19.75" customHeight="1" x14ac:dyDescent="0.25">
      <c r="B280" s="36" t="s">
        <v>696</v>
      </c>
      <c r="C280" s="85" t="s">
        <v>697</v>
      </c>
      <c r="D280" s="85"/>
      <c r="E280" s="85"/>
      <c r="F280" s="85" t="s">
        <v>5</v>
      </c>
      <c r="G280" s="85"/>
      <c r="H280" s="36" t="s">
        <v>155</v>
      </c>
      <c r="I280" s="37" t="s">
        <v>156</v>
      </c>
    </row>
    <row r="281" spans="2:9" s="1" customFormat="1" ht="19.75" customHeight="1" x14ac:dyDescent="0.25">
      <c r="B281" s="10" t="s">
        <v>698</v>
      </c>
      <c r="C281" s="86" t="s">
        <v>699</v>
      </c>
      <c r="D281" s="86"/>
      <c r="E281" s="86"/>
      <c r="F281" s="86" t="s">
        <v>5</v>
      </c>
      <c r="G281" s="86"/>
      <c r="H281" s="10" t="s">
        <v>155</v>
      </c>
      <c r="I281" s="38" t="s">
        <v>156</v>
      </c>
    </row>
    <row r="282" spans="2:9" s="1" customFormat="1" ht="19.75" customHeight="1" x14ac:dyDescent="0.25">
      <c r="B282" s="36" t="s">
        <v>700</v>
      </c>
      <c r="C282" s="85" t="s">
        <v>701</v>
      </c>
      <c r="D282" s="85"/>
      <c r="E282" s="85"/>
      <c r="F282" s="85" t="s">
        <v>5</v>
      </c>
      <c r="G282" s="85"/>
      <c r="H282" s="36" t="s">
        <v>155</v>
      </c>
      <c r="I282" s="37" t="s">
        <v>156</v>
      </c>
    </row>
    <row r="283" spans="2:9" s="1" customFormat="1" ht="19.75" customHeight="1" x14ac:dyDescent="0.25">
      <c r="B283" s="10" t="s">
        <v>702</v>
      </c>
      <c r="C283" s="86" t="s">
        <v>703</v>
      </c>
      <c r="D283" s="86"/>
      <c r="E283" s="86"/>
      <c r="F283" s="86" t="s">
        <v>5</v>
      </c>
      <c r="G283" s="86"/>
      <c r="H283" s="10" t="s">
        <v>155</v>
      </c>
      <c r="I283" s="38" t="s">
        <v>156</v>
      </c>
    </row>
    <row r="284" spans="2:9" s="1" customFormat="1" ht="19.75" customHeight="1" x14ac:dyDescent="0.25">
      <c r="B284" s="36" t="s">
        <v>704</v>
      </c>
      <c r="C284" s="85" t="s">
        <v>705</v>
      </c>
      <c r="D284" s="85"/>
      <c r="E284" s="85"/>
      <c r="F284" s="85" t="s">
        <v>5</v>
      </c>
      <c r="G284" s="85"/>
      <c r="H284" s="36" t="s">
        <v>155</v>
      </c>
      <c r="I284" s="37" t="s">
        <v>156</v>
      </c>
    </row>
    <row r="285" spans="2:9" s="1" customFormat="1" ht="19.75" customHeight="1" x14ac:dyDescent="0.25">
      <c r="B285" s="10" t="s">
        <v>706</v>
      </c>
      <c r="C285" s="86" t="s">
        <v>707</v>
      </c>
      <c r="D285" s="86"/>
      <c r="E285" s="86"/>
      <c r="F285" s="86" t="s">
        <v>5</v>
      </c>
      <c r="G285" s="86"/>
      <c r="H285" s="10" t="s">
        <v>155</v>
      </c>
      <c r="I285" s="38" t="s">
        <v>156</v>
      </c>
    </row>
    <row r="286" spans="2:9" s="1" customFormat="1" ht="19.75" customHeight="1" x14ac:dyDescent="0.25">
      <c r="B286" s="36" t="s">
        <v>708</v>
      </c>
      <c r="C286" s="85" t="s">
        <v>709</v>
      </c>
      <c r="D286" s="85"/>
      <c r="E286" s="85"/>
      <c r="F286" s="85" t="s">
        <v>5</v>
      </c>
      <c r="G286" s="85"/>
      <c r="H286" s="36" t="s">
        <v>155</v>
      </c>
      <c r="I286" s="37" t="s">
        <v>156</v>
      </c>
    </row>
    <row r="287" spans="2:9" s="1" customFormat="1" ht="19.75" customHeight="1" x14ac:dyDescent="0.25">
      <c r="B287" s="10" t="s">
        <v>710</v>
      </c>
      <c r="C287" s="86" t="s">
        <v>711</v>
      </c>
      <c r="D287" s="86"/>
      <c r="E287" s="86"/>
      <c r="F287" s="86" t="s">
        <v>5</v>
      </c>
      <c r="G287" s="86"/>
      <c r="H287" s="10" t="s">
        <v>155</v>
      </c>
      <c r="I287" s="38" t="s">
        <v>156</v>
      </c>
    </row>
    <row r="288" spans="2:9" s="1" customFormat="1" ht="19.75" customHeight="1" x14ac:dyDescent="0.25">
      <c r="B288" s="36" t="s">
        <v>712</v>
      </c>
      <c r="C288" s="85" t="s">
        <v>713</v>
      </c>
      <c r="D288" s="85"/>
      <c r="E288" s="85"/>
      <c r="F288" s="85" t="s">
        <v>5</v>
      </c>
      <c r="G288" s="85"/>
      <c r="H288" s="36" t="s">
        <v>155</v>
      </c>
      <c r="I288" s="37" t="s">
        <v>156</v>
      </c>
    </row>
    <row r="289" spans="2:9" s="1" customFormat="1" ht="19.75" customHeight="1" x14ac:dyDescent="0.25">
      <c r="B289" s="10" t="s">
        <v>714</v>
      </c>
      <c r="C289" s="86" t="s">
        <v>715</v>
      </c>
      <c r="D289" s="86"/>
      <c r="E289" s="86"/>
      <c r="F289" s="86" t="s">
        <v>5</v>
      </c>
      <c r="G289" s="86"/>
      <c r="H289" s="10" t="s">
        <v>155</v>
      </c>
      <c r="I289" s="38" t="s">
        <v>156</v>
      </c>
    </row>
    <row r="290" spans="2:9" s="1" customFormat="1" ht="19.75" customHeight="1" x14ac:dyDescent="0.25">
      <c r="B290" s="36" t="s">
        <v>716</v>
      </c>
      <c r="C290" s="85" t="s">
        <v>717</v>
      </c>
      <c r="D290" s="85"/>
      <c r="E290" s="85"/>
      <c r="F290" s="85" t="s">
        <v>5</v>
      </c>
      <c r="G290" s="85"/>
      <c r="H290" s="36" t="s">
        <v>155</v>
      </c>
      <c r="I290" s="37" t="s">
        <v>156</v>
      </c>
    </row>
    <row r="291" spans="2:9" s="1" customFormat="1" ht="19.75" customHeight="1" x14ac:dyDescent="0.25">
      <c r="B291" s="10" t="s">
        <v>718</v>
      </c>
      <c r="C291" s="86" t="s">
        <v>719</v>
      </c>
      <c r="D291" s="86"/>
      <c r="E291" s="86"/>
      <c r="F291" s="86" t="s">
        <v>5</v>
      </c>
      <c r="G291" s="86"/>
      <c r="H291" s="10" t="s">
        <v>155</v>
      </c>
      <c r="I291" s="38" t="s">
        <v>156</v>
      </c>
    </row>
    <row r="292" spans="2:9" s="1" customFormat="1" ht="19.75" customHeight="1" x14ac:dyDescent="0.25">
      <c r="B292" s="36" t="s">
        <v>720</v>
      </c>
      <c r="C292" s="85" t="s">
        <v>721</v>
      </c>
      <c r="D292" s="85"/>
      <c r="E292" s="85"/>
      <c r="F292" s="85" t="s">
        <v>5</v>
      </c>
      <c r="G292" s="85"/>
      <c r="H292" s="36" t="s">
        <v>155</v>
      </c>
      <c r="I292" s="37" t="s">
        <v>156</v>
      </c>
    </row>
    <row r="293" spans="2:9" s="1" customFormat="1" ht="19.75" customHeight="1" x14ac:dyDescent="0.25">
      <c r="B293" s="10" t="s">
        <v>722</v>
      </c>
      <c r="C293" s="86" t="s">
        <v>723</v>
      </c>
      <c r="D293" s="86"/>
      <c r="E293" s="86"/>
      <c r="F293" s="86" t="s">
        <v>5</v>
      </c>
      <c r="G293" s="86"/>
      <c r="H293" s="10" t="s">
        <v>155</v>
      </c>
      <c r="I293" s="38" t="s">
        <v>156</v>
      </c>
    </row>
    <row r="294" spans="2:9" s="1" customFormat="1" ht="19.75" customHeight="1" x14ac:dyDescent="0.25">
      <c r="B294" s="36" t="s">
        <v>724</v>
      </c>
      <c r="C294" s="85" t="s">
        <v>725</v>
      </c>
      <c r="D294" s="85"/>
      <c r="E294" s="85"/>
      <c r="F294" s="85" t="s">
        <v>5</v>
      </c>
      <c r="G294" s="85"/>
      <c r="H294" s="36" t="s">
        <v>155</v>
      </c>
      <c r="I294" s="37" t="s">
        <v>156</v>
      </c>
    </row>
    <row r="295" spans="2:9" s="1" customFormat="1" ht="19.75" customHeight="1" x14ac:dyDescent="0.25">
      <c r="B295" s="10" t="s">
        <v>726</v>
      </c>
      <c r="C295" s="86" t="s">
        <v>727</v>
      </c>
      <c r="D295" s="86"/>
      <c r="E295" s="86"/>
      <c r="F295" s="86" t="s">
        <v>5</v>
      </c>
      <c r="G295" s="86"/>
      <c r="H295" s="10" t="s">
        <v>155</v>
      </c>
      <c r="I295" s="38" t="s">
        <v>156</v>
      </c>
    </row>
    <row r="296" spans="2:9" s="1" customFormat="1" ht="19.75" customHeight="1" x14ac:dyDescent="0.25">
      <c r="B296" s="36" t="s">
        <v>728</v>
      </c>
      <c r="C296" s="85" t="s">
        <v>729</v>
      </c>
      <c r="D296" s="85"/>
      <c r="E296" s="85"/>
      <c r="F296" s="85" t="s">
        <v>5</v>
      </c>
      <c r="G296" s="85"/>
      <c r="H296" s="36" t="s">
        <v>155</v>
      </c>
      <c r="I296" s="37" t="s">
        <v>156</v>
      </c>
    </row>
    <row r="297" spans="2:9" s="1" customFormat="1" ht="19.75" customHeight="1" x14ac:dyDescent="0.25">
      <c r="B297" s="10" t="s">
        <v>730</v>
      </c>
      <c r="C297" s="86" t="s">
        <v>731</v>
      </c>
      <c r="D297" s="86"/>
      <c r="E297" s="86"/>
      <c r="F297" s="86" t="s">
        <v>5</v>
      </c>
      <c r="G297" s="86"/>
      <c r="H297" s="10" t="s">
        <v>155</v>
      </c>
      <c r="I297" s="38" t="s">
        <v>156</v>
      </c>
    </row>
    <row r="298" spans="2:9" s="1" customFormat="1" ht="19.75" customHeight="1" x14ac:dyDescent="0.25">
      <c r="B298" s="36" t="s">
        <v>732</v>
      </c>
      <c r="C298" s="85" t="s">
        <v>733</v>
      </c>
      <c r="D298" s="85"/>
      <c r="E298" s="85"/>
      <c r="F298" s="85" t="s">
        <v>5</v>
      </c>
      <c r="G298" s="85"/>
      <c r="H298" s="36" t="s">
        <v>155</v>
      </c>
      <c r="I298" s="37" t="s">
        <v>156</v>
      </c>
    </row>
    <row r="299" spans="2:9" s="1" customFormat="1" ht="19.75" customHeight="1" x14ac:dyDescent="0.25">
      <c r="B299" s="10" t="s">
        <v>734</v>
      </c>
      <c r="C299" s="86" t="s">
        <v>735</v>
      </c>
      <c r="D299" s="86"/>
      <c r="E299" s="86"/>
      <c r="F299" s="86" t="s">
        <v>5</v>
      </c>
      <c r="G299" s="86"/>
      <c r="H299" s="10" t="s">
        <v>155</v>
      </c>
      <c r="I299" s="38" t="s">
        <v>156</v>
      </c>
    </row>
    <row r="300" spans="2:9" s="1" customFormat="1" ht="19.75" customHeight="1" x14ac:dyDescent="0.25">
      <c r="B300" s="36" t="s">
        <v>736</v>
      </c>
      <c r="C300" s="85" t="s">
        <v>737</v>
      </c>
      <c r="D300" s="85"/>
      <c r="E300" s="85"/>
      <c r="F300" s="85" t="s">
        <v>5</v>
      </c>
      <c r="G300" s="85"/>
      <c r="H300" s="36" t="s">
        <v>155</v>
      </c>
      <c r="I300" s="37" t="s">
        <v>156</v>
      </c>
    </row>
    <row r="301" spans="2:9" s="1" customFormat="1" ht="19.75" customHeight="1" x14ac:dyDescent="0.25">
      <c r="B301" s="10" t="s">
        <v>738</v>
      </c>
      <c r="C301" s="86" t="s">
        <v>739</v>
      </c>
      <c r="D301" s="86"/>
      <c r="E301" s="86"/>
      <c r="F301" s="86" t="s">
        <v>5</v>
      </c>
      <c r="G301" s="86"/>
      <c r="H301" s="10" t="s">
        <v>155</v>
      </c>
      <c r="I301" s="38" t="s">
        <v>156</v>
      </c>
    </row>
    <row r="302" spans="2:9" s="1" customFormat="1" ht="19.75" customHeight="1" x14ac:dyDescent="0.25">
      <c r="B302" s="36" t="s">
        <v>740</v>
      </c>
      <c r="C302" s="85" t="s">
        <v>741</v>
      </c>
      <c r="D302" s="85"/>
      <c r="E302" s="85"/>
      <c r="F302" s="85" t="s">
        <v>5</v>
      </c>
      <c r="G302" s="85"/>
      <c r="H302" s="36" t="s">
        <v>155</v>
      </c>
      <c r="I302" s="37" t="s">
        <v>156</v>
      </c>
    </row>
    <row r="303" spans="2:9" s="1" customFormat="1" ht="19.75" customHeight="1" x14ac:dyDescent="0.25">
      <c r="B303" s="10" t="s">
        <v>742</v>
      </c>
      <c r="C303" s="86" t="s">
        <v>743</v>
      </c>
      <c r="D303" s="86"/>
      <c r="E303" s="86"/>
      <c r="F303" s="86" t="s">
        <v>5</v>
      </c>
      <c r="G303" s="86"/>
      <c r="H303" s="10" t="s">
        <v>155</v>
      </c>
      <c r="I303" s="38" t="s">
        <v>156</v>
      </c>
    </row>
    <row r="304" spans="2:9" s="1" customFormat="1" ht="19.75" customHeight="1" x14ac:dyDescent="0.25">
      <c r="B304" s="36" t="s">
        <v>744</v>
      </c>
      <c r="C304" s="85" t="s">
        <v>745</v>
      </c>
      <c r="D304" s="85"/>
      <c r="E304" s="85"/>
      <c r="F304" s="85" t="s">
        <v>5</v>
      </c>
      <c r="G304" s="85"/>
      <c r="H304" s="36" t="s">
        <v>155</v>
      </c>
      <c r="I304" s="37" t="s">
        <v>156</v>
      </c>
    </row>
    <row r="305" spans="2:9" s="1" customFormat="1" ht="19.75" customHeight="1" x14ac:dyDescent="0.25">
      <c r="B305" s="10" t="s">
        <v>746</v>
      </c>
      <c r="C305" s="86" t="s">
        <v>747</v>
      </c>
      <c r="D305" s="86"/>
      <c r="E305" s="86"/>
      <c r="F305" s="86" t="s">
        <v>5</v>
      </c>
      <c r="G305" s="86"/>
      <c r="H305" s="10" t="s">
        <v>155</v>
      </c>
      <c r="I305" s="38" t="s">
        <v>156</v>
      </c>
    </row>
    <row r="306" spans="2:9" s="1" customFormat="1" ht="19.75" customHeight="1" x14ac:dyDescent="0.25">
      <c r="B306" s="36" t="s">
        <v>748</v>
      </c>
      <c r="C306" s="85" t="s">
        <v>749</v>
      </c>
      <c r="D306" s="85"/>
      <c r="E306" s="85"/>
      <c r="F306" s="85" t="s">
        <v>5</v>
      </c>
      <c r="G306" s="85"/>
      <c r="H306" s="36" t="s">
        <v>155</v>
      </c>
      <c r="I306" s="37" t="s">
        <v>156</v>
      </c>
    </row>
    <row r="307" spans="2:9" s="1" customFormat="1" ht="19.75" customHeight="1" x14ac:dyDescent="0.25">
      <c r="B307" s="10" t="s">
        <v>750</v>
      </c>
      <c r="C307" s="86" t="s">
        <v>751</v>
      </c>
      <c r="D307" s="86"/>
      <c r="E307" s="86"/>
      <c r="F307" s="86" t="s">
        <v>5</v>
      </c>
      <c r="G307" s="86"/>
      <c r="H307" s="10" t="s">
        <v>155</v>
      </c>
      <c r="I307" s="38" t="s">
        <v>156</v>
      </c>
    </row>
    <row r="308" spans="2:9" s="1" customFormat="1" ht="19.75" customHeight="1" x14ac:dyDescent="0.25">
      <c r="B308" s="36" t="s">
        <v>752</v>
      </c>
      <c r="C308" s="85" t="s">
        <v>753</v>
      </c>
      <c r="D308" s="85"/>
      <c r="E308" s="85"/>
      <c r="F308" s="85" t="s">
        <v>5</v>
      </c>
      <c r="G308" s="85"/>
      <c r="H308" s="36" t="s">
        <v>155</v>
      </c>
      <c r="I308" s="37" t="s">
        <v>156</v>
      </c>
    </row>
    <row r="309" spans="2:9" s="1" customFormat="1" ht="19.75" customHeight="1" x14ac:dyDescent="0.25">
      <c r="B309" s="10" t="s">
        <v>754</v>
      </c>
      <c r="C309" s="86" t="s">
        <v>755</v>
      </c>
      <c r="D309" s="86"/>
      <c r="E309" s="86"/>
      <c r="F309" s="86" t="s">
        <v>5</v>
      </c>
      <c r="G309" s="86"/>
      <c r="H309" s="10" t="s">
        <v>155</v>
      </c>
      <c r="I309" s="38" t="s">
        <v>156</v>
      </c>
    </row>
    <row r="310" spans="2:9" s="1" customFormat="1" ht="19.75" customHeight="1" x14ac:dyDescent="0.25">
      <c r="B310" s="36" t="s">
        <v>756</v>
      </c>
      <c r="C310" s="85" t="s">
        <v>757</v>
      </c>
      <c r="D310" s="85"/>
      <c r="E310" s="85"/>
      <c r="F310" s="85" t="s">
        <v>5</v>
      </c>
      <c r="G310" s="85"/>
      <c r="H310" s="36" t="s">
        <v>155</v>
      </c>
      <c r="I310" s="37" t="s">
        <v>156</v>
      </c>
    </row>
    <row r="311" spans="2:9" s="1" customFormat="1" ht="19.75" customHeight="1" x14ac:dyDescent="0.25">
      <c r="B311" s="10" t="s">
        <v>758</v>
      </c>
      <c r="C311" s="86" t="s">
        <v>759</v>
      </c>
      <c r="D311" s="86"/>
      <c r="E311" s="86"/>
      <c r="F311" s="86" t="s">
        <v>5</v>
      </c>
      <c r="G311" s="86"/>
      <c r="H311" s="10" t="s">
        <v>155</v>
      </c>
      <c r="I311" s="38" t="s">
        <v>156</v>
      </c>
    </row>
    <row r="312" spans="2:9" s="1" customFormat="1" ht="19.75" customHeight="1" x14ac:dyDescent="0.25">
      <c r="B312" s="36" t="s">
        <v>760</v>
      </c>
      <c r="C312" s="85" t="s">
        <v>761</v>
      </c>
      <c r="D312" s="85"/>
      <c r="E312" s="85"/>
      <c r="F312" s="85" t="s">
        <v>5</v>
      </c>
      <c r="G312" s="85"/>
      <c r="H312" s="36" t="s">
        <v>155</v>
      </c>
      <c r="I312" s="37" t="s">
        <v>156</v>
      </c>
    </row>
    <row r="313" spans="2:9" s="1" customFormat="1" ht="19.75" customHeight="1" x14ac:dyDescent="0.25">
      <c r="B313" s="10" t="s">
        <v>762</v>
      </c>
      <c r="C313" s="86" t="s">
        <v>763</v>
      </c>
      <c r="D313" s="86"/>
      <c r="E313" s="86"/>
      <c r="F313" s="86" t="s">
        <v>5</v>
      </c>
      <c r="G313" s="86"/>
      <c r="H313" s="10" t="s">
        <v>155</v>
      </c>
      <c r="I313" s="38" t="s">
        <v>156</v>
      </c>
    </row>
    <row r="314" spans="2:9" s="1" customFormat="1" ht="19.75" customHeight="1" x14ac:dyDescent="0.25">
      <c r="B314" s="39" t="s">
        <v>764</v>
      </c>
      <c r="C314" s="88" t="s">
        <v>765</v>
      </c>
      <c r="D314" s="88"/>
      <c r="E314" s="88"/>
      <c r="F314" s="88" t="s">
        <v>5</v>
      </c>
      <c r="G314" s="88"/>
      <c r="H314" s="39" t="s">
        <v>155</v>
      </c>
      <c r="I314" s="40" t="s">
        <v>397</v>
      </c>
    </row>
    <row r="315" spans="2:9" s="1" customFormat="1" ht="19.75" customHeight="1" x14ac:dyDescent="0.25">
      <c r="B315" s="10" t="s">
        <v>766</v>
      </c>
      <c r="C315" s="86" t="s">
        <v>767</v>
      </c>
      <c r="D315" s="86"/>
      <c r="E315" s="86"/>
      <c r="F315" s="86" t="s">
        <v>5</v>
      </c>
      <c r="G315" s="86"/>
      <c r="H315" s="10" t="s">
        <v>155</v>
      </c>
      <c r="I315" s="38" t="s">
        <v>156</v>
      </c>
    </row>
    <row r="316" spans="2:9" s="1" customFormat="1" ht="19.75" customHeight="1" x14ac:dyDescent="0.25">
      <c r="B316" s="36" t="s">
        <v>768</v>
      </c>
      <c r="C316" s="85" t="s">
        <v>769</v>
      </c>
      <c r="D316" s="85"/>
      <c r="E316" s="85"/>
      <c r="F316" s="85" t="s">
        <v>5</v>
      </c>
      <c r="G316" s="85"/>
      <c r="H316" s="36" t="s">
        <v>155</v>
      </c>
      <c r="I316" s="37" t="s">
        <v>156</v>
      </c>
    </row>
    <row r="317" spans="2:9" s="1" customFormat="1" ht="19.75" customHeight="1" x14ac:dyDescent="0.25">
      <c r="B317" s="10" t="s">
        <v>770</v>
      </c>
      <c r="C317" s="86" t="s">
        <v>771</v>
      </c>
      <c r="D317" s="86"/>
      <c r="E317" s="86"/>
      <c r="F317" s="86" t="s">
        <v>5</v>
      </c>
      <c r="G317" s="86"/>
      <c r="H317" s="10" t="s">
        <v>155</v>
      </c>
      <c r="I317" s="38" t="s">
        <v>156</v>
      </c>
    </row>
    <row r="318" spans="2:9" s="1" customFormat="1" ht="19.75" customHeight="1" x14ac:dyDescent="0.25">
      <c r="B318" s="36" t="s">
        <v>772</v>
      </c>
      <c r="C318" s="85" t="s">
        <v>773</v>
      </c>
      <c r="D318" s="85"/>
      <c r="E318" s="85"/>
      <c r="F318" s="85" t="s">
        <v>5</v>
      </c>
      <c r="G318" s="85"/>
      <c r="H318" s="36" t="s">
        <v>155</v>
      </c>
      <c r="I318" s="37" t="s">
        <v>156</v>
      </c>
    </row>
    <row r="319" spans="2:9" s="1" customFormat="1" ht="19.75" customHeight="1" x14ac:dyDescent="0.25">
      <c r="B319" s="10" t="s">
        <v>774</v>
      </c>
      <c r="C319" s="86" t="s">
        <v>775</v>
      </c>
      <c r="D319" s="86"/>
      <c r="E319" s="86"/>
      <c r="F319" s="86" t="s">
        <v>5</v>
      </c>
      <c r="G319" s="86"/>
      <c r="H319" s="10" t="s">
        <v>155</v>
      </c>
      <c r="I319" s="38" t="s">
        <v>156</v>
      </c>
    </row>
    <row r="320" spans="2:9" s="1" customFormat="1" ht="19.75" customHeight="1" x14ac:dyDescent="0.25">
      <c r="B320" s="36" t="s">
        <v>776</v>
      </c>
      <c r="C320" s="85" t="s">
        <v>777</v>
      </c>
      <c r="D320" s="85"/>
      <c r="E320" s="85"/>
      <c r="F320" s="85" t="s">
        <v>5</v>
      </c>
      <c r="G320" s="85"/>
      <c r="H320" s="36" t="s">
        <v>155</v>
      </c>
      <c r="I320" s="37" t="s">
        <v>156</v>
      </c>
    </row>
    <row r="321" spans="2:9" s="1" customFormat="1" ht="19.75" customHeight="1" x14ac:dyDescent="0.25">
      <c r="B321" s="10" t="s">
        <v>778</v>
      </c>
      <c r="C321" s="86" t="s">
        <v>779</v>
      </c>
      <c r="D321" s="86"/>
      <c r="E321" s="86"/>
      <c r="F321" s="86" t="s">
        <v>5</v>
      </c>
      <c r="G321" s="86"/>
      <c r="H321" s="10" t="s">
        <v>155</v>
      </c>
      <c r="I321" s="38" t="s">
        <v>156</v>
      </c>
    </row>
    <row r="322" spans="2:9" s="1" customFormat="1" ht="19.75" customHeight="1" x14ac:dyDescent="0.25">
      <c r="B322" s="36" t="s">
        <v>780</v>
      </c>
      <c r="C322" s="85" t="s">
        <v>781</v>
      </c>
      <c r="D322" s="85"/>
      <c r="E322" s="85"/>
      <c r="F322" s="85" t="s">
        <v>5</v>
      </c>
      <c r="G322" s="85"/>
      <c r="H322" s="36" t="s">
        <v>155</v>
      </c>
      <c r="I322" s="37" t="s">
        <v>156</v>
      </c>
    </row>
    <row r="323" spans="2:9" s="1" customFormat="1" ht="19.75" customHeight="1" x14ac:dyDescent="0.25">
      <c r="B323" s="10" t="s">
        <v>782</v>
      </c>
      <c r="C323" s="86" t="s">
        <v>783</v>
      </c>
      <c r="D323" s="86"/>
      <c r="E323" s="86"/>
      <c r="F323" s="86" t="s">
        <v>5</v>
      </c>
      <c r="G323" s="86"/>
      <c r="H323" s="10" t="s">
        <v>155</v>
      </c>
      <c r="I323" s="38" t="s">
        <v>156</v>
      </c>
    </row>
    <row r="324" spans="2:9" s="1" customFormat="1" ht="19.75" customHeight="1" x14ac:dyDescent="0.25">
      <c r="B324" s="36" t="s">
        <v>784</v>
      </c>
      <c r="C324" s="85" t="s">
        <v>785</v>
      </c>
      <c r="D324" s="85"/>
      <c r="E324" s="85"/>
      <c r="F324" s="85" t="s">
        <v>5</v>
      </c>
      <c r="G324" s="85"/>
      <c r="H324" s="36" t="s">
        <v>155</v>
      </c>
      <c r="I324" s="37" t="s">
        <v>156</v>
      </c>
    </row>
    <row r="325" spans="2:9" s="1" customFormat="1" ht="19.75" customHeight="1" x14ac:dyDescent="0.25">
      <c r="B325" s="10" t="s">
        <v>786</v>
      </c>
      <c r="C325" s="86" t="s">
        <v>787</v>
      </c>
      <c r="D325" s="86"/>
      <c r="E325" s="86"/>
      <c r="F325" s="86" t="s">
        <v>5</v>
      </c>
      <c r="G325" s="86"/>
      <c r="H325" s="10" t="s">
        <v>155</v>
      </c>
      <c r="I325" s="38" t="s">
        <v>156</v>
      </c>
    </row>
    <row r="326" spans="2:9" s="1" customFormat="1" ht="19.75" customHeight="1" x14ac:dyDescent="0.25">
      <c r="B326" s="36" t="s">
        <v>788</v>
      </c>
      <c r="C326" s="85" t="s">
        <v>789</v>
      </c>
      <c r="D326" s="85"/>
      <c r="E326" s="85"/>
      <c r="F326" s="85" t="s">
        <v>5</v>
      </c>
      <c r="G326" s="85"/>
      <c r="H326" s="36" t="s">
        <v>155</v>
      </c>
      <c r="I326" s="37" t="s">
        <v>156</v>
      </c>
    </row>
    <row r="327" spans="2:9" s="1" customFormat="1" ht="19.75" customHeight="1" x14ac:dyDescent="0.25">
      <c r="B327" s="10" t="s">
        <v>790</v>
      </c>
      <c r="C327" s="86" t="s">
        <v>791</v>
      </c>
      <c r="D327" s="86"/>
      <c r="E327" s="86"/>
      <c r="F327" s="86" t="s">
        <v>5</v>
      </c>
      <c r="G327" s="86"/>
      <c r="H327" s="10" t="s">
        <v>155</v>
      </c>
      <c r="I327" s="38" t="s">
        <v>156</v>
      </c>
    </row>
    <row r="328" spans="2:9" s="1" customFormat="1" ht="19.75" customHeight="1" x14ac:dyDescent="0.25">
      <c r="B328" s="36" t="s">
        <v>792</v>
      </c>
      <c r="C328" s="85" t="s">
        <v>793</v>
      </c>
      <c r="D328" s="85"/>
      <c r="E328" s="85"/>
      <c r="F328" s="85" t="s">
        <v>5</v>
      </c>
      <c r="G328" s="85"/>
      <c r="H328" s="36" t="s">
        <v>155</v>
      </c>
      <c r="I328" s="37" t="s">
        <v>156</v>
      </c>
    </row>
    <row r="329" spans="2:9" s="1" customFormat="1" ht="19.75" customHeight="1" x14ac:dyDescent="0.25">
      <c r="B329" s="10" t="s">
        <v>794</v>
      </c>
      <c r="C329" s="86" t="s">
        <v>795</v>
      </c>
      <c r="D329" s="86"/>
      <c r="E329" s="86"/>
      <c r="F329" s="86" t="s">
        <v>5</v>
      </c>
      <c r="G329" s="86"/>
      <c r="H329" s="10" t="s">
        <v>155</v>
      </c>
      <c r="I329" s="38" t="s">
        <v>156</v>
      </c>
    </row>
    <row r="330" spans="2:9" s="1" customFormat="1" ht="19.75" customHeight="1" x14ac:dyDescent="0.25">
      <c r="B330" s="36" t="s">
        <v>796</v>
      </c>
      <c r="C330" s="85" t="s">
        <v>797</v>
      </c>
      <c r="D330" s="85"/>
      <c r="E330" s="85"/>
      <c r="F330" s="85" t="s">
        <v>5</v>
      </c>
      <c r="G330" s="85"/>
      <c r="H330" s="36" t="s">
        <v>155</v>
      </c>
      <c r="I330" s="37" t="s">
        <v>156</v>
      </c>
    </row>
    <row r="331" spans="2:9" s="1" customFormat="1" ht="19.75" customHeight="1" x14ac:dyDescent="0.25">
      <c r="B331" s="10" t="s">
        <v>798</v>
      </c>
      <c r="C331" s="86" t="s">
        <v>799</v>
      </c>
      <c r="D331" s="86"/>
      <c r="E331" s="86"/>
      <c r="F331" s="86" t="s">
        <v>5</v>
      </c>
      <c r="G331" s="86"/>
      <c r="H331" s="10" t="s">
        <v>155</v>
      </c>
      <c r="I331" s="38" t="s">
        <v>156</v>
      </c>
    </row>
    <row r="332" spans="2:9" s="1" customFormat="1" ht="19.75" customHeight="1" x14ac:dyDescent="0.25">
      <c r="B332" s="36" t="s">
        <v>800</v>
      </c>
      <c r="C332" s="85" t="s">
        <v>801</v>
      </c>
      <c r="D332" s="85"/>
      <c r="E332" s="85"/>
      <c r="F332" s="85" t="s">
        <v>5</v>
      </c>
      <c r="G332" s="85"/>
      <c r="H332" s="36" t="s">
        <v>155</v>
      </c>
      <c r="I332" s="37" t="s">
        <v>156</v>
      </c>
    </row>
    <row r="333" spans="2:9" s="1" customFormat="1" ht="19.75" customHeight="1" x14ac:dyDescent="0.25">
      <c r="B333" s="10" t="s">
        <v>802</v>
      </c>
      <c r="C333" s="86" t="s">
        <v>803</v>
      </c>
      <c r="D333" s="86"/>
      <c r="E333" s="86"/>
      <c r="F333" s="86" t="s">
        <v>5</v>
      </c>
      <c r="G333" s="86"/>
      <c r="H333" s="10" t="s">
        <v>155</v>
      </c>
      <c r="I333" s="38" t="s">
        <v>156</v>
      </c>
    </row>
    <row r="334" spans="2:9" s="1" customFormat="1" ht="19.75" customHeight="1" x14ac:dyDescent="0.25">
      <c r="B334" s="36" t="s">
        <v>804</v>
      </c>
      <c r="C334" s="85" t="s">
        <v>805</v>
      </c>
      <c r="D334" s="85"/>
      <c r="E334" s="85"/>
      <c r="F334" s="85" t="s">
        <v>5</v>
      </c>
      <c r="G334" s="85"/>
      <c r="H334" s="36" t="s">
        <v>155</v>
      </c>
      <c r="I334" s="37" t="s">
        <v>156</v>
      </c>
    </row>
    <row r="335" spans="2:9" s="1" customFormat="1" ht="19.75" customHeight="1" x14ac:dyDescent="0.25">
      <c r="B335" s="10" t="s">
        <v>806</v>
      </c>
      <c r="C335" s="86" t="s">
        <v>807</v>
      </c>
      <c r="D335" s="86"/>
      <c r="E335" s="86"/>
      <c r="F335" s="86" t="s">
        <v>5</v>
      </c>
      <c r="G335" s="86"/>
      <c r="H335" s="10" t="s">
        <v>155</v>
      </c>
      <c r="I335" s="38" t="s">
        <v>156</v>
      </c>
    </row>
    <row r="336" spans="2:9" s="1" customFormat="1" ht="19.75" customHeight="1" x14ac:dyDescent="0.25">
      <c r="B336" s="36" t="s">
        <v>808</v>
      </c>
      <c r="C336" s="85" t="s">
        <v>809</v>
      </c>
      <c r="D336" s="85"/>
      <c r="E336" s="85"/>
      <c r="F336" s="85" t="s">
        <v>5</v>
      </c>
      <c r="G336" s="85"/>
      <c r="H336" s="36" t="s">
        <v>155</v>
      </c>
      <c r="I336" s="37" t="s">
        <v>156</v>
      </c>
    </row>
    <row r="337" spans="2:9" s="1" customFormat="1" ht="19.75" customHeight="1" x14ac:dyDescent="0.25">
      <c r="B337" s="10" t="s">
        <v>810</v>
      </c>
      <c r="C337" s="86" t="s">
        <v>811</v>
      </c>
      <c r="D337" s="86"/>
      <c r="E337" s="86"/>
      <c r="F337" s="86" t="s">
        <v>5</v>
      </c>
      <c r="G337" s="86"/>
      <c r="H337" s="10" t="s">
        <v>155</v>
      </c>
      <c r="I337" s="38" t="s">
        <v>156</v>
      </c>
    </row>
    <row r="338" spans="2:9" s="1" customFormat="1" ht="19.75" customHeight="1" x14ac:dyDescent="0.25">
      <c r="B338" s="36" t="s">
        <v>812</v>
      </c>
      <c r="C338" s="85" t="s">
        <v>813</v>
      </c>
      <c r="D338" s="85"/>
      <c r="E338" s="85"/>
      <c r="F338" s="85" t="s">
        <v>5</v>
      </c>
      <c r="G338" s="85"/>
      <c r="H338" s="36" t="s">
        <v>155</v>
      </c>
      <c r="I338" s="37" t="s">
        <v>156</v>
      </c>
    </row>
    <row r="339" spans="2:9" s="1" customFormat="1" ht="19.75" customHeight="1" x14ac:dyDescent="0.25">
      <c r="B339" s="10" t="s">
        <v>814</v>
      </c>
      <c r="C339" s="86" t="s">
        <v>815</v>
      </c>
      <c r="D339" s="86"/>
      <c r="E339" s="86"/>
      <c r="F339" s="86" t="s">
        <v>5</v>
      </c>
      <c r="G339" s="86"/>
      <c r="H339" s="10" t="s">
        <v>155</v>
      </c>
      <c r="I339" s="38" t="s">
        <v>156</v>
      </c>
    </row>
    <row r="340" spans="2:9" s="1" customFormat="1" ht="19.75" customHeight="1" x14ac:dyDescent="0.25">
      <c r="B340" s="36" t="s">
        <v>816</v>
      </c>
      <c r="C340" s="85" t="s">
        <v>817</v>
      </c>
      <c r="D340" s="85"/>
      <c r="E340" s="85"/>
      <c r="F340" s="85" t="s">
        <v>5</v>
      </c>
      <c r="G340" s="85"/>
      <c r="H340" s="36" t="s">
        <v>155</v>
      </c>
      <c r="I340" s="37" t="s">
        <v>156</v>
      </c>
    </row>
    <row r="341" spans="2:9" s="1" customFormat="1" ht="19.75" customHeight="1" x14ac:dyDescent="0.25">
      <c r="B341" s="10" t="s">
        <v>818</v>
      </c>
      <c r="C341" s="86" t="s">
        <v>819</v>
      </c>
      <c r="D341" s="86"/>
      <c r="E341" s="86"/>
      <c r="F341" s="86" t="s">
        <v>5</v>
      </c>
      <c r="G341" s="86"/>
      <c r="H341" s="10" t="s">
        <v>155</v>
      </c>
      <c r="I341" s="38" t="s">
        <v>156</v>
      </c>
    </row>
    <row r="342" spans="2:9" s="1" customFormat="1" ht="19.75" customHeight="1" x14ac:dyDescent="0.25">
      <c r="B342" s="36" t="s">
        <v>820</v>
      </c>
      <c r="C342" s="85" t="s">
        <v>821</v>
      </c>
      <c r="D342" s="85"/>
      <c r="E342" s="85"/>
      <c r="F342" s="85" t="s">
        <v>5</v>
      </c>
      <c r="G342" s="85"/>
      <c r="H342" s="36" t="s">
        <v>155</v>
      </c>
      <c r="I342" s="37" t="s">
        <v>156</v>
      </c>
    </row>
    <row r="343" spans="2:9" s="1" customFormat="1" ht="19.75" customHeight="1" x14ac:dyDescent="0.25">
      <c r="B343" s="10" t="s">
        <v>822</v>
      </c>
      <c r="C343" s="86" t="s">
        <v>823</v>
      </c>
      <c r="D343" s="86"/>
      <c r="E343" s="86"/>
      <c r="F343" s="86" t="s">
        <v>5</v>
      </c>
      <c r="G343" s="86"/>
      <c r="H343" s="10" t="s">
        <v>155</v>
      </c>
      <c r="I343" s="38" t="s">
        <v>156</v>
      </c>
    </row>
    <row r="344" spans="2:9" s="1" customFormat="1" ht="19.75" customHeight="1" x14ac:dyDescent="0.25">
      <c r="B344" s="36" t="s">
        <v>824</v>
      </c>
      <c r="C344" s="85" t="s">
        <v>825</v>
      </c>
      <c r="D344" s="85"/>
      <c r="E344" s="85"/>
      <c r="F344" s="85" t="s">
        <v>5</v>
      </c>
      <c r="G344" s="85"/>
      <c r="H344" s="36" t="s">
        <v>155</v>
      </c>
      <c r="I344" s="37" t="s">
        <v>156</v>
      </c>
    </row>
    <row r="345" spans="2:9" s="1" customFormat="1" ht="19.75" customHeight="1" x14ac:dyDescent="0.25">
      <c r="B345" s="10" t="s">
        <v>826</v>
      </c>
      <c r="C345" s="86" t="s">
        <v>827</v>
      </c>
      <c r="D345" s="86"/>
      <c r="E345" s="86"/>
      <c r="F345" s="86" t="s">
        <v>5</v>
      </c>
      <c r="G345" s="86"/>
      <c r="H345" s="10" t="s">
        <v>155</v>
      </c>
      <c r="I345" s="38" t="s">
        <v>156</v>
      </c>
    </row>
    <row r="346" spans="2:9" s="1" customFormat="1" ht="19.75" customHeight="1" x14ac:dyDescent="0.25">
      <c r="B346" s="36" t="s">
        <v>828</v>
      </c>
      <c r="C346" s="85" t="s">
        <v>829</v>
      </c>
      <c r="D346" s="85"/>
      <c r="E346" s="85"/>
      <c r="F346" s="85" t="s">
        <v>5</v>
      </c>
      <c r="G346" s="85"/>
      <c r="H346" s="36" t="s">
        <v>155</v>
      </c>
      <c r="I346" s="37" t="s">
        <v>156</v>
      </c>
    </row>
    <row r="347" spans="2:9" s="1" customFormat="1" ht="19.75" customHeight="1" x14ac:dyDescent="0.25">
      <c r="B347" s="10" t="s">
        <v>830</v>
      </c>
      <c r="C347" s="86" t="s">
        <v>831</v>
      </c>
      <c r="D347" s="86"/>
      <c r="E347" s="86"/>
      <c r="F347" s="86" t="s">
        <v>5</v>
      </c>
      <c r="G347" s="86"/>
      <c r="H347" s="10" t="s">
        <v>155</v>
      </c>
      <c r="I347" s="38" t="s">
        <v>156</v>
      </c>
    </row>
    <row r="348" spans="2:9" s="1" customFormat="1" ht="19.75" customHeight="1" x14ac:dyDescent="0.25">
      <c r="B348" s="36" t="s">
        <v>832</v>
      </c>
      <c r="C348" s="85" t="s">
        <v>833</v>
      </c>
      <c r="D348" s="85"/>
      <c r="E348" s="85"/>
      <c r="F348" s="85" t="s">
        <v>5</v>
      </c>
      <c r="G348" s="85"/>
      <c r="H348" s="36" t="s">
        <v>155</v>
      </c>
      <c r="I348" s="37" t="s">
        <v>156</v>
      </c>
    </row>
    <row r="349" spans="2:9" s="1" customFormat="1" ht="19.75" customHeight="1" x14ac:dyDescent="0.25">
      <c r="B349" s="10" t="s">
        <v>834</v>
      </c>
      <c r="C349" s="86" t="s">
        <v>835</v>
      </c>
      <c r="D349" s="86"/>
      <c r="E349" s="86"/>
      <c r="F349" s="86" t="s">
        <v>5</v>
      </c>
      <c r="G349" s="86"/>
      <c r="H349" s="10" t="s">
        <v>155</v>
      </c>
      <c r="I349" s="38" t="s">
        <v>156</v>
      </c>
    </row>
    <row r="350" spans="2:9" s="1" customFormat="1" ht="19.75" customHeight="1" x14ac:dyDescent="0.25">
      <c r="B350" s="36" t="s">
        <v>836</v>
      </c>
      <c r="C350" s="85" t="s">
        <v>837</v>
      </c>
      <c r="D350" s="85"/>
      <c r="E350" s="85"/>
      <c r="F350" s="85" t="s">
        <v>5</v>
      </c>
      <c r="G350" s="85"/>
      <c r="H350" s="36" t="s">
        <v>155</v>
      </c>
      <c r="I350" s="37" t="s">
        <v>156</v>
      </c>
    </row>
    <row r="351" spans="2:9" s="1" customFormat="1" ht="19.75" customHeight="1" x14ac:dyDescent="0.25">
      <c r="B351" s="10" t="s">
        <v>838</v>
      </c>
      <c r="C351" s="86" t="s">
        <v>839</v>
      </c>
      <c r="D351" s="86"/>
      <c r="E351" s="86"/>
      <c r="F351" s="86" t="s">
        <v>5</v>
      </c>
      <c r="G351" s="86"/>
      <c r="H351" s="10" t="s">
        <v>155</v>
      </c>
      <c r="I351" s="38" t="s">
        <v>156</v>
      </c>
    </row>
    <row r="352" spans="2:9" s="1" customFormat="1" ht="19.75" customHeight="1" x14ac:dyDescent="0.25">
      <c r="B352" s="36" t="s">
        <v>840</v>
      </c>
      <c r="C352" s="85" t="s">
        <v>841</v>
      </c>
      <c r="D352" s="85"/>
      <c r="E352" s="85"/>
      <c r="F352" s="85" t="s">
        <v>5</v>
      </c>
      <c r="G352" s="85"/>
      <c r="H352" s="36" t="s">
        <v>155</v>
      </c>
      <c r="I352" s="37" t="s">
        <v>156</v>
      </c>
    </row>
    <row r="353" spans="2:9" s="1" customFormat="1" ht="19.75" customHeight="1" x14ac:dyDescent="0.25">
      <c r="B353" s="10" t="s">
        <v>842</v>
      </c>
      <c r="C353" s="86" t="s">
        <v>843</v>
      </c>
      <c r="D353" s="86"/>
      <c r="E353" s="86"/>
      <c r="F353" s="86" t="s">
        <v>5</v>
      </c>
      <c r="G353" s="86"/>
      <c r="H353" s="10" t="s">
        <v>155</v>
      </c>
      <c r="I353" s="38" t="s">
        <v>156</v>
      </c>
    </row>
    <row r="354" spans="2:9" s="1" customFormat="1" ht="19.75" customHeight="1" x14ac:dyDescent="0.25">
      <c r="B354" s="36" t="s">
        <v>844</v>
      </c>
      <c r="C354" s="85" t="s">
        <v>845</v>
      </c>
      <c r="D354" s="85"/>
      <c r="E354" s="85"/>
      <c r="F354" s="85" t="s">
        <v>5</v>
      </c>
      <c r="G354" s="85"/>
      <c r="H354" s="36" t="s">
        <v>155</v>
      </c>
      <c r="I354" s="37" t="s">
        <v>156</v>
      </c>
    </row>
    <row r="355" spans="2:9" s="1" customFormat="1" ht="19.75" customHeight="1" x14ac:dyDescent="0.25">
      <c r="B355" s="10" t="s">
        <v>846</v>
      </c>
      <c r="C355" s="86" t="s">
        <v>847</v>
      </c>
      <c r="D355" s="86"/>
      <c r="E355" s="86"/>
      <c r="F355" s="86" t="s">
        <v>5</v>
      </c>
      <c r="G355" s="86"/>
      <c r="H355" s="10" t="s">
        <v>155</v>
      </c>
      <c r="I355" s="38" t="s">
        <v>156</v>
      </c>
    </row>
    <row r="356" spans="2:9" s="1" customFormat="1" ht="19.75" customHeight="1" x14ac:dyDescent="0.25">
      <c r="B356" s="36" t="s">
        <v>848</v>
      </c>
      <c r="C356" s="85" t="s">
        <v>849</v>
      </c>
      <c r="D356" s="85"/>
      <c r="E356" s="85"/>
      <c r="F356" s="85" t="s">
        <v>5</v>
      </c>
      <c r="G356" s="85"/>
      <c r="H356" s="36" t="s">
        <v>155</v>
      </c>
      <c r="I356" s="37" t="s">
        <v>156</v>
      </c>
    </row>
    <row r="357" spans="2:9" s="1" customFormat="1" ht="19.75" customHeight="1" x14ac:dyDescent="0.25">
      <c r="B357" s="10" t="s">
        <v>850</v>
      </c>
      <c r="C357" s="86" t="s">
        <v>851</v>
      </c>
      <c r="D357" s="86"/>
      <c r="E357" s="86"/>
      <c r="F357" s="86" t="s">
        <v>5</v>
      </c>
      <c r="G357" s="86"/>
      <c r="H357" s="10" t="s">
        <v>155</v>
      </c>
      <c r="I357" s="38" t="s">
        <v>156</v>
      </c>
    </row>
    <row r="358" spans="2:9" s="1" customFormat="1" ht="19.75" customHeight="1" x14ac:dyDescent="0.25">
      <c r="B358" s="36" t="s">
        <v>852</v>
      </c>
      <c r="C358" s="85" t="s">
        <v>853</v>
      </c>
      <c r="D358" s="85"/>
      <c r="E358" s="85"/>
      <c r="F358" s="85" t="s">
        <v>5</v>
      </c>
      <c r="G358" s="85"/>
      <c r="H358" s="36" t="s">
        <v>155</v>
      </c>
      <c r="I358" s="37" t="s">
        <v>156</v>
      </c>
    </row>
    <row r="359" spans="2:9" s="1" customFormat="1" ht="19.75" customHeight="1" x14ac:dyDescent="0.25">
      <c r="B359" s="10" t="s">
        <v>854</v>
      </c>
      <c r="C359" s="86" t="s">
        <v>855</v>
      </c>
      <c r="D359" s="86"/>
      <c r="E359" s="86"/>
      <c r="F359" s="86" t="s">
        <v>5</v>
      </c>
      <c r="G359" s="86"/>
      <c r="H359" s="10" t="s">
        <v>155</v>
      </c>
      <c r="I359" s="38" t="s">
        <v>156</v>
      </c>
    </row>
    <row r="360" spans="2:9" s="1" customFormat="1" ht="19.75" customHeight="1" x14ac:dyDescent="0.25">
      <c r="B360" s="36" t="s">
        <v>856</v>
      </c>
      <c r="C360" s="85" t="s">
        <v>857</v>
      </c>
      <c r="D360" s="85"/>
      <c r="E360" s="85"/>
      <c r="F360" s="85" t="s">
        <v>5</v>
      </c>
      <c r="G360" s="85"/>
      <c r="H360" s="36" t="s">
        <v>155</v>
      </c>
      <c r="I360" s="37" t="s">
        <v>156</v>
      </c>
    </row>
    <row r="361" spans="2:9" s="1" customFormat="1" ht="19.75" customHeight="1" x14ac:dyDescent="0.25">
      <c r="B361" s="10" t="s">
        <v>858</v>
      </c>
      <c r="C361" s="86" t="s">
        <v>859</v>
      </c>
      <c r="D361" s="86"/>
      <c r="E361" s="86"/>
      <c r="F361" s="86" t="s">
        <v>5</v>
      </c>
      <c r="G361" s="86"/>
      <c r="H361" s="10" t="s">
        <v>155</v>
      </c>
      <c r="I361" s="38" t="s">
        <v>156</v>
      </c>
    </row>
    <row r="362" spans="2:9" s="1" customFormat="1" ht="19.75" customHeight="1" x14ac:dyDescent="0.25">
      <c r="B362" s="36" t="s">
        <v>860</v>
      </c>
      <c r="C362" s="85" t="s">
        <v>861</v>
      </c>
      <c r="D362" s="85"/>
      <c r="E362" s="85"/>
      <c r="F362" s="85" t="s">
        <v>5</v>
      </c>
      <c r="G362" s="85"/>
      <c r="H362" s="36" t="s">
        <v>155</v>
      </c>
      <c r="I362" s="37" t="s">
        <v>156</v>
      </c>
    </row>
    <row r="363" spans="2:9" s="1" customFormat="1" ht="19.75" customHeight="1" x14ac:dyDescent="0.25">
      <c r="B363" s="10" t="s">
        <v>862</v>
      </c>
      <c r="C363" s="86" t="s">
        <v>863</v>
      </c>
      <c r="D363" s="86"/>
      <c r="E363" s="86"/>
      <c r="F363" s="86" t="s">
        <v>5</v>
      </c>
      <c r="G363" s="86"/>
      <c r="H363" s="10" t="s">
        <v>155</v>
      </c>
      <c r="I363" s="38" t="s">
        <v>156</v>
      </c>
    </row>
    <row r="364" spans="2:9" s="1" customFormat="1" ht="19.75" customHeight="1" x14ac:dyDescent="0.25">
      <c r="B364" s="36" t="s">
        <v>864</v>
      </c>
      <c r="C364" s="85" t="s">
        <v>865</v>
      </c>
      <c r="D364" s="85"/>
      <c r="E364" s="85"/>
      <c r="F364" s="85" t="s">
        <v>5</v>
      </c>
      <c r="G364" s="85"/>
      <c r="H364" s="36" t="s">
        <v>155</v>
      </c>
      <c r="I364" s="37" t="s">
        <v>156</v>
      </c>
    </row>
    <row r="365" spans="2:9" s="1" customFormat="1" ht="19.75" customHeight="1" x14ac:dyDescent="0.25">
      <c r="B365" s="10" t="s">
        <v>866</v>
      </c>
      <c r="C365" s="86" t="s">
        <v>867</v>
      </c>
      <c r="D365" s="86"/>
      <c r="E365" s="86"/>
      <c r="F365" s="86" t="s">
        <v>5</v>
      </c>
      <c r="G365" s="86"/>
      <c r="H365" s="10" t="s">
        <v>155</v>
      </c>
      <c r="I365" s="38" t="s">
        <v>156</v>
      </c>
    </row>
    <row r="366" spans="2:9" s="1" customFormat="1" ht="19.75" customHeight="1" x14ac:dyDescent="0.25">
      <c r="B366" s="36" t="s">
        <v>868</v>
      </c>
      <c r="C366" s="85" t="s">
        <v>869</v>
      </c>
      <c r="D366" s="85"/>
      <c r="E366" s="85"/>
      <c r="F366" s="85" t="s">
        <v>5</v>
      </c>
      <c r="G366" s="85"/>
      <c r="H366" s="36" t="s">
        <v>155</v>
      </c>
      <c r="I366" s="37" t="s">
        <v>156</v>
      </c>
    </row>
    <row r="367" spans="2:9" s="1" customFormat="1" ht="19.75" customHeight="1" x14ac:dyDescent="0.25">
      <c r="B367" s="10" t="s">
        <v>870</v>
      </c>
      <c r="C367" s="86" t="s">
        <v>871</v>
      </c>
      <c r="D367" s="86"/>
      <c r="E367" s="86"/>
      <c r="F367" s="86" t="s">
        <v>5</v>
      </c>
      <c r="G367" s="86"/>
      <c r="H367" s="10" t="s">
        <v>155</v>
      </c>
      <c r="I367" s="38" t="s">
        <v>156</v>
      </c>
    </row>
    <row r="368" spans="2:9" s="1" customFormat="1" ht="19.75" customHeight="1" x14ac:dyDescent="0.25">
      <c r="B368" s="36" t="s">
        <v>872</v>
      </c>
      <c r="C368" s="85" t="s">
        <v>873</v>
      </c>
      <c r="D368" s="85"/>
      <c r="E368" s="85"/>
      <c r="F368" s="85" t="s">
        <v>5</v>
      </c>
      <c r="G368" s="85"/>
      <c r="H368" s="36" t="s">
        <v>155</v>
      </c>
      <c r="I368" s="37" t="s">
        <v>156</v>
      </c>
    </row>
    <row r="369" spans="2:9" s="1" customFormat="1" ht="19.75" customHeight="1" x14ac:dyDescent="0.25">
      <c r="B369" s="10" t="s">
        <v>874</v>
      </c>
      <c r="C369" s="86" t="s">
        <v>875</v>
      </c>
      <c r="D369" s="86"/>
      <c r="E369" s="86"/>
      <c r="F369" s="86" t="s">
        <v>5</v>
      </c>
      <c r="G369" s="86"/>
      <c r="H369" s="10" t="s">
        <v>155</v>
      </c>
      <c r="I369" s="38" t="s">
        <v>156</v>
      </c>
    </row>
    <row r="370" spans="2:9" s="1" customFormat="1" ht="19.75" customHeight="1" x14ac:dyDescent="0.25">
      <c r="B370" s="36" t="s">
        <v>876</v>
      </c>
      <c r="C370" s="85" t="s">
        <v>877</v>
      </c>
      <c r="D370" s="85"/>
      <c r="E370" s="85"/>
      <c r="F370" s="85" t="s">
        <v>5</v>
      </c>
      <c r="G370" s="85"/>
      <c r="H370" s="36" t="s">
        <v>155</v>
      </c>
      <c r="I370" s="37" t="s">
        <v>156</v>
      </c>
    </row>
    <row r="371" spans="2:9" s="1" customFormat="1" ht="19.75" customHeight="1" x14ac:dyDescent="0.25">
      <c r="B371" s="10" t="s">
        <v>878</v>
      </c>
      <c r="C371" s="86" t="s">
        <v>879</v>
      </c>
      <c r="D371" s="86"/>
      <c r="E371" s="86"/>
      <c r="F371" s="86" t="s">
        <v>5</v>
      </c>
      <c r="G371" s="86"/>
      <c r="H371" s="10" t="s">
        <v>155</v>
      </c>
      <c r="I371" s="38" t="s">
        <v>156</v>
      </c>
    </row>
    <row r="372" spans="2:9" s="1" customFormat="1" ht="19.75" customHeight="1" x14ac:dyDescent="0.25">
      <c r="B372" s="36" t="s">
        <v>880</v>
      </c>
      <c r="C372" s="85" t="s">
        <v>881</v>
      </c>
      <c r="D372" s="85"/>
      <c r="E372" s="85"/>
      <c r="F372" s="85" t="s">
        <v>5</v>
      </c>
      <c r="G372" s="85"/>
      <c r="H372" s="36" t="s">
        <v>155</v>
      </c>
      <c r="I372" s="37" t="s">
        <v>156</v>
      </c>
    </row>
    <row r="373" spans="2:9" s="1" customFormat="1" ht="19.75" customHeight="1" x14ac:dyDescent="0.25">
      <c r="B373" s="10" t="s">
        <v>882</v>
      </c>
      <c r="C373" s="86" t="s">
        <v>883</v>
      </c>
      <c r="D373" s="86"/>
      <c r="E373" s="86"/>
      <c r="F373" s="86" t="s">
        <v>5</v>
      </c>
      <c r="G373" s="86"/>
      <c r="H373" s="10" t="s">
        <v>155</v>
      </c>
      <c r="I373" s="38" t="s">
        <v>156</v>
      </c>
    </row>
    <row r="374" spans="2:9" s="1" customFormat="1" ht="19.75" customHeight="1" x14ac:dyDescent="0.25">
      <c r="B374" s="36" t="s">
        <v>884</v>
      </c>
      <c r="C374" s="85" t="s">
        <v>885</v>
      </c>
      <c r="D374" s="85"/>
      <c r="E374" s="85"/>
      <c r="F374" s="85" t="s">
        <v>5</v>
      </c>
      <c r="G374" s="85"/>
      <c r="H374" s="36" t="s">
        <v>155</v>
      </c>
      <c r="I374" s="37" t="s">
        <v>156</v>
      </c>
    </row>
    <row r="375" spans="2:9" s="1" customFormat="1" ht="19.75" customHeight="1" x14ac:dyDescent="0.25">
      <c r="B375" s="10" t="s">
        <v>886</v>
      </c>
      <c r="C375" s="86" t="s">
        <v>887</v>
      </c>
      <c r="D375" s="86"/>
      <c r="E375" s="86"/>
      <c r="F375" s="86" t="s">
        <v>5</v>
      </c>
      <c r="G375" s="86"/>
      <c r="H375" s="10" t="s">
        <v>155</v>
      </c>
      <c r="I375" s="38" t="s">
        <v>156</v>
      </c>
    </row>
    <row r="376" spans="2:9" s="1" customFormat="1" ht="19.75" customHeight="1" x14ac:dyDescent="0.25">
      <c r="B376" s="36" t="s">
        <v>888</v>
      </c>
      <c r="C376" s="85" t="s">
        <v>889</v>
      </c>
      <c r="D376" s="85"/>
      <c r="E376" s="85"/>
      <c r="F376" s="85" t="s">
        <v>5</v>
      </c>
      <c r="G376" s="85"/>
      <c r="H376" s="36" t="s">
        <v>155</v>
      </c>
      <c r="I376" s="37" t="s">
        <v>156</v>
      </c>
    </row>
    <row r="377" spans="2:9" s="1" customFormat="1" ht="19.75" customHeight="1" x14ac:dyDescent="0.25">
      <c r="B377" s="10" t="s">
        <v>890</v>
      </c>
      <c r="C377" s="86" t="s">
        <v>891</v>
      </c>
      <c r="D377" s="86"/>
      <c r="E377" s="86"/>
      <c r="F377" s="86" t="s">
        <v>5</v>
      </c>
      <c r="G377" s="86"/>
      <c r="H377" s="10" t="s">
        <v>155</v>
      </c>
      <c r="I377" s="38" t="s">
        <v>156</v>
      </c>
    </row>
    <row r="378" spans="2:9" s="1" customFormat="1" ht="19.75" customHeight="1" x14ac:dyDescent="0.25">
      <c r="B378" s="36" t="s">
        <v>892</v>
      </c>
      <c r="C378" s="85" t="s">
        <v>893</v>
      </c>
      <c r="D378" s="85"/>
      <c r="E378" s="85"/>
      <c r="F378" s="85" t="s">
        <v>5</v>
      </c>
      <c r="G378" s="85"/>
      <c r="H378" s="36" t="s">
        <v>155</v>
      </c>
      <c r="I378" s="37" t="s">
        <v>156</v>
      </c>
    </row>
    <row r="379" spans="2:9" s="1" customFormat="1" ht="19.75" customHeight="1" x14ac:dyDescent="0.25">
      <c r="B379" s="10" t="s">
        <v>894</v>
      </c>
      <c r="C379" s="86" t="s">
        <v>895</v>
      </c>
      <c r="D379" s="86"/>
      <c r="E379" s="86"/>
      <c r="F379" s="86" t="s">
        <v>5</v>
      </c>
      <c r="G379" s="86"/>
      <c r="H379" s="10" t="s">
        <v>155</v>
      </c>
      <c r="I379" s="38" t="s">
        <v>156</v>
      </c>
    </row>
    <row r="380" spans="2:9" s="1" customFormat="1" ht="19.75" customHeight="1" x14ac:dyDescent="0.25">
      <c r="B380" s="36" t="s">
        <v>896</v>
      </c>
      <c r="C380" s="85" t="s">
        <v>897</v>
      </c>
      <c r="D380" s="85"/>
      <c r="E380" s="85"/>
      <c r="F380" s="85" t="s">
        <v>5</v>
      </c>
      <c r="G380" s="85"/>
      <c r="H380" s="36" t="s">
        <v>155</v>
      </c>
      <c r="I380" s="37" t="s">
        <v>156</v>
      </c>
    </row>
    <row r="381" spans="2:9" s="1" customFormat="1" ht="19.75" customHeight="1" x14ac:dyDescent="0.25">
      <c r="B381" s="10" t="s">
        <v>898</v>
      </c>
      <c r="C381" s="86" t="s">
        <v>899</v>
      </c>
      <c r="D381" s="86"/>
      <c r="E381" s="86"/>
      <c r="F381" s="86" t="s">
        <v>5</v>
      </c>
      <c r="G381" s="86"/>
      <c r="H381" s="10" t="s">
        <v>155</v>
      </c>
      <c r="I381" s="38" t="s">
        <v>156</v>
      </c>
    </row>
    <row r="382" spans="2:9" s="1" customFormat="1" ht="19.75" customHeight="1" x14ac:dyDescent="0.25">
      <c r="B382" s="36" t="s">
        <v>900</v>
      </c>
      <c r="C382" s="85" t="s">
        <v>901</v>
      </c>
      <c r="D382" s="85"/>
      <c r="E382" s="85"/>
      <c r="F382" s="85" t="s">
        <v>5</v>
      </c>
      <c r="G382" s="85"/>
      <c r="H382" s="36" t="s">
        <v>155</v>
      </c>
      <c r="I382" s="37" t="s">
        <v>156</v>
      </c>
    </row>
    <row r="383" spans="2:9" s="1" customFormat="1" ht="19.75" customHeight="1" x14ac:dyDescent="0.25">
      <c r="B383" s="10" t="s">
        <v>902</v>
      </c>
      <c r="C383" s="86" t="s">
        <v>903</v>
      </c>
      <c r="D383" s="86"/>
      <c r="E383" s="86"/>
      <c r="F383" s="86" t="s">
        <v>5</v>
      </c>
      <c r="G383" s="86"/>
      <c r="H383" s="10" t="s">
        <v>155</v>
      </c>
      <c r="I383" s="38" t="s">
        <v>156</v>
      </c>
    </row>
    <row r="384" spans="2:9" s="1" customFormat="1" ht="19.75" customHeight="1" x14ac:dyDescent="0.25">
      <c r="B384" s="36" t="s">
        <v>904</v>
      </c>
      <c r="C384" s="85" t="s">
        <v>905</v>
      </c>
      <c r="D384" s="85"/>
      <c r="E384" s="85"/>
      <c r="F384" s="85" t="s">
        <v>5</v>
      </c>
      <c r="G384" s="85"/>
      <c r="H384" s="36" t="s">
        <v>155</v>
      </c>
      <c r="I384" s="37" t="s">
        <v>156</v>
      </c>
    </row>
    <row r="385" spans="2:9" s="1" customFormat="1" ht="19.75" customHeight="1" x14ac:dyDescent="0.25">
      <c r="B385" s="10" t="s">
        <v>906</v>
      </c>
      <c r="C385" s="86" t="s">
        <v>907</v>
      </c>
      <c r="D385" s="86"/>
      <c r="E385" s="86"/>
      <c r="F385" s="86" t="s">
        <v>5</v>
      </c>
      <c r="G385" s="86"/>
      <c r="H385" s="10" t="s">
        <v>155</v>
      </c>
      <c r="I385" s="38" t="s">
        <v>156</v>
      </c>
    </row>
    <row r="386" spans="2:9" s="1" customFormat="1" ht="19.75" customHeight="1" x14ac:dyDescent="0.25">
      <c r="B386" s="36" t="s">
        <v>908</v>
      </c>
      <c r="C386" s="85" t="s">
        <v>909</v>
      </c>
      <c r="D386" s="85"/>
      <c r="E386" s="85"/>
      <c r="F386" s="85" t="s">
        <v>5</v>
      </c>
      <c r="G386" s="85"/>
      <c r="H386" s="36" t="s">
        <v>155</v>
      </c>
      <c r="I386" s="37" t="s">
        <v>156</v>
      </c>
    </row>
    <row r="387" spans="2:9" s="1" customFormat="1" ht="19.75" customHeight="1" x14ac:dyDescent="0.25">
      <c r="B387" s="10" t="s">
        <v>910</v>
      </c>
      <c r="C387" s="86" t="s">
        <v>911</v>
      </c>
      <c r="D387" s="86"/>
      <c r="E387" s="86"/>
      <c r="F387" s="86" t="s">
        <v>5</v>
      </c>
      <c r="G387" s="86"/>
      <c r="H387" s="10" t="s">
        <v>155</v>
      </c>
      <c r="I387" s="38" t="s">
        <v>156</v>
      </c>
    </row>
    <row r="388" spans="2:9" s="1" customFormat="1" ht="19.75" customHeight="1" x14ac:dyDescent="0.25">
      <c r="B388" s="36" t="s">
        <v>912</v>
      </c>
      <c r="C388" s="85" t="s">
        <v>913</v>
      </c>
      <c r="D388" s="85"/>
      <c r="E388" s="85"/>
      <c r="F388" s="85" t="s">
        <v>5</v>
      </c>
      <c r="G388" s="85"/>
      <c r="H388" s="36" t="s">
        <v>155</v>
      </c>
      <c r="I388" s="37" t="s">
        <v>156</v>
      </c>
    </row>
    <row r="389" spans="2:9" s="1" customFormat="1" ht="19.75" customHeight="1" x14ac:dyDescent="0.25">
      <c r="B389" s="10" t="s">
        <v>914</v>
      </c>
      <c r="C389" s="86" t="s">
        <v>915</v>
      </c>
      <c r="D389" s="86"/>
      <c r="E389" s="86"/>
      <c r="F389" s="86" t="s">
        <v>5</v>
      </c>
      <c r="G389" s="86"/>
      <c r="H389" s="10" t="s">
        <v>155</v>
      </c>
      <c r="I389" s="38" t="s">
        <v>156</v>
      </c>
    </row>
    <row r="390" spans="2:9" s="1" customFormat="1" ht="19.75" customHeight="1" x14ac:dyDescent="0.25">
      <c r="B390" s="36" t="s">
        <v>916</v>
      </c>
      <c r="C390" s="85" t="s">
        <v>917</v>
      </c>
      <c r="D390" s="85"/>
      <c r="E390" s="85"/>
      <c r="F390" s="85" t="s">
        <v>5</v>
      </c>
      <c r="G390" s="85"/>
      <c r="H390" s="36" t="s">
        <v>155</v>
      </c>
      <c r="I390" s="37" t="s">
        <v>156</v>
      </c>
    </row>
    <row r="391" spans="2:9" s="1" customFormat="1" ht="19.75" customHeight="1" x14ac:dyDescent="0.25">
      <c r="B391" s="10" t="s">
        <v>918</v>
      </c>
      <c r="C391" s="86" t="s">
        <v>919</v>
      </c>
      <c r="D391" s="86"/>
      <c r="E391" s="86"/>
      <c r="F391" s="86" t="s">
        <v>5</v>
      </c>
      <c r="G391" s="86"/>
      <c r="H391" s="10" t="s">
        <v>155</v>
      </c>
      <c r="I391" s="38" t="s">
        <v>156</v>
      </c>
    </row>
    <row r="392" spans="2:9" s="1" customFormat="1" ht="19.75" customHeight="1" x14ac:dyDescent="0.25">
      <c r="B392" s="36" t="s">
        <v>920</v>
      </c>
      <c r="C392" s="85" t="s">
        <v>921</v>
      </c>
      <c r="D392" s="85"/>
      <c r="E392" s="85"/>
      <c r="F392" s="85" t="s">
        <v>5</v>
      </c>
      <c r="G392" s="85"/>
      <c r="H392" s="36" t="s">
        <v>155</v>
      </c>
      <c r="I392" s="37" t="s">
        <v>156</v>
      </c>
    </row>
    <row r="393" spans="2:9" s="1" customFormat="1" ht="19.75" customHeight="1" x14ac:dyDescent="0.25">
      <c r="B393" s="10" t="s">
        <v>922</v>
      </c>
      <c r="C393" s="86" t="s">
        <v>923</v>
      </c>
      <c r="D393" s="86"/>
      <c r="E393" s="86"/>
      <c r="F393" s="86" t="s">
        <v>5</v>
      </c>
      <c r="G393" s="86"/>
      <c r="H393" s="10" t="s">
        <v>155</v>
      </c>
      <c r="I393" s="38" t="s">
        <v>156</v>
      </c>
    </row>
    <row r="394" spans="2:9" s="1" customFormat="1" ht="19.75" customHeight="1" x14ac:dyDescent="0.25">
      <c r="B394" s="36" t="s">
        <v>924</v>
      </c>
      <c r="C394" s="85" t="s">
        <v>925</v>
      </c>
      <c r="D394" s="85"/>
      <c r="E394" s="85"/>
      <c r="F394" s="85" t="s">
        <v>5</v>
      </c>
      <c r="G394" s="85"/>
      <c r="H394" s="36" t="s">
        <v>155</v>
      </c>
      <c r="I394" s="37" t="s">
        <v>156</v>
      </c>
    </row>
    <row r="395" spans="2:9" s="1" customFormat="1" ht="19.75" customHeight="1" x14ac:dyDescent="0.25">
      <c r="B395" s="10" t="s">
        <v>926</v>
      </c>
      <c r="C395" s="86" t="s">
        <v>927</v>
      </c>
      <c r="D395" s="86"/>
      <c r="E395" s="86"/>
      <c r="F395" s="86" t="s">
        <v>5</v>
      </c>
      <c r="G395" s="86"/>
      <c r="H395" s="10" t="s">
        <v>155</v>
      </c>
      <c r="I395" s="38" t="s">
        <v>156</v>
      </c>
    </row>
    <row r="396" spans="2:9" s="1" customFormat="1" ht="19.75" customHeight="1" x14ac:dyDescent="0.25">
      <c r="B396" s="36" t="s">
        <v>928</v>
      </c>
      <c r="C396" s="85" t="s">
        <v>929</v>
      </c>
      <c r="D396" s="85"/>
      <c r="E396" s="85"/>
      <c r="F396" s="85" t="s">
        <v>5</v>
      </c>
      <c r="G396" s="85"/>
      <c r="H396" s="36" t="s">
        <v>155</v>
      </c>
      <c r="I396" s="37" t="s">
        <v>156</v>
      </c>
    </row>
    <row r="397" spans="2:9" s="1" customFormat="1" ht="19.75" customHeight="1" x14ac:dyDescent="0.25">
      <c r="B397" s="10" t="s">
        <v>930</v>
      </c>
      <c r="C397" s="86" t="s">
        <v>931</v>
      </c>
      <c r="D397" s="86"/>
      <c r="E397" s="86"/>
      <c r="F397" s="86" t="s">
        <v>5</v>
      </c>
      <c r="G397" s="86"/>
      <c r="H397" s="10" t="s">
        <v>155</v>
      </c>
      <c r="I397" s="38" t="s">
        <v>156</v>
      </c>
    </row>
    <row r="398" spans="2:9" s="1" customFormat="1" ht="19.75" customHeight="1" x14ac:dyDescent="0.25">
      <c r="B398" s="36" t="s">
        <v>932</v>
      </c>
      <c r="C398" s="85" t="s">
        <v>933</v>
      </c>
      <c r="D398" s="85"/>
      <c r="E398" s="85"/>
      <c r="F398" s="85" t="s">
        <v>5</v>
      </c>
      <c r="G398" s="85"/>
      <c r="H398" s="36" t="s">
        <v>155</v>
      </c>
      <c r="I398" s="37" t="s">
        <v>156</v>
      </c>
    </row>
    <row r="399" spans="2:9" s="1" customFormat="1" ht="19.75" customHeight="1" x14ac:dyDescent="0.25">
      <c r="B399" s="10" t="s">
        <v>934</v>
      </c>
      <c r="C399" s="86" t="s">
        <v>935</v>
      </c>
      <c r="D399" s="86"/>
      <c r="E399" s="86"/>
      <c r="F399" s="86" t="s">
        <v>5</v>
      </c>
      <c r="G399" s="86"/>
      <c r="H399" s="10" t="s">
        <v>155</v>
      </c>
      <c r="I399" s="38" t="s">
        <v>156</v>
      </c>
    </row>
    <row r="400" spans="2:9" s="1" customFormat="1" ht="19.75" customHeight="1" x14ac:dyDescent="0.25">
      <c r="B400" s="36" t="s">
        <v>936</v>
      </c>
      <c r="C400" s="85" t="s">
        <v>937</v>
      </c>
      <c r="D400" s="85"/>
      <c r="E400" s="85"/>
      <c r="F400" s="85" t="s">
        <v>5</v>
      </c>
      <c r="G400" s="85"/>
      <c r="H400" s="36" t="s">
        <v>155</v>
      </c>
      <c r="I400" s="37" t="s">
        <v>156</v>
      </c>
    </row>
    <row r="401" spans="2:9" s="1" customFormat="1" ht="19.75" customHeight="1" x14ac:dyDescent="0.25">
      <c r="B401" s="10" t="s">
        <v>938</v>
      </c>
      <c r="C401" s="86" t="s">
        <v>939</v>
      </c>
      <c r="D401" s="86"/>
      <c r="E401" s="86"/>
      <c r="F401" s="86" t="s">
        <v>5</v>
      </c>
      <c r="G401" s="86"/>
      <c r="H401" s="10" t="s">
        <v>155</v>
      </c>
      <c r="I401" s="38" t="s">
        <v>156</v>
      </c>
    </row>
    <row r="402" spans="2:9" s="1" customFormat="1" ht="19.75" customHeight="1" x14ac:dyDescent="0.25">
      <c r="B402" s="36" t="s">
        <v>940</v>
      </c>
      <c r="C402" s="85" t="s">
        <v>941</v>
      </c>
      <c r="D402" s="85"/>
      <c r="E402" s="85"/>
      <c r="F402" s="85" t="s">
        <v>5</v>
      </c>
      <c r="G402" s="85"/>
      <c r="H402" s="36" t="s">
        <v>155</v>
      </c>
      <c r="I402" s="37" t="s">
        <v>156</v>
      </c>
    </row>
    <row r="403" spans="2:9" s="1" customFormat="1" ht="19.75" customHeight="1" x14ac:dyDescent="0.25">
      <c r="B403" s="10" t="s">
        <v>942</v>
      </c>
      <c r="C403" s="86" t="s">
        <v>943</v>
      </c>
      <c r="D403" s="86"/>
      <c r="E403" s="86"/>
      <c r="F403" s="86" t="s">
        <v>5</v>
      </c>
      <c r="G403" s="86"/>
      <c r="H403" s="10" t="s">
        <v>155</v>
      </c>
      <c r="I403" s="38" t="s">
        <v>156</v>
      </c>
    </row>
    <row r="404" spans="2:9" s="1" customFormat="1" ht="19.75" customHeight="1" x14ac:dyDescent="0.25">
      <c r="B404" s="36" t="s">
        <v>944</v>
      </c>
      <c r="C404" s="85" t="s">
        <v>945</v>
      </c>
      <c r="D404" s="85"/>
      <c r="E404" s="85"/>
      <c r="F404" s="85" t="s">
        <v>5</v>
      </c>
      <c r="G404" s="85"/>
      <c r="H404" s="36" t="s">
        <v>155</v>
      </c>
      <c r="I404" s="37" t="s">
        <v>156</v>
      </c>
    </row>
    <row r="405" spans="2:9" s="1" customFormat="1" ht="19.75" customHeight="1" x14ac:dyDescent="0.25">
      <c r="B405" s="10" t="s">
        <v>946</v>
      </c>
      <c r="C405" s="86" t="s">
        <v>947</v>
      </c>
      <c r="D405" s="86"/>
      <c r="E405" s="86"/>
      <c r="F405" s="86" t="s">
        <v>5</v>
      </c>
      <c r="G405" s="86"/>
      <c r="H405" s="10" t="s">
        <v>155</v>
      </c>
      <c r="I405" s="38" t="s">
        <v>156</v>
      </c>
    </row>
    <row r="406" spans="2:9" s="1" customFormat="1" ht="19.75" customHeight="1" x14ac:dyDescent="0.25">
      <c r="B406" s="36" t="s">
        <v>948</v>
      </c>
      <c r="C406" s="85" t="s">
        <v>949</v>
      </c>
      <c r="D406" s="85"/>
      <c r="E406" s="85"/>
      <c r="F406" s="85" t="s">
        <v>5</v>
      </c>
      <c r="G406" s="85"/>
      <c r="H406" s="36" t="s">
        <v>155</v>
      </c>
      <c r="I406" s="37" t="s">
        <v>156</v>
      </c>
    </row>
    <row r="407" spans="2:9" s="1" customFormat="1" ht="19.75" customHeight="1" x14ac:dyDescent="0.25">
      <c r="B407" s="10" t="s">
        <v>950</v>
      </c>
      <c r="C407" s="86" t="s">
        <v>951</v>
      </c>
      <c r="D407" s="86"/>
      <c r="E407" s="86"/>
      <c r="F407" s="86" t="s">
        <v>5</v>
      </c>
      <c r="G407" s="86"/>
      <c r="H407" s="10" t="s">
        <v>155</v>
      </c>
      <c r="I407" s="38" t="s">
        <v>156</v>
      </c>
    </row>
    <row r="408" spans="2:9" s="1" customFormat="1" ht="19.75" customHeight="1" x14ac:dyDescent="0.25">
      <c r="B408" s="36" t="s">
        <v>952</v>
      </c>
      <c r="C408" s="85" t="s">
        <v>953</v>
      </c>
      <c r="D408" s="85"/>
      <c r="E408" s="85"/>
      <c r="F408" s="85" t="s">
        <v>5</v>
      </c>
      <c r="G408" s="85"/>
      <c r="H408" s="36" t="s">
        <v>155</v>
      </c>
      <c r="I408" s="37" t="s">
        <v>156</v>
      </c>
    </row>
    <row r="409" spans="2:9" s="1" customFormat="1" ht="19.75" customHeight="1" x14ac:dyDescent="0.25">
      <c r="B409" s="10" t="s">
        <v>954</v>
      </c>
      <c r="C409" s="86" t="s">
        <v>955</v>
      </c>
      <c r="D409" s="86"/>
      <c r="E409" s="86"/>
      <c r="F409" s="86" t="s">
        <v>5</v>
      </c>
      <c r="G409" s="86"/>
      <c r="H409" s="10" t="s">
        <v>155</v>
      </c>
      <c r="I409" s="38" t="s">
        <v>156</v>
      </c>
    </row>
    <row r="410" spans="2:9" s="1" customFormat="1" ht="19.75" customHeight="1" x14ac:dyDescent="0.25">
      <c r="B410" s="36" t="s">
        <v>956</v>
      </c>
      <c r="C410" s="85" t="s">
        <v>957</v>
      </c>
      <c r="D410" s="85"/>
      <c r="E410" s="85"/>
      <c r="F410" s="85" t="s">
        <v>5</v>
      </c>
      <c r="G410" s="85"/>
      <c r="H410" s="36" t="s">
        <v>155</v>
      </c>
      <c r="I410" s="37" t="s">
        <v>156</v>
      </c>
    </row>
    <row r="411" spans="2:9" s="1" customFormat="1" ht="19.75" customHeight="1" x14ac:dyDescent="0.25">
      <c r="B411" s="10" t="s">
        <v>958</v>
      </c>
      <c r="C411" s="86" t="s">
        <v>509</v>
      </c>
      <c r="D411" s="86"/>
      <c r="E411" s="86"/>
      <c r="F411" s="86" t="s">
        <v>5</v>
      </c>
      <c r="G411" s="86"/>
      <c r="H411" s="10" t="s">
        <v>155</v>
      </c>
      <c r="I411" s="38" t="s">
        <v>156</v>
      </c>
    </row>
    <row r="412" spans="2:9" s="1" customFormat="1" ht="19.75" customHeight="1" x14ac:dyDescent="0.25">
      <c r="B412" s="36" t="s">
        <v>959</v>
      </c>
      <c r="C412" s="85" t="s">
        <v>960</v>
      </c>
      <c r="D412" s="85"/>
      <c r="E412" s="85"/>
      <c r="F412" s="85" t="s">
        <v>5</v>
      </c>
      <c r="G412" s="85"/>
      <c r="H412" s="36" t="s">
        <v>155</v>
      </c>
      <c r="I412" s="37" t="s">
        <v>156</v>
      </c>
    </row>
    <row r="413" spans="2:9" s="1" customFormat="1" ht="19.75" customHeight="1" x14ac:dyDescent="0.25">
      <c r="B413" s="10" t="s">
        <v>961</v>
      </c>
      <c r="C413" s="86" t="s">
        <v>962</v>
      </c>
      <c r="D413" s="86"/>
      <c r="E413" s="86"/>
      <c r="F413" s="86" t="s">
        <v>5</v>
      </c>
      <c r="G413" s="86"/>
      <c r="H413" s="10" t="s">
        <v>155</v>
      </c>
      <c r="I413" s="38" t="s">
        <v>156</v>
      </c>
    </row>
    <row r="414" spans="2:9" s="1" customFormat="1" ht="19.75" customHeight="1" x14ac:dyDescent="0.25">
      <c r="B414" s="36" t="s">
        <v>963</v>
      </c>
      <c r="C414" s="85" t="s">
        <v>964</v>
      </c>
      <c r="D414" s="85"/>
      <c r="E414" s="85"/>
      <c r="F414" s="85" t="s">
        <v>5</v>
      </c>
      <c r="G414" s="85"/>
      <c r="H414" s="36" t="s">
        <v>155</v>
      </c>
      <c r="I414" s="37" t="s">
        <v>156</v>
      </c>
    </row>
    <row r="415" spans="2:9" s="1" customFormat="1" ht="19.75" customHeight="1" x14ac:dyDescent="0.25">
      <c r="B415" s="10" t="s">
        <v>965</v>
      </c>
      <c r="C415" s="86" t="s">
        <v>966</v>
      </c>
      <c r="D415" s="86"/>
      <c r="E415" s="86"/>
      <c r="F415" s="86" t="s">
        <v>5</v>
      </c>
      <c r="G415" s="86"/>
      <c r="H415" s="10" t="s">
        <v>155</v>
      </c>
      <c r="I415" s="38" t="s">
        <v>156</v>
      </c>
    </row>
    <row r="416" spans="2:9" s="1" customFormat="1" ht="19.75" customHeight="1" x14ac:dyDescent="0.25">
      <c r="B416" s="36" t="s">
        <v>967</v>
      </c>
      <c r="C416" s="85" t="s">
        <v>968</v>
      </c>
      <c r="D416" s="85"/>
      <c r="E416" s="85"/>
      <c r="F416" s="85" t="s">
        <v>5</v>
      </c>
      <c r="G416" s="85"/>
      <c r="H416" s="36" t="s">
        <v>155</v>
      </c>
      <c r="I416" s="37" t="s">
        <v>156</v>
      </c>
    </row>
    <row r="417" spans="2:9" s="1" customFormat="1" ht="19.75" customHeight="1" x14ac:dyDescent="0.25">
      <c r="B417" s="10" t="s">
        <v>969</v>
      </c>
      <c r="C417" s="86" t="s">
        <v>970</v>
      </c>
      <c r="D417" s="86"/>
      <c r="E417" s="86"/>
      <c r="F417" s="86" t="s">
        <v>5</v>
      </c>
      <c r="G417" s="86"/>
      <c r="H417" s="10" t="s">
        <v>155</v>
      </c>
      <c r="I417" s="38" t="s">
        <v>156</v>
      </c>
    </row>
    <row r="418" spans="2:9" s="1" customFormat="1" ht="19.75" customHeight="1" x14ac:dyDescent="0.25">
      <c r="B418" s="36" t="s">
        <v>971</v>
      </c>
      <c r="C418" s="85" t="s">
        <v>972</v>
      </c>
      <c r="D418" s="85"/>
      <c r="E418" s="85"/>
      <c r="F418" s="85" t="s">
        <v>5</v>
      </c>
      <c r="G418" s="85"/>
      <c r="H418" s="36" t="s">
        <v>155</v>
      </c>
      <c r="I418" s="37" t="s">
        <v>156</v>
      </c>
    </row>
    <row r="419" spans="2:9" s="1" customFormat="1" ht="19.75" customHeight="1" x14ac:dyDescent="0.25">
      <c r="B419" s="10" t="s">
        <v>973</v>
      </c>
      <c r="C419" s="86" t="s">
        <v>974</v>
      </c>
      <c r="D419" s="86"/>
      <c r="E419" s="86"/>
      <c r="F419" s="86" t="s">
        <v>5</v>
      </c>
      <c r="G419" s="86"/>
      <c r="H419" s="10" t="s">
        <v>155</v>
      </c>
      <c r="I419" s="38" t="s">
        <v>156</v>
      </c>
    </row>
    <row r="420" spans="2:9" s="1" customFormat="1" ht="19.75" customHeight="1" x14ac:dyDescent="0.25">
      <c r="B420" s="36" t="s">
        <v>975</v>
      </c>
      <c r="C420" s="85" t="s">
        <v>976</v>
      </c>
      <c r="D420" s="85"/>
      <c r="E420" s="85"/>
      <c r="F420" s="85" t="s">
        <v>5</v>
      </c>
      <c r="G420" s="85"/>
      <c r="H420" s="36" t="s">
        <v>155</v>
      </c>
      <c r="I420" s="37" t="s">
        <v>156</v>
      </c>
    </row>
    <row r="421" spans="2:9" s="1" customFormat="1" ht="19.75" customHeight="1" x14ac:dyDescent="0.25">
      <c r="B421" s="10" t="s">
        <v>977</v>
      </c>
      <c r="C421" s="86" t="s">
        <v>978</v>
      </c>
      <c r="D421" s="86"/>
      <c r="E421" s="86"/>
      <c r="F421" s="86" t="s">
        <v>5</v>
      </c>
      <c r="G421" s="86"/>
      <c r="H421" s="10" t="s">
        <v>155</v>
      </c>
      <c r="I421" s="38" t="s">
        <v>156</v>
      </c>
    </row>
    <row r="422" spans="2:9" s="1" customFormat="1" ht="19.75" customHeight="1" x14ac:dyDescent="0.25">
      <c r="B422" s="36" t="s">
        <v>979</v>
      </c>
      <c r="C422" s="85" t="s">
        <v>980</v>
      </c>
      <c r="D422" s="85"/>
      <c r="E422" s="85"/>
      <c r="F422" s="85" t="s">
        <v>5</v>
      </c>
      <c r="G422" s="85"/>
      <c r="H422" s="36" t="s">
        <v>155</v>
      </c>
      <c r="I422" s="37" t="s">
        <v>156</v>
      </c>
    </row>
    <row r="423" spans="2:9" s="1" customFormat="1" ht="19.75" customHeight="1" x14ac:dyDescent="0.25">
      <c r="B423" s="10" t="s">
        <v>981</v>
      </c>
      <c r="C423" s="86" t="s">
        <v>982</v>
      </c>
      <c r="D423" s="86"/>
      <c r="E423" s="86"/>
      <c r="F423" s="86" t="s">
        <v>5</v>
      </c>
      <c r="G423" s="86"/>
      <c r="H423" s="10" t="s">
        <v>155</v>
      </c>
      <c r="I423" s="38" t="s">
        <v>156</v>
      </c>
    </row>
    <row r="424" spans="2:9" s="1" customFormat="1" ht="19.75" customHeight="1" x14ac:dyDescent="0.25">
      <c r="B424" s="36" t="s">
        <v>983</v>
      </c>
      <c r="C424" s="85" t="s">
        <v>984</v>
      </c>
      <c r="D424" s="85"/>
      <c r="E424" s="85"/>
      <c r="F424" s="85" t="s">
        <v>5</v>
      </c>
      <c r="G424" s="85"/>
      <c r="H424" s="36" t="s">
        <v>155</v>
      </c>
      <c r="I424" s="37" t="s">
        <v>156</v>
      </c>
    </row>
    <row r="425" spans="2:9" s="1" customFormat="1" ht="19.75" customHeight="1" x14ac:dyDescent="0.25">
      <c r="B425" s="10" t="s">
        <v>985</v>
      </c>
      <c r="C425" s="86" t="s">
        <v>986</v>
      </c>
      <c r="D425" s="86"/>
      <c r="E425" s="86"/>
      <c r="F425" s="86" t="s">
        <v>5</v>
      </c>
      <c r="G425" s="86"/>
      <c r="H425" s="10" t="s">
        <v>155</v>
      </c>
      <c r="I425" s="38" t="s">
        <v>156</v>
      </c>
    </row>
    <row r="426" spans="2:9" s="1" customFormat="1" ht="19.75" customHeight="1" x14ac:dyDescent="0.25">
      <c r="B426" s="36" t="s">
        <v>987</v>
      </c>
      <c r="C426" s="85" t="s">
        <v>988</v>
      </c>
      <c r="D426" s="85"/>
      <c r="E426" s="85"/>
      <c r="F426" s="85" t="s">
        <v>5</v>
      </c>
      <c r="G426" s="85"/>
      <c r="H426" s="36" t="s">
        <v>155</v>
      </c>
      <c r="I426" s="37" t="s">
        <v>156</v>
      </c>
    </row>
    <row r="427" spans="2:9" s="1" customFormat="1" ht="19.75" customHeight="1" x14ac:dyDescent="0.25">
      <c r="B427" s="10" t="s">
        <v>989</v>
      </c>
      <c r="C427" s="86" t="s">
        <v>990</v>
      </c>
      <c r="D427" s="86"/>
      <c r="E427" s="86"/>
      <c r="F427" s="86" t="s">
        <v>5</v>
      </c>
      <c r="G427" s="86"/>
      <c r="H427" s="10" t="s">
        <v>155</v>
      </c>
      <c r="I427" s="38" t="s">
        <v>156</v>
      </c>
    </row>
    <row r="428" spans="2:9" s="1" customFormat="1" ht="19.75" customHeight="1" x14ac:dyDescent="0.25">
      <c r="B428" s="36" t="s">
        <v>991</v>
      </c>
      <c r="C428" s="85" t="s">
        <v>992</v>
      </c>
      <c r="D428" s="85"/>
      <c r="E428" s="85"/>
      <c r="F428" s="85" t="s">
        <v>5</v>
      </c>
      <c r="G428" s="85"/>
      <c r="H428" s="36" t="s">
        <v>155</v>
      </c>
      <c r="I428" s="37" t="s">
        <v>156</v>
      </c>
    </row>
    <row r="429" spans="2:9" s="1" customFormat="1" ht="19.75" customHeight="1" x14ac:dyDescent="0.25">
      <c r="B429" s="10" t="s">
        <v>993</v>
      </c>
      <c r="C429" s="86" t="s">
        <v>994</v>
      </c>
      <c r="D429" s="86"/>
      <c r="E429" s="86"/>
      <c r="F429" s="86" t="s">
        <v>5</v>
      </c>
      <c r="G429" s="86"/>
      <c r="H429" s="10" t="s">
        <v>155</v>
      </c>
      <c r="I429" s="38" t="s">
        <v>156</v>
      </c>
    </row>
    <row r="430" spans="2:9" s="1" customFormat="1" ht="19.75" customHeight="1" x14ac:dyDescent="0.25">
      <c r="B430" s="36" t="s">
        <v>995</v>
      </c>
      <c r="C430" s="85" t="s">
        <v>996</v>
      </c>
      <c r="D430" s="85"/>
      <c r="E430" s="85"/>
      <c r="F430" s="85" t="s">
        <v>5</v>
      </c>
      <c r="G430" s="85"/>
      <c r="H430" s="36" t="s">
        <v>155</v>
      </c>
      <c r="I430" s="37" t="s">
        <v>156</v>
      </c>
    </row>
    <row r="431" spans="2:9" s="1" customFormat="1" ht="19.75" customHeight="1" x14ac:dyDescent="0.25">
      <c r="B431" s="10" t="s">
        <v>997</v>
      </c>
      <c r="C431" s="86" t="s">
        <v>998</v>
      </c>
      <c r="D431" s="86"/>
      <c r="E431" s="86"/>
      <c r="F431" s="86" t="s">
        <v>5</v>
      </c>
      <c r="G431" s="86"/>
      <c r="H431" s="10" t="s">
        <v>155</v>
      </c>
      <c r="I431" s="38" t="s">
        <v>156</v>
      </c>
    </row>
    <row r="432" spans="2:9" s="1" customFormat="1" ht="19.75" customHeight="1" x14ac:dyDescent="0.25">
      <c r="B432" s="36" t="s">
        <v>999</v>
      </c>
      <c r="C432" s="85" t="s">
        <v>1000</v>
      </c>
      <c r="D432" s="85"/>
      <c r="E432" s="85"/>
      <c r="F432" s="85" t="s">
        <v>5</v>
      </c>
      <c r="G432" s="85"/>
      <c r="H432" s="36" t="s">
        <v>155</v>
      </c>
      <c r="I432" s="37" t="s">
        <v>156</v>
      </c>
    </row>
    <row r="433" spans="2:9" s="1" customFormat="1" ht="19.75" customHeight="1" x14ac:dyDescent="0.25">
      <c r="B433" s="10" t="s">
        <v>1001</v>
      </c>
      <c r="C433" s="86" t="s">
        <v>1002</v>
      </c>
      <c r="D433" s="86"/>
      <c r="E433" s="86"/>
      <c r="F433" s="86" t="s">
        <v>5</v>
      </c>
      <c r="G433" s="86"/>
      <c r="H433" s="10" t="s">
        <v>155</v>
      </c>
      <c r="I433" s="38" t="s">
        <v>156</v>
      </c>
    </row>
    <row r="434" spans="2:9" s="1" customFormat="1" ht="19.75" customHeight="1" x14ac:dyDescent="0.25">
      <c r="B434" s="36" t="s">
        <v>1003</v>
      </c>
      <c r="C434" s="85" t="s">
        <v>1004</v>
      </c>
      <c r="D434" s="85"/>
      <c r="E434" s="85"/>
      <c r="F434" s="85" t="s">
        <v>5</v>
      </c>
      <c r="G434" s="85"/>
      <c r="H434" s="36" t="s">
        <v>155</v>
      </c>
      <c r="I434" s="37" t="s">
        <v>156</v>
      </c>
    </row>
    <row r="435" spans="2:9" s="1" customFormat="1" ht="19.75" customHeight="1" x14ac:dyDescent="0.25">
      <c r="B435" s="10" t="s">
        <v>1005</v>
      </c>
      <c r="C435" s="86" t="s">
        <v>1006</v>
      </c>
      <c r="D435" s="86"/>
      <c r="E435" s="86"/>
      <c r="F435" s="86" t="s">
        <v>5</v>
      </c>
      <c r="G435" s="86"/>
      <c r="H435" s="10" t="s">
        <v>155</v>
      </c>
      <c r="I435" s="38" t="s">
        <v>156</v>
      </c>
    </row>
    <row r="436" spans="2:9" s="1" customFormat="1" ht="19.75" customHeight="1" x14ac:dyDescent="0.25">
      <c r="B436" s="36" t="s">
        <v>1007</v>
      </c>
      <c r="C436" s="85" t="s">
        <v>1008</v>
      </c>
      <c r="D436" s="85"/>
      <c r="E436" s="85"/>
      <c r="F436" s="85" t="s">
        <v>5</v>
      </c>
      <c r="G436" s="85"/>
      <c r="H436" s="36" t="s">
        <v>155</v>
      </c>
      <c r="I436" s="37" t="s">
        <v>156</v>
      </c>
    </row>
    <row r="437" spans="2:9" s="1" customFormat="1" ht="19.75" customHeight="1" x14ac:dyDescent="0.25">
      <c r="B437" s="10" t="s">
        <v>1009</v>
      </c>
      <c r="C437" s="86" t="s">
        <v>1010</v>
      </c>
      <c r="D437" s="86"/>
      <c r="E437" s="86"/>
      <c r="F437" s="86" t="s">
        <v>5</v>
      </c>
      <c r="G437" s="86"/>
      <c r="H437" s="10" t="s">
        <v>155</v>
      </c>
      <c r="I437" s="38" t="s">
        <v>156</v>
      </c>
    </row>
    <row r="438" spans="2:9" s="1" customFormat="1" ht="19.75" customHeight="1" x14ac:dyDescent="0.25">
      <c r="B438" s="36" t="s">
        <v>1011</v>
      </c>
      <c r="C438" s="85" t="s">
        <v>1012</v>
      </c>
      <c r="D438" s="85"/>
      <c r="E438" s="85"/>
      <c r="F438" s="85" t="s">
        <v>5</v>
      </c>
      <c r="G438" s="85"/>
      <c r="H438" s="36" t="s">
        <v>155</v>
      </c>
      <c r="I438" s="37" t="s">
        <v>156</v>
      </c>
    </row>
    <row r="439" spans="2:9" s="1" customFormat="1" ht="19.75" customHeight="1" x14ac:dyDescent="0.25">
      <c r="B439" s="10" t="s">
        <v>1013</v>
      </c>
      <c r="C439" s="86" t="s">
        <v>1014</v>
      </c>
      <c r="D439" s="86"/>
      <c r="E439" s="86"/>
      <c r="F439" s="86" t="s">
        <v>5</v>
      </c>
      <c r="G439" s="86"/>
      <c r="H439" s="10" t="s">
        <v>155</v>
      </c>
      <c r="I439" s="38" t="s">
        <v>156</v>
      </c>
    </row>
    <row r="440" spans="2:9" s="1" customFormat="1" ht="19.75" customHeight="1" x14ac:dyDescent="0.25">
      <c r="B440" s="36" t="s">
        <v>1015</v>
      </c>
      <c r="C440" s="85" t="s">
        <v>1016</v>
      </c>
      <c r="D440" s="85"/>
      <c r="E440" s="85"/>
      <c r="F440" s="85" t="s">
        <v>5</v>
      </c>
      <c r="G440" s="85"/>
      <c r="H440" s="36" t="s">
        <v>155</v>
      </c>
      <c r="I440" s="37" t="s">
        <v>156</v>
      </c>
    </row>
    <row r="441" spans="2:9" s="1" customFormat="1" ht="19.75" customHeight="1" x14ac:dyDescent="0.25">
      <c r="B441" s="10" t="s">
        <v>1017</v>
      </c>
      <c r="C441" s="86" t="s">
        <v>1018</v>
      </c>
      <c r="D441" s="86"/>
      <c r="E441" s="86"/>
      <c r="F441" s="86" t="s">
        <v>5</v>
      </c>
      <c r="G441" s="86"/>
      <c r="H441" s="10" t="s">
        <v>155</v>
      </c>
      <c r="I441" s="38" t="s">
        <v>156</v>
      </c>
    </row>
    <row r="442" spans="2:9" s="1" customFormat="1" ht="19.75" customHeight="1" x14ac:dyDescent="0.25">
      <c r="B442" s="36" t="s">
        <v>1019</v>
      </c>
      <c r="C442" s="85" t="s">
        <v>1020</v>
      </c>
      <c r="D442" s="85"/>
      <c r="E442" s="85"/>
      <c r="F442" s="85" t="s">
        <v>5</v>
      </c>
      <c r="G442" s="85"/>
      <c r="H442" s="36" t="s">
        <v>155</v>
      </c>
      <c r="I442" s="37" t="s">
        <v>156</v>
      </c>
    </row>
    <row r="443" spans="2:9" s="1" customFormat="1" ht="19.75" customHeight="1" x14ac:dyDescent="0.25">
      <c r="B443" s="10" t="s">
        <v>1021</v>
      </c>
      <c r="C443" s="86" t="s">
        <v>1022</v>
      </c>
      <c r="D443" s="86"/>
      <c r="E443" s="86"/>
      <c r="F443" s="86" t="s">
        <v>5</v>
      </c>
      <c r="G443" s="86"/>
      <c r="H443" s="10" t="s">
        <v>155</v>
      </c>
      <c r="I443" s="38" t="s">
        <v>156</v>
      </c>
    </row>
    <row r="444" spans="2:9" s="1" customFormat="1" ht="19.75" customHeight="1" x14ac:dyDescent="0.25">
      <c r="B444" s="36" t="s">
        <v>1023</v>
      </c>
      <c r="C444" s="85" t="s">
        <v>1024</v>
      </c>
      <c r="D444" s="85"/>
      <c r="E444" s="85"/>
      <c r="F444" s="85" t="s">
        <v>5</v>
      </c>
      <c r="G444" s="85"/>
      <c r="H444" s="36" t="s">
        <v>155</v>
      </c>
      <c r="I444" s="37" t="s">
        <v>156</v>
      </c>
    </row>
    <row r="445" spans="2:9" s="1" customFormat="1" ht="19.75" customHeight="1" x14ac:dyDescent="0.25">
      <c r="B445" s="10" t="s">
        <v>1025</v>
      </c>
      <c r="C445" s="86" t="s">
        <v>1026</v>
      </c>
      <c r="D445" s="86"/>
      <c r="E445" s="86"/>
      <c r="F445" s="86" t="s">
        <v>5</v>
      </c>
      <c r="G445" s="86"/>
      <c r="H445" s="10" t="s">
        <v>155</v>
      </c>
      <c r="I445" s="38" t="s">
        <v>156</v>
      </c>
    </row>
    <row r="446" spans="2:9" s="1" customFormat="1" ht="19.75" customHeight="1" x14ac:dyDescent="0.25">
      <c r="B446" s="36" t="s">
        <v>1027</v>
      </c>
      <c r="C446" s="85" t="s">
        <v>1028</v>
      </c>
      <c r="D446" s="85"/>
      <c r="E446" s="85"/>
      <c r="F446" s="85" t="s">
        <v>5</v>
      </c>
      <c r="G446" s="85"/>
      <c r="H446" s="36" t="s">
        <v>155</v>
      </c>
      <c r="I446" s="37" t="s">
        <v>156</v>
      </c>
    </row>
    <row r="447" spans="2:9" s="1" customFormat="1" ht="19.75" customHeight="1" x14ac:dyDescent="0.25">
      <c r="B447" s="10" t="s">
        <v>1029</v>
      </c>
      <c r="C447" s="86" t="s">
        <v>1030</v>
      </c>
      <c r="D447" s="86"/>
      <c r="E447" s="86"/>
      <c r="F447" s="86" t="s">
        <v>5</v>
      </c>
      <c r="G447" s="86"/>
      <c r="H447" s="10" t="s">
        <v>155</v>
      </c>
      <c r="I447" s="38" t="s">
        <v>156</v>
      </c>
    </row>
    <row r="448" spans="2:9" s="1" customFormat="1" ht="19.75" customHeight="1" x14ac:dyDescent="0.25">
      <c r="B448" s="36" t="s">
        <v>1031</v>
      </c>
      <c r="C448" s="85" t="s">
        <v>1032</v>
      </c>
      <c r="D448" s="85"/>
      <c r="E448" s="85"/>
      <c r="F448" s="85" t="s">
        <v>5</v>
      </c>
      <c r="G448" s="85"/>
      <c r="H448" s="36" t="s">
        <v>155</v>
      </c>
      <c r="I448" s="37" t="s">
        <v>156</v>
      </c>
    </row>
    <row r="449" spans="2:9" s="1" customFormat="1" ht="19.75" customHeight="1" x14ac:dyDescent="0.25">
      <c r="B449" s="10" t="s">
        <v>1033</v>
      </c>
      <c r="C449" s="86" t="s">
        <v>1034</v>
      </c>
      <c r="D449" s="86"/>
      <c r="E449" s="86"/>
      <c r="F449" s="86" t="s">
        <v>5</v>
      </c>
      <c r="G449" s="86"/>
      <c r="H449" s="10" t="s">
        <v>155</v>
      </c>
      <c r="I449" s="38" t="s">
        <v>156</v>
      </c>
    </row>
    <row r="450" spans="2:9" s="1" customFormat="1" ht="19.75" customHeight="1" x14ac:dyDescent="0.25">
      <c r="B450" s="36" t="s">
        <v>1035</v>
      </c>
      <c r="C450" s="85" t="s">
        <v>1036</v>
      </c>
      <c r="D450" s="85"/>
      <c r="E450" s="85"/>
      <c r="F450" s="85" t="s">
        <v>5</v>
      </c>
      <c r="G450" s="85"/>
      <c r="H450" s="36" t="s">
        <v>155</v>
      </c>
      <c r="I450" s="37" t="s">
        <v>156</v>
      </c>
    </row>
    <row r="451" spans="2:9" s="1" customFormat="1" ht="19.75" customHeight="1" x14ac:dyDescent="0.25">
      <c r="B451" s="10" t="s">
        <v>1037</v>
      </c>
      <c r="C451" s="86" t="s">
        <v>1038</v>
      </c>
      <c r="D451" s="86"/>
      <c r="E451" s="86"/>
      <c r="F451" s="86" t="s">
        <v>5</v>
      </c>
      <c r="G451" s="86"/>
      <c r="H451" s="10" t="s">
        <v>155</v>
      </c>
      <c r="I451" s="38" t="s">
        <v>156</v>
      </c>
    </row>
    <row r="452" spans="2:9" s="1" customFormat="1" ht="19.75" customHeight="1" x14ac:dyDescent="0.25">
      <c r="B452" s="36" t="s">
        <v>1039</v>
      </c>
      <c r="C452" s="85" t="s">
        <v>1040</v>
      </c>
      <c r="D452" s="85"/>
      <c r="E452" s="85"/>
      <c r="F452" s="85" t="s">
        <v>5</v>
      </c>
      <c r="G452" s="85"/>
      <c r="H452" s="36" t="s">
        <v>155</v>
      </c>
      <c r="I452" s="37" t="s">
        <v>156</v>
      </c>
    </row>
    <row r="453" spans="2:9" s="1" customFormat="1" ht="19.75" customHeight="1" x14ac:dyDescent="0.25">
      <c r="B453" s="10" t="s">
        <v>1041</v>
      </c>
      <c r="C453" s="86" t="s">
        <v>1042</v>
      </c>
      <c r="D453" s="86"/>
      <c r="E453" s="86"/>
      <c r="F453" s="86" t="s">
        <v>5</v>
      </c>
      <c r="G453" s="86"/>
      <c r="H453" s="10" t="s">
        <v>155</v>
      </c>
      <c r="I453" s="38" t="s">
        <v>156</v>
      </c>
    </row>
    <row r="454" spans="2:9" s="1" customFormat="1" ht="19.75" customHeight="1" x14ac:dyDescent="0.25">
      <c r="B454" s="36" t="s">
        <v>1043</v>
      </c>
      <c r="C454" s="85" t="s">
        <v>1044</v>
      </c>
      <c r="D454" s="85"/>
      <c r="E454" s="85"/>
      <c r="F454" s="85" t="s">
        <v>5</v>
      </c>
      <c r="G454" s="85"/>
      <c r="H454" s="36" t="s">
        <v>155</v>
      </c>
      <c r="I454" s="37" t="s">
        <v>156</v>
      </c>
    </row>
    <row r="455" spans="2:9" s="1" customFormat="1" ht="19.75" customHeight="1" x14ac:dyDescent="0.25">
      <c r="B455" s="10" t="s">
        <v>1045</v>
      </c>
      <c r="C455" s="86" t="s">
        <v>1046</v>
      </c>
      <c r="D455" s="86"/>
      <c r="E455" s="86"/>
      <c r="F455" s="86" t="s">
        <v>5</v>
      </c>
      <c r="G455" s="86"/>
      <c r="H455" s="10" t="s">
        <v>155</v>
      </c>
      <c r="I455" s="38" t="s">
        <v>156</v>
      </c>
    </row>
    <row r="456" spans="2:9" s="1" customFormat="1" ht="19.75" customHeight="1" x14ac:dyDescent="0.25">
      <c r="B456" s="36" t="s">
        <v>1047</v>
      </c>
      <c r="C456" s="85" t="s">
        <v>1048</v>
      </c>
      <c r="D456" s="85"/>
      <c r="E456" s="85"/>
      <c r="F456" s="85" t="s">
        <v>5</v>
      </c>
      <c r="G456" s="85"/>
      <c r="H456" s="36" t="s">
        <v>155</v>
      </c>
      <c r="I456" s="37" t="s">
        <v>156</v>
      </c>
    </row>
    <row r="457" spans="2:9" s="1" customFormat="1" ht="19.75" customHeight="1" x14ac:dyDescent="0.25">
      <c r="B457" s="10" t="s">
        <v>1049</v>
      </c>
      <c r="C457" s="86" t="s">
        <v>1050</v>
      </c>
      <c r="D457" s="86"/>
      <c r="E457" s="86"/>
      <c r="F457" s="86" t="s">
        <v>5</v>
      </c>
      <c r="G457" s="86"/>
      <c r="H457" s="10" t="s">
        <v>155</v>
      </c>
      <c r="I457" s="38" t="s">
        <v>156</v>
      </c>
    </row>
    <row r="458" spans="2:9" s="1" customFormat="1" ht="19.75" customHeight="1" x14ac:dyDescent="0.25">
      <c r="B458" s="36" t="s">
        <v>1051</v>
      </c>
      <c r="C458" s="85" t="s">
        <v>1052</v>
      </c>
      <c r="D458" s="85"/>
      <c r="E458" s="85"/>
      <c r="F458" s="85" t="s">
        <v>5</v>
      </c>
      <c r="G458" s="85"/>
      <c r="H458" s="36" t="s">
        <v>155</v>
      </c>
      <c r="I458" s="37" t="s">
        <v>156</v>
      </c>
    </row>
    <row r="459" spans="2:9" s="1" customFormat="1" ht="19.75" customHeight="1" x14ac:dyDescent="0.25">
      <c r="B459" s="10" t="s">
        <v>1053</v>
      </c>
      <c r="C459" s="86" t="s">
        <v>1054</v>
      </c>
      <c r="D459" s="86"/>
      <c r="E459" s="86"/>
      <c r="F459" s="86" t="s">
        <v>5</v>
      </c>
      <c r="G459" s="86"/>
      <c r="H459" s="10" t="s">
        <v>155</v>
      </c>
      <c r="I459" s="38" t="s">
        <v>156</v>
      </c>
    </row>
    <row r="460" spans="2:9" s="1" customFormat="1" ht="19.75" customHeight="1" x14ac:dyDescent="0.25">
      <c r="B460" s="36" t="s">
        <v>1055</v>
      </c>
      <c r="C460" s="85" t="s">
        <v>1056</v>
      </c>
      <c r="D460" s="85"/>
      <c r="E460" s="85"/>
      <c r="F460" s="85" t="s">
        <v>5</v>
      </c>
      <c r="G460" s="85"/>
      <c r="H460" s="36" t="s">
        <v>155</v>
      </c>
      <c r="I460" s="37" t="s">
        <v>156</v>
      </c>
    </row>
    <row r="461" spans="2:9" s="1" customFormat="1" ht="19.75" customHeight="1" x14ac:dyDescent="0.25">
      <c r="B461" s="10" t="s">
        <v>1057</v>
      </c>
      <c r="C461" s="86" t="s">
        <v>1058</v>
      </c>
      <c r="D461" s="86"/>
      <c r="E461" s="86"/>
      <c r="F461" s="86" t="s">
        <v>5</v>
      </c>
      <c r="G461" s="86"/>
      <c r="H461" s="10" t="s">
        <v>155</v>
      </c>
      <c r="I461" s="38" t="s">
        <v>156</v>
      </c>
    </row>
    <row r="462" spans="2:9" s="1" customFormat="1" ht="19.75" customHeight="1" x14ac:dyDescent="0.25">
      <c r="B462" s="36" t="s">
        <v>1059</v>
      </c>
      <c r="C462" s="85" t="s">
        <v>1060</v>
      </c>
      <c r="D462" s="85"/>
      <c r="E462" s="85"/>
      <c r="F462" s="85" t="s">
        <v>5</v>
      </c>
      <c r="G462" s="85"/>
      <c r="H462" s="36" t="s">
        <v>155</v>
      </c>
      <c r="I462" s="37" t="s">
        <v>156</v>
      </c>
    </row>
    <row r="463" spans="2:9" s="1" customFormat="1" ht="19.75" customHeight="1" x14ac:dyDescent="0.25">
      <c r="B463" s="10" t="s">
        <v>1061</v>
      </c>
      <c r="C463" s="86" t="s">
        <v>1062</v>
      </c>
      <c r="D463" s="86"/>
      <c r="E463" s="86"/>
      <c r="F463" s="86" t="s">
        <v>5</v>
      </c>
      <c r="G463" s="86"/>
      <c r="H463" s="10" t="s">
        <v>155</v>
      </c>
      <c r="I463" s="38" t="s">
        <v>156</v>
      </c>
    </row>
    <row r="464" spans="2:9" s="1" customFormat="1" ht="19.75" customHeight="1" x14ac:dyDescent="0.25">
      <c r="B464" s="36" t="s">
        <v>1063</v>
      </c>
      <c r="C464" s="85" t="s">
        <v>1064</v>
      </c>
      <c r="D464" s="85"/>
      <c r="E464" s="85"/>
      <c r="F464" s="85" t="s">
        <v>5</v>
      </c>
      <c r="G464" s="85"/>
      <c r="H464" s="36" t="s">
        <v>155</v>
      </c>
      <c r="I464" s="37" t="s">
        <v>156</v>
      </c>
    </row>
    <row r="465" spans="2:9" s="1" customFormat="1" ht="19.75" customHeight="1" x14ac:dyDescent="0.25">
      <c r="B465" s="10" t="s">
        <v>1065</v>
      </c>
      <c r="C465" s="86" t="s">
        <v>1066</v>
      </c>
      <c r="D465" s="86"/>
      <c r="E465" s="86"/>
      <c r="F465" s="86" t="s">
        <v>5</v>
      </c>
      <c r="G465" s="86"/>
      <c r="H465" s="10" t="s">
        <v>155</v>
      </c>
      <c r="I465" s="38" t="s">
        <v>156</v>
      </c>
    </row>
    <row r="466" spans="2:9" s="1" customFormat="1" ht="19.75" customHeight="1" x14ac:dyDescent="0.25">
      <c r="B466" s="36" t="s">
        <v>1067</v>
      </c>
      <c r="C466" s="85" t="s">
        <v>1068</v>
      </c>
      <c r="D466" s="85"/>
      <c r="E466" s="85"/>
      <c r="F466" s="85" t="s">
        <v>5</v>
      </c>
      <c r="G466" s="85"/>
      <c r="H466" s="36" t="s">
        <v>155</v>
      </c>
      <c r="I466" s="37" t="s">
        <v>156</v>
      </c>
    </row>
    <row r="467" spans="2:9" s="1" customFormat="1" ht="19.75" customHeight="1" x14ac:dyDescent="0.25">
      <c r="B467" s="10" t="s">
        <v>1069</v>
      </c>
      <c r="C467" s="86" t="s">
        <v>1070</v>
      </c>
      <c r="D467" s="86"/>
      <c r="E467" s="86"/>
      <c r="F467" s="86" t="s">
        <v>5</v>
      </c>
      <c r="G467" s="86"/>
      <c r="H467" s="10" t="s">
        <v>155</v>
      </c>
      <c r="I467" s="38" t="s">
        <v>156</v>
      </c>
    </row>
    <row r="468" spans="2:9" s="1" customFormat="1" ht="19.75" customHeight="1" x14ac:dyDescent="0.25">
      <c r="B468" s="36" t="s">
        <v>1071</v>
      </c>
      <c r="C468" s="85" t="s">
        <v>1072</v>
      </c>
      <c r="D468" s="85"/>
      <c r="E468" s="85"/>
      <c r="F468" s="85" t="s">
        <v>5</v>
      </c>
      <c r="G468" s="85"/>
      <c r="H468" s="36" t="s">
        <v>155</v>
      </c>
      <c r="I468" s="37" t="s">
        <v>156</v>
      </c>
    </row>
    <row r="469" spans="2:9" s="1" customFormat="1" ht="19.75" customHeight="1" x14ac:dyDescent="0.25">
      <c r="B469" s="10" t="s">
        <v>1073</v>
      </c>
      <c r="C469" s="86" t="s">
        <v>1074</v>
      </c>
      <c r="D469" s="86"/>
      <c r="E469" s="86"/>
      <c r="F469" s="86" t="s">
        <v>5</v>
      </c>
      <c r="G469" s="86"/>
      <c r="H469" s="10" t="s">
        <v>155</v>
      </c>
      <c r="I469" s="38" t="s">
        <v>156</v>
      </c>
    </row>
    <row r="470" spans="2:9" s="1" customFormat="1" ht="19.75" customHeight="1" x14ac:dyDescent="0.25">
      <c r="B470" s="36" t="s">
        <v>1075</v>
      </c>
      <c r="C470" s="85" t="s">
        <v>1076</v>
      </c>
      <c r="D470" s="85"/>
      <c r="E470" s="85"/>
      <c r="F470" s="85" t="s">
        <v>5</v>
      </c>
      <c r="G470" s="85"/>
      <c r="H470" s="36" t="s">
        <v>155</v>
      </c>
      <c r="I470" s="37" t="s">
        <v>156</v>
      </c>
    </row>
    <row r="471" spans="2:9" s="1" customFormat="1" ht="19.75" customHeight="1" x14ac:dyDescent="0.25">
      <c r="B471" s="10" t="s">
        <v>1077</v>
      </c>
      <c r="C471" s="86" t="s">
        <v>1078</v>
      </c>
      <c r="D471" s="86"/>
      <c r="E471" s="86"/>
      <c r="F471" s="86" t="s">
        <v>5</v>
      </c>
      <c r="G471" s="86"/>
      <c r="H471" s="10" t="s">
        <v>155</v>
      </c>
      <c r="I471" s="38" t="s">
        <v>156</v>
      </c>
    </row>
    <row r="472" spans="2:9" s="1" customFormat="1" ht="19.75" customHeight="1" x14ac:dyDescent="0.25">
      <c r="B472" s="36" t="s">
        <v>1079</v>
      </c>
      <c r="C472" s="85" t="s">
        <v>1080</v>
      </c>
      <c r="D472" s="85"/>
      <c r="E472" s="85"/>
      <c r="F472" s="85" t="s">
        <v>5</v>
      </c>
      <c r="G472" s="85"/>
      <c r="H472" s="36" t="s">
        <v>155</v>
      </c>
      <c r="I472" s="37" t="s">
        <v>156</v>
      </c>
    </row>
    <row r="473" spans="2:9" s="1" customFormat="1" ht="19.75" customHeight="1" x14ac:dyDescent="0.25">
      <c r="B473" s="10" t="s">
        <v>1081</v>
      </c>
      <c r="C473" s="86" t="s">
        <v>1082</v>
      </c>
      <c r="D473" s="86"/>
      <c r="E473" s="86"/>
      <c r="F473" s="86" t="s">
        <v>5</v>
      </c>
      <c r="G473" s="86"/>
      <c r="H473" s="10" t="s">
        <v>155</v>
      </c>
      <c r="I473" s="38" t="s">
        <v>156</v>
      </c>
    </row>
    <row r="474" spans="2:9" s="1" customFormat="1" ht="19.75" customHeight="1" x14ac:dyDescent="0.25">
      <c r="B474" s="36" t="s">
        <v>1083</v>
      </c>
      <c r="C474" s="85" t="s">
        <v>1084</v>
      </c>
      <c r="D474" s="85"/>
      <c r="E474" s="85"/>
      <c r="F474" s="85" t="s">
        <v>5</v>
      </c>
      <c r="G474" s="85"/>
      <c r="H474" s="36" t="s">
        <v>155</v>
      </c>
      <c r="I474" s="37" t="s">
        <v>156</v>
      </c>
    </row>
    <row r="475" spans="2:9" s="1" customFormat="1" ht="19.75" customHeight="1" x14ac:dyDescent="0.25">
      <c r="B475" s="10" t="s">
        <v>1085</v>
      </c>
      <c r="C475" s="86" t="s">
        <v>1086</v>
      </c>
      <c r="D475" s="86"/>
      <c r="E475" s="86"/>
      <c r="F475" s="86" t="s">
        <v>5</v>
      </c>
      <c r="G475" s="86"/>
      <c r="H475" s="10" t="s">
        <v>155</v>
      </c>
      <c r="I475" s="38" t="s">
        <v>156</v>
      </c>
    </row>
    <row r="476" spans="2:9" s="1" customFormat="1" ht="19.75" customHeight="1" x14ac:dyDescent="0.25">
      <c r="B476" s="36" t="s">
        <v>1087</v>
      </c>
      <c r="C476" s="85" t="s">
        <v>1088</v>
      </c>
      <c r="D476" s="85"/>
      <c r="E476" s="85"/>
      <c r="F476" s="85" t="s">
        <v>5</v>
      </c>
      <c r="G476" s="85"/>
      <c r="H476" s="36" t="s">
        <v>155</v>
      </c>
      <c r="I476" s="37" t="s">
        <v>156</v>
      </c>
    </row>
    <row r="477" spans="2:9" s="1" customFormat="1" ht="19.75" customHeight="1" x14ac:dyDescent="0.25">
      <c r="B477" s="10" t="s">
        <v>1089</v>
      </c>
      <c r="C477" s="86" t="s">
        <v>1090</v>
      </c>
      <c r="D477" s="86"/>
      <c r="E477" s="86"/>
      <c r="F477" s="86" t="s">
        <v>5</v>
      </c>
      <c r="G477" s="86"/>
      <c r="H477" s="10" t="s">
        <v>155</v>
      </c>
      <c r="I477" s="38" t="s">
        <v>156</v>
      </c>
    </row>
    <row r="478" spans="2:9" s="1" customFormat="1" ht="19.75" customHeight="1" x14ac:dyDescent="0.25">
      <c r="B478" s="36" t="s">
        <v>1091</v>
      </c>
      <c r="C478" s="85" t="s">
        <v>1092</v>
      </c>
      <c r="D478" s="85"/>
      <c r="E478" s="85"/>
      <c r="F478" s="85" t="s">
        <v>5</v>
      </c>
      <c r="G478" s="85"/>
      <c r="H478" s="36" t="s">
        <v>155</v>
      </c>
      <c r="I478" s="37" t="s">
        <v>156</v>
      </c>
    </row>
    <row r="479" spans="2:9" s="1" customFormat="1" ht="19.75" customHeight="1" x14ac:dyDescent="0.25">
      <c r="B479" s="10" t="s">
        <v>1093</v>
      </c>
      <c r="C479" s="86" t="s">
        <v>1094</v>
      </c>
      <c r="D479" s="86"/>
      <c r="E479" s="86"/>
      <c r="F479" s="86" t="s">
        <v>5</v>
      </c>
      <c r="G479" s="86"/>
      <c r="H479" s="10" t="s">
        <v>155</v>
      </c>
      <c r="I479" s="38" t="s">
        <v>156</v>
      </c>
    </row>
    <row r="480" spans="2:9" s="1" customFormat="1" ht="19.75" customHeight="1" x14ac:dyDescent="0.25">
      <c r="B480" s="36" t="s">
        <v>1095</v>
      </c>
      <c r="C480" s="85" t="s">
        <v>1096</v>
      </c>
      <c r="D480" s="85"/>
      <c r="E480" s="85"/>
      <c r="F480" s="85" t="s">
        <v>5</v>
      </c>
      <c r="G480" s="85"/>
      <c r="H480" s="36" t="s">
        <v>155</v>
      </c>
      <c r="I480" s="37" t="s">
        <v>156</v>
      </c>
    </row>
    <row r="481" spans="2:9" s="1" customFormat="1" ht="19.75" customHeight="1" x14ac:dyDescent="0.25">
      <c r="B481" s="10" t="s">
        <v>1097</v>
      </c>
      <c r="C481" s="86" t="s">
        <v>1098</v>
      </c>
      <c r="D481" s="86"/>
      <c r="E481" s="86"/>
      <c r="F481" s="86" t="s">
        <v>5</v>
      </c>
      <c r="G481" s="86"/>
      <c r="H481" s="10" t="s">
        <v>155</v>
      </c>
      <c r="I481" s="38" t="s">
        <v>156</v>
      </c>
    </row>
    <row r="482" spans="2:9" s="1" customFormat="1" ht="19.75" customHeight="1" x14ac:dyDescent="0.25">
      <c r="B482" s="36" t="s">
        <v>1099</v>
      </c>
      <c r="C482" s="85" t="s">
        <v>1100</v>
      </c>
      <c r="D482" s="85"/>
      <c r="E482" s="85"/>
      <c r="F482" s="85" t="s">
        <v>5</v>
      </c>
      <c r="G482" s="85"/>
      <c r="H482" s="36" t="s">
        <v>155</v>
      </c>
      <c r="I482" s="37" t="s">
        <v>156</v>
      </c>
    </row>
    <row r="483" spans="2:9" s="1" customFormat="1" ht="19.75" customHeight="1" x14ac:dyDescent="0.25">
      <c r="B483" s="10" t="s">
        <v>1101</v>
      </c>
      <c r="C483" s="86" t="s">
        <v>1102</v>
      </c>
      <c r="D483" s="86"/>
      <c r="E483" s="86"/>
      <c r="F483" s="86" t="s">
        <v>5</v>
      </c>
      <c r="G483" s="86"/>
      <c r="H483" s="10" t="s">
        <v>155</v>
      </c>
      <c r="I483" s="38" t="s">
        <v>156</v>
      </c>
    </row>
    <row r="484" spans="2:9" s="1" customFormat="1" ht="19.75" customHeight="1" x14ac:dyDescent="0.25">
      <c r="B484" s="36" t="s">
        <v>1103</v>
      </c>
      <c r="C484" s="85" t="s">
        <v>1104</v>
      </c>
      <c r="D484" s="85"/>
      <c r="E484" s="85"/>
      <c r="F484" s="85" t="s">
        <v>5</v>
      </c>
      <c r="G484" s="85"/>
      <c r="H484" s="36" t="s">
        <v>155</v>
      </c>
      <c r="I484" s="37" t="s">
        <v>156</v>
      </c>
    </row>
    <row r="485" spans="2:9" s="1" customFormat="1" ht="19.75" customHeight="1" x14ac:dyDescent="0.25">
      <c r="B485" s="10" t="s">
        <v>1105</v>
      </c>
      <c r="C485" s="86" t="s">
        <v>1106</v>
      </c>
      <c r="D485" s="86"/>
      <c r="E485" s="86"/>
      <c r="F485" s="86" t="s">
        <v>5</v>
      </c>
      <c r="G485" s="86"/>
      <c r="H485" s="10" t="s">
        <v>155</v>
      </c>
      <c r="I485" s="38" t="s">
        <v>156</v>
      </c>
    </row>
    <row r="486" spans="2:9" s="1" customFormat="1" ht="19.75" customHeight="1" x14ac:dyDescent="0.25">
      <c r="B486" s="36" t="s">
        <v>1107</v>
      </c>
      <c r="C486" s="85" t="s">
        <v>1108</v>
      </c>
      <c r="D486" s="85"/>
      <c r="E486" s="85"/>
      <c r="F486" s="85" t="s">
        <v>5</v>
      </c>
      <c r="G486" s="85"/>
      <c r="H486" s="36" t="s">
        <v>155</v>
      </c>
      <c r="I486" s="37" t="s">
        <v>156</v>
      </c>
    </row>
    <row r="487" spans="2:9" s="1" customFormat="1" ht="19.75" customHeight="1" x14ac:dyDescent="0.25">
      <c r="B487" s="10" t="s">
        <v>1109</v>
      </c>
      <c r="C487" s="86" t="s">
        <v>1110</v>
      </c>
      <c r="D487" s="86"/>
      <c r="E487" s="86"/>
      <c r="F487" s="86" t="s">
        <v>5</v>
      </c>
      <c r="G487" s="86"/>
      <c r="H487" s="10" t="s">
        <v>155</v>
      </c>
      <c r="I487" s="38" t="s">
        <v>156</v>
      </c>
    </row>
    <row r="488" spans="2:9" s="1" customFormat="1" ht="19.75" customHeight="1" x14ac:dyDescent="0.25">
      <c r="B488" s="36" t="s">
        <v>1111</v>
      </c>
      <c r="C488" s="85" t="s">
        <v>1112</v>
      </c>
      <c r="D488" s="85"/>
      <c r="E488" s="85"/>
      <c r="F488" s="85" t="s">
        <v>5</v>
      </c>
      <c r="G488" s="85"/>
      <c r="H488" s="36" t="s">
        <v>155</v>
      </c>
      <c r="I488" s="37" t="s">
        <v>156</v>
      </c>
    </row>
    <row r="489" spans="2:9" s="1" customFormat="1" ht="19.75" customHeight="1" x14ac:dyDescent="0.25">
      <c r="B489" s="10" t="s">
        <v>1113</v>
      </c>
      <c r="C489" s="86" t="s">
        <v>1114</v>
      </c>
      <c r="D489" s="86"/>
      <c r="E489" s="86"/>
      <c r="F489" s="86" t="s">
        <v>5</v>
      </c>
      <c r="G489" s="86"/>
      <c r="H489" s="10" t="s">
        <v>155</v>
      </c>
      <c r="I489" s="38" t="s">
        <v>156</v>
      </c>
    </row>
    <row r="490" spans="2:9" s="1" customFormat="1" ht="19.75" customHeight="1" x14ac:dyDescent="0.25">
      <c r="B490" s="36" t="s">
        <v>1115</v>
      </c>
      <c r="C490" s="85" t="s">
        <v>1116</v>
      </c>
      <c r="D490" s="85"/>
      <c r="E490" s="85"/>
      <c r="F490" s="85" t="s">
        <v>5</v>
      </c>
      <c r="G490" s="85"/>
      <c r="H490" s="36" t="s">
        <v>155</v>
      </c>
      <c r="I490" s="37" t="s">
        <v>156</v>
      </c>
    </row>
    <row r="491" spans="2:9" s="1" customFormat="1" ht="19.75" customHeight="1" x14ac:dyDescent="0.25">
      <c r="B491" s="10" t="s">
        <v>1117</v>
      </c>
      <c r="C491" s="86" t="s">
        <v>1118</v>
      </c>
      <c r="D491" s="86"/>
      <c r="E491" s="86"/>
      <c r="F491" s="86" t="s">
        <v>5</v>
      </c>
      <c r="G491" s="86"/>
      <c r="H491" s="10" t="s">
        <v>155</v>
      </c>
      <c r="I491" s="38" t="s">
        <v>156</v>
      </c>
    </row>
    <row r="492" spans="2:9" s="1" customFormat="1" ht="19.75" customHeight="1" x14ac:dyDescent="0.25">
      <c r="B492" s="36" t="s">
        <v>1119</v>
      </c>
      <c r="C492" s="85" t="s">
        <v>1120</v>
      </c>
      <c r="D492" s="85"/>
      <c r="E492" s="85"/>
      <c r="F492" s="85" t="s">
        <v>5</v>
      </c>
      <c r="G492" s="85"/>
      <c r="H492" s="36" t="s">
        <v>155</v>
      </c>
      <c r="I492" s="37" t="s">
        <v>156</v>
      </c>
    </row>
    <row r="493" spans="2:9" s="1" customFormat="1" ht="19.75" customHeight="1" x14ac:dyDescent="0.25">
      <c r="B493" s="10" t="s">
        <v>1121</v>
      </c>
      <c r="C493" s="86" t="s">
        <v>1122</v>
      </c>
      <c r="D493" s="86"/>
      <c r="E493" s="86"/>
      <c r="F493" s="86" t="s">
        <v>5</v>
      </c>
      <c r="G493" s="86"/>
      <c r="H493" s="10" t="s">
        <v>155</v>
      </c>
      <c r="I493" s="38" t="s">
        <v>156</v>
      </c>
    </row>
    <row r="494" spans="2:9" s="1" customFormat="1" ht="19.75" customHeight="1" x14ac:dyDescent="0.25">
      <c r="B494" s="36" t="s">
        <v>1123</v>
      </c>
      <c r="C494" s="85" t="s">
        <v>1124</v>
      </c>
      <c r="D494" s="85"/>
      <c r="E494" s="85"/>
      <c r="F494" s="85" t="s">
        <v>5</v>
      </c>
      <c r="G494" s="85"/>
      <c r="H494" s="36" t="s">
        <v>155</v>
      </c>
      <c r="I494" s="37" t="s">
        <v>156</v>
      </c>
    </row>
    <row r="495" spans="2:9" s="1" customFormat="1" ht="19.75" customHeight="1" x14ac:dyDescent="0.25">
      <c r="B495" s="10" t="s">
        <v>1125</v>
      </c>
      <c r="C495" s="86" t="s">
        <v>1126</v>
      </c>
      <c r="D495" s="86"/>
      <c r="E495" s="86"/>
      <c r="F495" s="86" t="s">
        <v>5</v>
      </c>
      <c r="G495" s="86"/>
      <c r="H495" s="10" t="s">
        <v>155</v>
      </c>
      <c r="I495" s="38" t="s">
        <v>156</v>
      </c>
    </row>
    <row r="496" spans="2:9" s="1" customFormat="1" ht="19.75" customHeight="1" x14ac:dyDescent="0.25">
      <c r="B496" s="36" t="s">
        <v>1127</v>
      </c>
      <c r="C496" s="85" t="s">
        <v>1128</v>
      </c>
      <c r="D496" s="85"/>
      <c r="E496" s="85"/>
      <c r="F496" s="85" t="s">
        <v>5</v>
      </c>
      <c r="G496" s="85"/>
      <c r="H496" s="36" t="s">
        <v>155</v>
      </c>
      <c r="I496" s="37" t="s">
        <v>156</v>
      </c>
    </row>
    <row r="497" spans="2:9" s="1" customFormat="1" ht="19.75" customHeight="1" x14ac:dyDescent="0.25">
      <c r="B497" s="10" t="s">
        <v>1129</v>
      </c>
      <c r="C497" s="86" t="s">
        <v>1130</v>
      </c>
      <c r="D497" s="86"/>
      <c r="E497" s="86"/>
      <c r="F497" s="86" t="s">
        <v>5</v>
      </c>
      <c r="G497" s="86"/>
      <c r="H497" s="10" t="s">
        <v>155</v>
      </c>
      <c r="I497" s="38" t="s">
        <v>156</v>
      </c>
    </row>
    <row r="498" spans="2:9" s="1" customFormat="1" ht="19.75" customHeight="1" x14ac:dyDescent="0.25">
      <c r="B498" s="36" t="s">
        <v>1131</v>
      </c>
      <c r="C498" s="85" t="s">
        <v>1132</v>
      </c>
      <c r="D498" s="85"/>
      <c r="E498" s="85"/>
      <c r="F498" s="85" t="s">
        <v>5</v>
      </c>
      <c r="G498" s="85"/>
      <c r="H498" s="36" t="s">
        <v>155</v>
      </c>
      <c r="I498" s="37" t="s">
        <v>156</v>
      </c>
    </row>
    <row r="499" spans="2:9" s="1" customFormat="1" ht="19.75" customHeight="1" x14ac:dyDescent="0.25">
      <c r="B499" s="10" t="s">
        <v>1133</v>
      </c>
      <c r="C499" s="86" t="s">
        <v>1134</v>
      </c>
      <c r="D499" s="86"/>
      <c r="E499" s="86"/>
      <c r="F499" s="86" t="s">
        <v>5</v>
      </c>
      <c r="G499" s="86"/>
      <c r="H499" s="10" t="s">
        <v>155</v>
      </c>
      <c r="I499" s="38" t="s">
        <v>156</v>
      </c>
    </row>
    <row r="500" spans="2:9" s="1" customFormat="1" ht="19.75" customHeight="1" x14ac:dyDescent="0.25">
      <c r="B500" s="36" t="s">
        <v>1135</v>
      </c>
      <c r="C500" s="85" t="s">
        <v>1136</v>
      </c>
      <c r="D500" s="85"/>
      <c r="E500" s="85"/>
      <c r="F500" s="85" t="s">
        <v>5</v>
      </c>
      <c r="G500" s="85"/>
      <c r="H500" s="36" t="s">
        <v>155</v>
      </c>
      <c r="I500" s="37" t="s">
        <v>156</v>
      </c>
    </row>
    <row r="501" spans="2:9" s="1" customFormat="1" ht="19.75" customHeight="1" x14ac:dyDescent="0.25">
      <c r="B501" s="10" t="s">
        <v>1137</v>
      </c>
      <c r="C501" s="86" t="s">
        <v>1138</v>
      </c>
      <c r="D501" s="86"/>
      <c r="E501" s="86"/>
      <c r="F501" s="86" t="s">
        <v>5</v>
      </c>
      <c r="G501" s="86"/>
      <c r="H501" s="10" t="s">
        <v>155</v>
      </c>
      <c r="I501" s="38" t="s">
        <v>156</v>
      </c>
    </row>
    <row r="502" spans="2:9" s="1" customFormat="1" ht="19.75" customHeight="1" x14ac:dyDescent="0.25">
      <c r="B502" s="36" t="s">
        <v>1139</v>
      </c>
      <c r="C502" s="85" t="s">
        <v>1140</v>
      </c>
      <c r="D502" s="85"/>
      <c r="E502" s="85"/>
      <c r="F502" s="85" t="s">
        <v>5</v>
      </c>
      <c r="G502" s="85"/>
      <c r="H502" s="36" t="s">
        <v>155</v>
      </c>
      <c r="I502" s="37" t="s">
        <v>156</v>
      </c>
    </row>
    <row r="503" spans="2:9" s="1" customFormat="1" ht="19.75" customHeight="1" x14ac:dyDescent="0.25">
      <c r="B503" s="10" t="s">
        <v>1141</v>
      </c>
      <c r="C503" s="86" t="s">
        <v>1142</v>
      </c>
      <c r="D503" s="86"/>
      <c r="E503" s="86"/>
      <c r="F503" s="86" t="s">
        <v>5</v>
      </c>
      <c r="G503" s="86"/>
      <c r="H503" s="10" t="s">
        <v>155</v>
      </c>
      <c r="I503" s="38" t="s">
        <v>156</v>
      </c>
    </row>
    <row r="504" spans="2:9" s="1" customFormat="1" ht="19.75" customHeight="1" x14ac:dyDescent="0.25">
      <c r="B504" s="36" t="s">
        <v>1143</v>
      </c>
      <c r="C504" s="85" t="s">
        <v>1144</v>
      </c>
      <c r="D504" s="85"/>
      <c r="E504" s="85"/>
      <c r="F504" s="85" t="s">
        <v>5</v>
      </c>
      <c r="G504" s="85"/>
      <c r="H504" s="36" t="s">
        <v>155</v>
      </c>
      <c r="I504" s="37" t="s">
        <v>156</v>
      </c>
    </row>
    <row r="505" spans="2:9" s="1" customFormat="1" ht="19.75" customHeight="1" x14ac:dyDescent="0.25">
      <c r="B505" s="10" t="s">
        <v>1145</v>
      </c>
      <c r="C505" s="86" t="s">
        <v>1146</v>
      </c>
      <c r="D505" s="86"/>
      <c r="E505" s="86"/>
      <c r="F505" s="86" t="s">
        <v>5</v>
      </c>
      <c r="G505" s="86"/>
      <c r="H505" s="10" t="s">
        <v>155</v>
      </c>
      <c r="I505" s="38" t="s">
        <v>156</v>
      </c>
    </row>
    <row r="506" spans="2:9" s="1" customFormat="1" ht="19.75" customHeight="1" x14ac:dyDescent="0.25">
      <c r="B506" s="36" t="s">
        <v>1147</v>
      </c>
      <c r="C506" s="85" t="s">
        <v>1148</v>
      </c>
      <c r="D506" s="85"/>
      <c r="E506" s="85"/>
      <c r="F506" s="85" t="s">
        <v>5</v>
      </c>
      <c r="G506" s="85"/>
      <c r="H506" s="36" t="s">
        <v>155</v>
      </c>
      <c r="I506" s="37" t="s">
        <v>156</v>
      </c>
    </row>
    <row r="507" spans="2:9" s="1" customFormat="1" ht="19.75" customHeight="1" x14ac:dyDescent="0.25">
      <c r="B507" s="10" t="s">
        <v>1149</v>
      </c>
      <c r="C507" s="86" t="s">
        <v>1150</v>
      </c>
      <c r="D507" s="86"/>
      <c r="E507" s="86"/>
      <c r="F507" s="86" t="s">
        <v>5</v>
      </c>
      <c r="G507" s="86"/>
      <c r="H507" s="10" t="s">
        <v>155</v>
      </c>
      <c r="I507" s="38" t="s">
        <v>156</v>
      </c>
    </row>
    <row r="508" spans="2:9" s="1" customFormat="1" ht="19.75" customHeight="1" x14ac:dyDescent="0.25">
      <c r="B508" s="36" t="s">
        <v>1151</v>
      </c>
      <c r="C508" s="85" t="s">
        <v>1152</v>
      </c>
      <c r="D508" s="85"/>
      <c r="E508" s="85"/>
      <c r="F508" s="85" t="s">
        <v>5</v>
      </c>
      <c r="G508" s="85"/>
      <c r="H508" s="36" t="s">
        <v>155</v>
      </c>
      <c r="I508" s="37" t="s">
        <v>156</v>
      </c>
    </row>
    <row r="509" spans="2:9" s="1" customFormat="1" ht="19.75" customHeight="1" x14ac:dyDescent="0.25">
      <c r="B509" s="10" t="s">
        <v>1153</v>
      </c>
      <c r="C509" s="86" t="s">
        <v>1154</v>
      </c>
      <c r="D509" s="86"/>
      <c r="E509" s="86"/>
      <c r="F509" s="86" t="s">
        <v>5</v>
      </c>
      <c r="G509" s="86"/>
      <c r="H509" s="10" t="s">
        <v>155</v>
      </c>
      <c r="I509" s="38" t="s">
        <v>156</v>
      </c>
    </row>
    <row r="510" spans="2:9" s="1" customFormat="1" ht="19.75" customHeight="1" x14ac:dyDescent="0.25">
      <c r="B510" s="36" t="s">
        <v>1155</v>
      </c>
      <c r="C510" s="85" t="s">
        <v>1156</v>
      </c>
      <c r="D510" s="85"/>
      <c r="E510" s="85"/>
      <c r="F510" s="85" t="s">
        <v>5</v>
      </c>
      <c r="G510" s="85"/>
      <c r="H510" s="36" t="s">
        <v>155</v>
      </c>
      <c r="I510" s="37" t="s">
        <v>156</v>
      </c>
    </row>
    <row r="511" spans="2:9" s="1" customFormat="1" ht="19.75" customHeight="1" x14ac:dyDescent="0.25">
      <c r="B511" s="10" t="s">
        <v>1157</v>
      </c>
      <c r="C511" s="86" t="s">
        <v>1158</v>
      </c>
      <c r="D511" s="86"/>
      <c r="E511" s="86"/>
      <c r="F511" s="86" t="s">
        <v>5</v>
      </c>
      <c r="G511" s="86"/>
      <c r="H511" s="10" t="s">
        <v>155</v>
      </c>
      <c r="I511" s="38" t="s">
        <v>156</v>
      </c>
    </row>
    <row r="512" spans="2:9" s="1" customFormat="1" ht="19.75" customHeight="1" x14ac:dyDescent="0.25">
      <c r="B512" s="36" t="s">
        <v>1159</v>
      </c>
      <c r="C512" s="85" t="s">
        <v>1160</v>
      </c>
      <c r="D512" s="85"/>
      <c r="E512" s="85"/>
      <c r="F512" s="85" t="s">
        <v>5</v>
      </c>
      <c r="G512" s="85"/>
      <c r="H512" s="36" t="s">
        <v>155</v>
      </c>
      <c r="I512" s="37" t="s">
        <v>156</v>
      </c>
    </row>
    <row r="513" spans="2:9" s="1" customFormat="1" ht="19.75" customHeight="1" x14ac:dyDescent="0.25">
      <c r="B513" s="10" t="s">
        <v>1161</v>
      </c>
      <c r="C513" s="86" t="s">
        <v>1162</v>
      </c>
      <c r="D513" s="86"/>
      <c r="E513" s="86"/>
      <c r="F513" s="86" t="s">
        <v>5</v>
      </c>
      <c r="G513" s="86"/>
      <c r="H513" s="10" t="s">
        <v>155</v>
      </c>
      <c r="I513" s="38" t="s">
        <v>156</v>
      </c>
    </row>
    <row r="514" spans="2:9" s="1" customFormat="1" ht="19.75" customHeight="1" x14ac:dyDescent="0.25">
      <c r="B514" s="36" t="s">
        <v>1163</v>
      </c>
      <c r="C514" s="85" t="s">
        <v>1164</v>
      </c>
      <c r="D514" s="85"/>
      <c r="E514" s="85"/>
      <c r="F514" s="85" t="s">
        <v>5</v>
      </c>
      <c r="G514" s="85"/>
      <c r="H514" s="36" t="s">
        <v>155</v>
      </c>
      <c r="I514" s="37" t="s">
        <v>156</v>
      </c>
    </row>
    <row r="515" spans="2:9" s="1" customFormat="1" ht="19.75" customHeight="1" x14ac:dyDescent="0.25">
      <c r="B515" s="10" t="s">
        <v>1165</v>
      </c>
      <c r="C515" s="86" t="s">
        <v>1166</v>
      </c>
      <c r="D515" s="86"/>
      <c r="E515" s="86"/>
      <c r="F515" s="86" t="s">
        <v>5</v>
      </c>
      <c r="G515" s="86"/>
      <c r="H515" s="10" t="s">
        <v>155</v>
      </c>
      <c r="I515" s="38" t="s">
        <v>156</v>
      </c>
    </row>
    <row r="516" spans="2:9" s="1" customFormat="1" ht="19.75" customHeight="1" x14ac:dyDescent="0.25">
      <c r="B516" s="36" t="s">
        <v>1167</v>
      </c>
      <c r="C516" s="85" t="s">
        <v>1168</v>
      </c>
      <c r="D516" s="85"/>
      <c r="E516" s="85"/>
      <c r="F516" s="85" t="s">
        <v>5</v>
      </c>
      <c r="G516" s="85"/>
      <c r="H516" s="36" t="s">
        <v>155</v>
      </c>
      <c r="I516" s="37" t="s">
        <v>156</v>
      </c>
    </row>
    <row r="517" spans="2:9" s="1" customFormat="1" ht="19.75" customHeight="1" x14ac:dyDescent="0.25">
      <c r="B517" s="10" t="s">
        <v>1169</v>
      </c>
      <c r="C517" s="86" t="s">
        <v>1170</v>
      </c>
      <c r="D517" s="86"/>
      <c r="E517" s="86"/>
      <c r="F517" s="86" t="s">
        <v>5</v>
      </c>
      <c r="G517" s="86"/>
      <c r="H517" s="10" t="s">
        <v>155</v>
      </c>
      <c r="I517" s="38" t="s">
        <v>156</v>
      </c>
    </row>
    <row r="518" spans="2:9" s="1" customFormat="1" ht="19.75" customHeight="1" x14ac:dyDescent="0.25">
      <c r="B518" s="36" t="s">
        <v>1171</v>
      </c>
      <c r="C518" s="85" t="s">
        <v>1172</v>
      </c>
      <c r="D518" s="85"/>
      <c r="E518" s="85"/>
      <c r="F518" s="85" t="s">
        <v>5</v>
      </c>
      <c r="G518" s="85"/>
      <c r="H518" s="36" t="s">
        <v>155</v>
      </c>
      <c r="I518" s="37" t="s">
        <v>156</v>
      </c>
    </row>
    <row r="519" spans="2:9" s="1" customFormat="1" ht="19.75" customHeight="1" x14ac:dyDescent="0.25">
      <c r="B519" s="10" t="s">
        <v>1173</v>
      </c>
      <c r="C519" s="86" t="s">
        <v>1174</v>
      </c>
      <c r="D519" s="86"/>
      <c r="E519" s="86"/>
      <c r="F519" s="86" t="s">
        <v>5</v>
      </c>
      <c r="G519" s="86"/>
      <c r="H519" s="10" t="s">
        <v>155</v>
      </c>
      <c r="I519" s="38" t="s">
        <v>156</v>
      </c>
    </row>
    <row r="520" spans="2:9" s="1" customFormat="1" ht="19.75" customHeight="1" x14ac:dyDescent="0.25">
      <c r="B520" s="36" t="s">
        <v>1175</v>
      </c>
      <c r="C520" s="85" t="s">
        <v>1176</v>
      </c>
      <c r="D520" s="85"/>
      <c r="E520" s="85"/>
      <c r="F520" s="85" t="s">
        <v>5</v>
      </c>
      <c r="G520" s="85"/>
      <c r="H520" s="36" t="s">
        <v>155</v>
      </c>
      <c r="I520" s="37" t="s">
        <v>156</v>
      </c>
    </row>
    <row r="521" spans="2:9" s="1" customFormat="1" ht="19.75" customHeight="1" x14ac:dyDescent="0.25">
      <c r="B521" s="10" t="s">
        <v>1177</v>
      </c>
      <c r="C521" s="86" t="s">
        <v>1178</v>
      </c>
      <c r="D521" s="86"/>
      <c r="E521" s="86"/>
      <c r="F521" s="86" t="s">
        <v>5</v>
      </c>
      <c r="G521" s="86"/>
      <c r="H521" s="10" t="s">
        <v>155</v>
      </c>
      <c r="I521" s="38" t="s">
        <v>156</v>
      </c>
    </row>
    <row r="522" spans="2:9" s="1" customFormat="1" ht="19.75" customHeight="1" x14ac:dyDescent="0.25">
      <c r="B522" s="36" t="s">
        <v>1179</v>
      </c>
      <c r="C522" s="85" t="s">
        <v>655</v>
      </c>
      <c r="D522" s="85"/>
      <c r="E522" s="85"/>
      <c r="F522" s="85" t="s">
        <v>5</v>
      </c>
      <c r="G522" s="85"/>
      <c r="H522" s="36" t="s">
        <v>155</v>
      </c>
      <c r="I522" s="37" t="s">
        <v>156</v>
      </c>
    </row>
    <row r="523" spans="2:9" s="1" customFormat="1" ht="19.75" customHeight="1" x14ac:dyDescent="0.25">
      <c r="B523" s="10" t="s">
        <v>1180</v>
      </c>
      <c r="C523" s="86" t="s">
        <v>1181</v>
      </c>
      <c r="D523" s="86"/>
      <c r="E523" s="86"/>
      <c r="F523" s="86" t="s">
        <v>5</v>
      </c>
      <c r="G523" s="86"/>
      <c r="H523" s="10" t="s">
        <v>155</v>
      </c>
      <c r="I523" s="38" t="s">
        <v>156</v>
      </c>
    </row>
    <row r="524" spans="2:9" s="1" customFormat="1" ht="19.75" customHeight="1" x14ac:dyDescent="0.25">
      <c r="B524" s="36" t="s">
        <v>1182</v>
      </c>
      <c r="C524" s="85" t="s">
        <v>1183</v>
      </c>
      <c r="D524" s="85"/>
      <c r="E524" s="85"/>
      <c r="F524" s="85" t="s">
        <v>5</v>
      </c>
      <c r="G524" s="85"/>
      <c r="H524" s="36" t="s">
        <v>155</v>
      </c>
      <c r="I524" s="37" t="s">
        <v>156</v>
      </c>
    </row>
    <row r="525" spans="2:9" s="1" customFormat="1" ht="19.75" customHeight="1" x14ac:dyDescent="0.25">
      <c r="B525" s="10" t="s">
        <v>1184</v>
      </c>
      <c r="C525" s="86" t="s">
        <v>1185</v>
      </c>
      <c r="D525" s="86"/>
      <c r="E525" s="86"/>
      <c r="F525" s="86" t="s">
        <v>5</v>
      </c>
      <c r="G525" s="86"/>
      <c r="H525" s="10" t="s">
        <v>155</v>
      </c>
      <c r="I525" s="38" t="s">
        <v>156</v>
      </c>
    </row>
    <row r="526" spans="2:9" s="1" customFormat="1" ht="19.75" customHeight="1" x14ac:dyDescent="0.25">
      <c r="B526" s="36" t="s">
        <v>1186</v>
      </c>
      <c r="C526" s="85" t="s">
        <v>1187</v>
      </c>
      <c r="D526" s="85"/>
      <c r="E526" s="85"/>
      <c r="F526" s="85" t="s">
        <v>5</v>
      </c>
      <c r="G526" s="85"/>
      <c r="H526" s="36" t="s">
        <v>155</v>
      </c>
      <c r="I526" s="37" t="s">
        <v>156</v>
      </c>
    </row>
    <row r="527" spans="2:9" s="1" customFormat="1" ht="19.75" customHeight="1" x14ac:dyDescent="0.25">
      <c r="B527" s="10" t="s">
        <v>1188</v>
      </c>
      <c r="C527" s="86" t="s">
        <v>1189</v>
      </c>
      <c r="D527" s="86"/>
      <c r="E527" s="86"/>
      <c r="F527" s="86" t="s">
        <v>5</v>
      </c>
      <c r="G527" s="86"/>
      <c r="H527" s="10" t="s">
        <v>155</v>
      </c>
      <c r="I527" s="38" t="s">
        <v>156</v>
      </c>
    </row>
    <row r="528" spans="2:9" s="1" customFormat="1" ht="19.75" customHeight="1" x14ac:dyDescent="0.25">
      <c r="B528" s="36" t="s">
        <v>1190</v>
      </c>
      <c r="C528" s="85" t="s">
        <v>1191</v>
      </c>
      <c r="D528" s="85"/>
      <c r="E528" s="85"/>
      <c r="F528" s="85" t="s">
        <v>5</v>
      </c>
      <c r="G528" s="85"/>
      <c r="H528" s="36" t="s">
        <v>155</v>
      </c>
      <c r="I528" s="37" t="s">
        <v>156</v>
      </c>
    </row>
    <row r="529" spans="2:9" s="1" customFormat="1" ht="19.75" customHeight="1" x14ac:dyDescent="0.25">
      <c r="B529" s="10" t="s">
        <v>1192</v>
      </c>
      <c r="C529" s="86" t="s">
        <v>1193</v>
      </c>
      <c r="D529" s="86"/>
      <c r="E529" s="86"/>
      <c r="F529" s="86" t="s">
        <v>5</v>
      </c>
      <c r="G529" s="86"/>
      <c r="H529" s="10" t="s">
        <v>155</v>
      </c>
      <c r="I529" s="38" t="s">
        <v>156</v>
      </c>
    </row>
    <row r="530" spans="2:9" s="1" customFormat="1" ht="19.75" customHeight="1" x14ac:dyDescent="0.25">
      <c r="B530" s="36" t="s">
        <v>1194</v>
      </c>
      <c r="C530" s="85" t="s">
        <v>1195</v>
      </c>
      <c r="D530" s="85"/>
      <c r="E530" s="85"/>
      <c r="F530" s="85" t="s">
        <v>5</v>
      </c>
      <c r="G530" s="85"/>
      <c r="H530" s="36" t="s">
        <v>155</v>
      </c>
      <c r="I530" s="37" t="s">
        <v>156</v>
      </c>
    </row>
    <row r="531" spans="2:9" s="1" customFormat="1" ht="19.75" customHeight="1" x14ac:dyDescent="0.25">
      <c r="B531" s="10" t="s">
        <v>1196</v>
      </c>
      <c r="C531" s="86" t="s">
        <v>1197</v>
      </c>
      <c r="D531" s="86"/>
      <c r="E531" s="86"/>
      <c r="F531" s="86" t="s">
        <v>5</v>
      </c>
      <c r="G531" s="86"/>
      <c r="H531" s="10" t="s">
        <v>155</v>
      </c>
      <c r="I531" s="38" t="s">
        <v>156</v>
      </c>
    </row>
    <row r="532" spans="2:9" s="1" customFormat="1" ht="19.75" customHeight="1" x14ac:dyDescent="0.25">
      <c r="B532" s="39" t="s">
        <v>1198</v>
      </c>
      <c r="C532" s="88" t="s">
        <v>1199</v>
      </c>
      <c r="D532" s="88"/>
      <c r="E532" s="88"/>
      <c r="F532" s="88" t="s">
        <v>5</v>
      </c>
      <c r="G532" s="88"/>
      <c r="H532" s="39" t="s">
        <v>155</v>
      </c>
      <c r="I532" s="40" t="s">
        <v>397</v>
      </c>
    </row>
    <row r="533" spans="2:9" s="1" customFormat="1" ht="19.75" customHeight="1" x14ac:dyDescent="0.25">
      <c r="B533" s="10" t="s">
        <v>1200</v>
      </c>
      <c r="C533" s="86" t="s">
        <v>1201</v>
      </c>
      <c r="D533" s="86"/>
      <c r="E533" s="86"/>
      <c r="F533" s="86" t="s">
        <v>5</v>
      </c>
      <c r="G533" s="86"/>
      <c r="H533" s="10" t="s">
        <v>155</v>
      </c>
      <c r="I533" s="38" t="s">
        <v>156</v>
      </c>
    </row>
    <row r="534" spans="2:9" s="1" customFormat="1" ht="19.75" customHeight="1" x14ac:dyDescent="0.25">
      <c r="B534" s="36" t="s">
        <v>1202</v>
      </c>
      <c r="C534" s="85" t="s">
        <v>1203</v>
      </c>
      <c r="D534" s="85"/>
      <c r="E534" s="85"/>
      <c r="F534" s="85" t="s">
        <v>5</v>
      </c>
      <c r="G534" s="85"/>
      <c r="H534" s="36" t="s">
        <v>155</v>
      </c>
      <c r="I534" s="37" t="s">
        <v>156</v>
      </c>
    </row>
    <row r="535" spans="2:9" s="1" customFormat="1" ht="19.75" customHeight="1" x14ac:dyDescent="0.25">
      <c r="B535" s="10" t="s">
        <v>1204</v>
      </c>
      <c r="C535" s="86" t="s">
        <v>1205</v>
      </c>
      <c r="D535" s="86"/>
      <c r="E535" s="86"/>
      <c r="F535" s="86" t="s">
        <v>5</v>
      </c>
      <c r="G535" s="86"/>
      <c r="H535" s="10" t="s">
        <v>155</v>
      </c>
      <c r="I535" s="38" t="s">
        <v>156</v>
      </c>
    </row>
    <row r="536" spans="2:9" s="1" customFormat="1" ht="19.75" customHeight="1" x14ac:dyDescent="0.25">
      <c r="B536" s="36" t="s">
        <v>1206</v>
      </c>
      <c r="C536" s="85" t="s">
        <v>1207</v>
      </c>
      <c r="D536" s="85"/>
      <c r="E536" s="85"/>
      <c r="F536" s="85" t="s">
        <v>5</v>
      </c>
      <c r="G536" s="85"/>
      <c r="H536" s="36" t="s">
        <v>155</v>
      </c>
      <c r="I536" s="37" t="s">
        <v>156</v>
      </c>
    </row>
    <row r="537" spans="2:9" s="1" customFormat="1" ht="19.75" customHeight="1" x14ac:dyDescent="0.25">
      <c r="B537" s="10" t="s">
        <v>1208</v>
      </c>
      <c r="C537" s="86" t="s">
        <v>1209</v>
      </c>
      <c r="D537" s="86"/>
      <c r="E537" s="86"/>
      <c r="F537" s="86" t="s">
        <v>5</v>
      </c>
      <c r="G537" s="86"/>
      <c r="H537" s="10" t="s">
        <v>155</v>
      </c>
      <c r="I537" s="38" t="s">
        <v>156</v>
      </c>
    </row>
    <row r="538" spans="2:9" s="1" customFormat="1" ht="19.75" customHeight="1" x14ac:dyDescent="0.25">
      <c r="B538" s="36" t="s">
        <v>1210</v>
      </c>
      <c r="C538" s="85" t="s">
        <v>1211</v>
      </c>
      <c r="D538" s="85"/>
      <c r="E538" s="85"/>
      <c r="F538" s="85" t="s">
        <v>5</v>
      </c>
      <c r="G538" s="85"/>
      <c r="H538" s="36" t="s">
        <v>155</v>
      </c>
      <c r="I538" s="37" t="s">
        <v>156</v>
      </c>
    </row>
    <row r="539" spans="2:9" s="1" customFormat="1" ht="19.75" customHeight="1" x14ac:dyDescent="0.25">
      <c r="B539" s="10" t="s">
        <v>1212</v>
      </c>
      <c r="C539" s="86" t="s">
        <v>1213</v>
      </c>
      <c r="D539" s="86"/>
      <c r="E539" s="86"/>
      <c r="F539" s="86" t="s">
        <v>5</v>
      </c>
      <c r="G539" s="86"/>
      <c r="H539" s="10" t="s">
        <v>155</v>
      </c>
      <c r="I539" s="38" t="s">
        <v>156</v>
      </c>
    </row>
    <row r="540" spans="2:9" s="1" customFormat="1" ht="19.75" customHeight="1" x14ac:dyDescent="0.25">
      <c r="B540" s="36" t="s">
        <v>1214</v>
      </c>
      <c r="C540" s="85" t="s">
        <v>1215</v>
      </c>
      <c r="D540" s="85"/>
      <c r="E540" s="85"/>
      <c r="F540" s="85" t="s">
        <v>5</v>
      </c>
      <c r="G540" s="85"/>
      <c r="H540" s="36" t="s">
        <v>155</v>
      </c>
      <c r="I540" s="37" t="s">
        <v>156</v>
      </c>
    </row>
    <row r="541" spans="2:9" s="1" customFormat="1" ht="19.75" customHeight="1" x14ac:dyDescent="0.25">
      <c r="B541" s="10" t="s">
        <v>1216</v>
      </c>
      <c r="C541" s="86" t="s">
        <v>1217</v>
      </c>
      <c r="D541" s="86"/>
      <c r="E541" s="86"/>
      <c r="F541" s="86" t="s">
        <v>5</v>
      </c>
      <c r="G541" s="86"/>
      <c r="H541" s="10" t="s">
        <v>155</v>
      </c>
      <c r="I541" s="38" t="s">
        <v>156</v>
      </c>
    </row>
    <row r="542" spans="2:9" s="1" customFormat="1" ht="19.75" customHeight="1" x14ac:dyDescent="0.25">
      <c r="B542" s="36" t="s">
        <v>1218</v>
      </c>
      <c r="C542" s="85" t="s">
        <v>1219</v>
      </c>
      <c r="D542" s="85"/>
      <c r="E542" s="85"/>
      <c r="F542" s="85" t="s">
        <v>5</v>
      </c>
      <c r="G542" s="85"/>
      <c r="H542" s="36" t="s">
        <v>155</v>
      </c>
      <c r="I542" s="37" t="s">
        <v>156</v>
      </c>
    </row>
    <row r="543" spans="2:9" s="1" customFormat="1" ht="19.75" customHeight="1" x14ac:dyDescent="0.25">
      <c r="B543" s="10" t="s">
        <v>1220</v>
      </c>
      <c r="C543" s="86" t="s">
        <v>1221</v>
      </c>
      <c r="D543" s="86"/>
      <c r="E543" s="86"/>
      <c r="F543" s="86" t="s">
        <v>5</v>
      </c>
      <c r="G543" s="86"/>
      <c r="H543" s="10" t="s">
        <v>155</v>
      </c>
      <c r="I543" s="38" t="s">
        <v>156</v>
      </c>
    </row>
    <row r="544" spans="2:9" s="1" customFormat="1" ht="19.75" customHeight="1" x14ac:dyDescent="0.25">
      <c r="B544" s="36" t="s">
        <v>1222</v>
      </c>
      <c r="C544" s="85" t="s">
        <v>1223</v>
      </c>
      <c r="D544" s="85"/>
      <c r="E544" s="85"/>
      <c r="F544" s="85" t="s">
        <v>5</v>
      </c>
      <c r="G544" s="85"/>
      <c r="H544" s="36" t="s">
        <v>155</v>
      </c>
      <c r="I544" s="37" t="s">
        <v>156</v>
      </c>
    </row>
    <row r="545" spans="2:9" s="1" customFormat="1" ht="19.75" customHeight="1" x14ac:dyDescent="0.25">
      <c r="B545" s="10" t="s">
        <v>1224</v>
      </c>
      <c r="C545" s="86" t="s">
        <v>1225</v>
      </c>
      <c r="D545" s="86"/>
      <c r="E545" s="86"/>
      <c r="F545" s="86" t="s">
        <v>5</v>
      </c>
      <c r="G545" s="86"/>
      <c r="H545" s="10" t="s">
        <v>155</v>
      </c>
      <c r="I545" s="38" t="s">
        <v>156</v>
      </c>
    </row>
    <row r="546" spans="2:9" s="1" customFormat="1" ht="19.75" customHeight="1" x14ac:dyDescent="0.25">
      <c r="B546" s="36" t="s">
        <v>1226</v>
      </c>
      <c r="C546" s="85" t="s">
        <v>1227</v>
      </c>
      <c r="D546" s="85"/>
      <c r="E546" s="85"/>
      <c r="F546" s="85" t="s">
        <v>5</v>
      </c>
      <c r="G546" s="85"/>
      <c r="H546" s="36" t="s">
        <v>155</v>
      </c>
      <c r="I546" s="37" t="s">
        <v>156</v>
      </c>
    </row>
    <row r="547" spans="2:9" s="1" customFormat="1" ht="19.75" customHeight="1" x14ac:dyDescent="0.25">
      <c r="B547" s="10" t="s">
        <v>1228</v>
      </c>
      <c r="C547" s="86" t="s">
        <v>1229</v>
      </c>
      <c r="D547" s="86"/>
      <c r="E547" s="86"/>
      <c r="F547" s="86" t="s">
        <v>5</v>
      </c>
      <c r="G547" s="86"/>
      <c r="H547" s="10" t="s">
        <v>155</v>
      </c>
      <c r="I547" s="38" t="s">
        <v>156</v>
      </c>
    </row>
    <row r="548" spans="2:9" s="1" customFormat="1" ht="19.75" customHeight="1" x14ac:dyDescent="0.25">
      <c r="B548" s="36" t="s">
        <v>1230</v>
      </c>
      <c r="C548" s="85" t="s">
        <v>1231</v>
      </c>
      <c r="D548" s="85"/>
      <c r="E548" s="85"/>
      <c r="F548" s="85" t="s">
        <v>5</v>
      </c>
      <c r="G548" s="85"/>
      <c r="H548" s="36" t="s">
        <v>155</v>
      </c>
      <c r="I548" s="37" t="s">
        <v>156</v>
      </c>
    </row>
    <row r="549" spans="2:9" s="1" customFormat="1" ht="19.75" customHeight="1" x14ac:dyDescent="0.25">
      <c r="B549" s="10" t="s">
        <v>1232</v>
      </c>
      <c r="C549" s="86" t="s">
        <v>501</v>
      </c>
      <c r="D549" s="86"/>
      <c r="E549" s="86"/>
      <c r="F549" s="86" t="s">
        <v>5</v>
      </c>
      <c r="G549" s="86"/>
      <c r="H549" s="10" t="s">
        <v>155</v>
      </c>
      <c r="I549" s="38" t="s">
        <v>156</v>
      </c>
    </row>
    <row r="550" spans="2:9" s="1" customFormat="1" ht="19.75" customHeight="1" x14ac:dyDescent="0.25">
      <c r="B550" s="36" t="s">
        <v>1233</v>
      </c>
      <c r="C550" s="85" t="s">
        <v>1234</v>
      </c>
      <c r="D550" s="85"/>
      <c r="E550" s="85"/>
      <c r="F550" s="85" t="s">
        <v>5</v>
      </c>
      <c r="G550" s="85"/>
      <c r="H550" s="36" t="s">
        <v>155</v>
      </c>
      <c r="I550" s="37" t="s">
        <v>156</v>
      </c>
    </row>
    <row r="551" spans="2:9" s="1" customFormat="1" ht="19.75" customHeight="1" x14ac:dyDescent="0.25">
      <c r="B551" s="10" t="s">
        <v>1235</v>
      </c>
      <c r="C551" s="86" t="s">
        <v>1236</v>
      </c>
      <c r="D551" s="86"/>
      <c r="E551" s="86"/>
      <c r="F551" s="86" t="s">
        <v>5</v>
      </c>
      <c r="G551" s="86"/>
      <c r="H551" s="10" t="s">
        <v>155</v>
      </c>
      <c r="I551" s="38" t="s">
        <v>156</v>
      </c>
    </row>
    <row r="552" spans="2:9" s="1" customFormat="1" ht="19.75" customHeight="1" x14ac:dyDescent="0.25">
      <c r="B552" s="36" t="s">
        <v>1237</v>
      </c>
      <c r="C552" s="85" t="s">
        <v>1238</v>
      </c>
      <c r="D552" s="85"/>
      <c r="E552" s="85"/>
      <c r="F552" s="85" t="s">
        <v>5</v>
      </c>
      <c r="G552" s="85"/>
      <c r="H552" s="36" t="s">
        <v>155</v>
      </c>
      <c r="I552" s="37" t="s">
        <v>156</v>
      </c>
    </row>
    <row r="553" spans="2:9" s="1" customFormat="1" ht="19.75" customHeight="1" x14ac:dyDescent="0.25">
      <c r="B553" s="10" t="s">
        <v>1239</v>
      </c>
      <c r="C553" s="86" t="s">
        <v>1240</v>
      </c>
      <c r="D553" s="86"/>
      <c r="E553" s="86"/>
      <c r="F553" s="86" t="s">
        <v>5</v>
      </c>
      <c r="G553" s="86"/>
      <c r="H553" s="10" t="s">
        <v>155</v>
      </c>
      <c r="I553" s="38" t="s">
        <v>156</v>
      </c>
    </row>
    <row r="554" spans="2:9" s="1" customFormat="1" ht="19.75" customHeight="1" x14ac:dyDescent="0.25">
      <c r="B554" s="36" t="s">
        <v>1241</v>
      </c>
      <c r="C554" s="85" t="s">
        <v>1242</v>
      </c>
      <c r="D554" s="85"/>
      <c r="E554" s="85"/>
      <c r="F554" s="85" t="s">
        <v>5</v>
      </c>
      <c r="G554" s="85"/>
      <c r="H554" s="36" t="s">
        <v>155</v>
      </c>
      <c r="I554" s="37" t="s">
        <v>156</v>
      </c>
    </row>
    <row r="555" spans="2:9" s="1" customFormat="1" ht="19.75" customHeight="1" x14ac:dyDescent="0.25">
      <c r="B555" s="10" t="s">
        <v>1243</v>
      </c>
      <c r="C555" s="86" t="s">
        <v>1244</v>
      </c>
      <c r="D555" s="86"/>
      <c r="E555" s="86"/>
      <c r="F555" s="86" t="s">
        <v>5</v>
      </c>
      <c r="G555" s="86"/>
      <c r="H555" s="10" t="s">
        <v>155</v>
      </c>
      <c r="I555" s="38" t="s">
        <v>156</v>
      </c>
    </row>
    <row r="556" spans="2:9" s="1" customFormat="1" ht="19.75" customHeight="1" x14ac:dyDescent="0.25">
      <c r="B556" s="36" t="s">
        <v>1245</v>
      </c>
      <c r="C556" s="85" t="s">
        <v>1246</v>
      </c>
      <c r="D556" s="85"/>
      <c r="E556" s="85"/>
      <c r="F556" s="85" t="s">
        <v>5</v>
      </c>
      <c r="G556" s="85"/>
      <c r="H556" s="36" t="s">
        <v>155</v>
      </c>
      <c r="I556" s="37" t="s">
        <v>156</v>
      </c>
    </row>
    <row r="557" spans="2:9" s="1" customFormat="1" ht="19.75" customHeight="1" x14ac:dyDescent="0.25">
      <c r="B557" s="10" t="s">
        <v>1247</v>
      </c>
      <c r="C557" s="86" t="s">
        <v>1248</v>
      </c>
      <c r="D557" s="86"/>
      <c r="E557" s="86"/>
      <c r="F557" s="86" t="s">
        <v>5</v>
      </c>
      <c r="G557" s="86"/>
      <c r="H557" s="10" t="s">
        <v>155</v>
      </c>
      <c r="I557" s="38" t="s">
        <v>156</v>
      </c>
    </row>
    <row r="558" spans="2:9" s="1" customFormat="1" ht="19.75" customHeight="1" x14ac:dyDescent="0.25">
      <c r="B558" s="36" t="s">
        <v>1249</v>
      </c>
      <c r="C558" s="85" t="s">
        <v>1250</v>
      </c>
      <c r="D558" s="85"/>
      <c r="E558" s="85"/>
      <c r="F558" s="85" t="s">
        <v>5</v>
      </c>
      <c r="G558" s="85"/>
      <c r="H558" s="36" t="s">
        <v>155</v>
      </c>
      <c r="I558" s="37" t="s">
        <v>156</v>
      </c>
    </row>
    <row r="559" spans="2:9" s="1" customFormat="1" ht="19.75" customHeight="1" x14ac:dyDescent="0.25">
      <c r="B559" s="10" t="s">
        <v>1251</v>
      </c>
      <c r="C559" s="86" t="s">
        <v>1252</v>
      </c>
      <c r="D559" s="86"/>
      <c r="E559" s="86"/>
      <c r="F559" s="86" t="s">
        <v>5</v>
      </c>
      <c r="G559" s="86"/>
      <c r="H559" s="10" t="s">
        <v>155</v>
      </c>
      <c r="I559" s="38" t="s">
        <v>156</v>
      </c>
    </row>
    <row r="560" spans="2:9" s="1" customFormat="1" ht="19.75" customHeight="1" x14ac:dyDescent="0.25">
      <c r="B560" s="36" t="s">
        <v>1253</v>
      </c>
      <c r="C560" s="85" t="s">
        <v>1254</v>
      </c>
      <c r="D560" s="85"/>
      <c r="E560" s="85"/>
      <c r="F560" s="85" t="s">
        <v>5</v>
      </c>
      <c r="G560" s="85"/>
      <c r="H560" s="36" t="s">
        <v>155</v>
      </c>
      <c r="I560" s="37" t="s">
        <v>156</v>
      </c>
    </row>
    <row r="561" spans="2:9" s="1" customFormat="1" ht="19.75" customHeight="1" x14ac:dyDescent="0.25">
      <c r="B561" s="10" t="s">
        <v>1255</v>
      </c>
      <c r="C561" s="86" t="s">
        <v>1256</v>
      </c>
      <c r="D561" s="86"/>
      <c r="E561" s="86"/>
      <c r="F561" s="86" t="s">
        <v>5</v>
      </c>
      <c r="G561" s="86"/>
      <c r="H561" s="10" t="s">
        <v>155</v>
      </c>
      <c r="I561" s="38" t="s">
        <v>156</v>
      </c>
    </row>
    <row r="562" spans="2:9" s="1" customFormat="1" ht="19.75" customHeight="1" x14ac:dyDescent="0.25">
      <c r="B562" s="36" t="s">
        <v>1257</v>
      </c>
      <c r="C562" s="85" t="s">
        <v>1258</v>
      </c>
      <c r="D562" s="85"/>
      <c r="E562" s="85"/>
      <c r="F562" s="85" t="s">
        <v>5</v>
      </c>
      <c r="G562" s="85"/>
      <c r="H562" s="36" t="s">
        <v>155</v>
      </c>
      <c r="I562" s="37" t="s">
        <v>156</v>
      </c>
    </row>
    <row r="563" spans="2:9" s="1" customFormat="1" ht="19.75" customHeight="1" x14ac:dyDescent="0.25">
      <c r="B563" s="10" t="s">
        <v>1259</v>
      </c>
      <c r="C563" s="86" t="s">
        <v>1260</v>
      </c>
      <c r="D563" s="86"/>
      <c r="E563" s="86"/>
      <c r="F563" s="86" t="s">
        <v>5</v>
      </c>
      <c r="G563" s="86"/>
      <c r="H563" s="10" t="s">
        <v>155</v>
      </c>
      <c r="I563" s="38" t="s">
        <v>156</v>
      </c>
    </row>
    <row r="564" spans="2:9" s="1" customFormat="1" ht="19.75" customHeight="1" x14ac:dyDescent="0.25">
      <c r="B564" s="36" t="s">
        <v>1261</v>
      </c>
      <c r="C564" s="85" t="s">
        <v>1262</v>
      </c>
      <c r="D564" s="85"/>
      <c r="E564" s="85"/>
      <c r="F564" s="85" t="s">
        <v>5</v>
      </c>
      <c r="G564" s="85"/>
      <c r="H564" s="36" t="s">
        <v>155</v>
      </c>
      <c r="I564" s="37" t="s">
        <v>156</v>
      </c>
    </row>
    <row r="565" spans="2:9" s="1" customFormat="1" ht="19.75" customHeight="1" x14ac:dyDescent="0.25">
      <c r="B565" s="10" t="s">
        <v>1263</v>
      </c>
      <c r="C565" s="86" t="s">
        <v>1264</v>
      </c>
      <c r="D565" s="86"/>
      <c r="E565" s="86"/>
      <c r="F565" s="86" t="s">
        <v>5</v>
      </c>
      <c r="G565" s="86"/>
      <c r="H565" s="10" t="s">
        <v>155</v>
      </c>
      <c r="I565" s="38" t="s">
        <v>156</v>
      </c>
    </row>
    <row r="566" spans="2:9" s="1" customFormat="1" ht="19.75" customHeight="1" x14ac:dyDescent="0.25">
      <c r="B566" s="36" t="s">
        <v>1265</v>
      </c>
      <c r="C566" s="85" t="s">
        <v>1266</v>
      </c>
      <c r="D566" s="85"/>
      <c r="E566" s="85"/>
      <c r="F566" s="85" t="s">
        <v>5</v>
      </c>
      <c r="G566" s="85"/>
      <c r="H566" s="36" t="s">
        <v>155</v>
      </c>
      <c r="I566" s="37" t="s">
        <v>156</v>
      </c>
    </row>
    <row r="567" spans="2:9" s="1" customFormat="1" ht="19.75" customHeight="1" x14ac:dyDescent="0.25">
      <c r="B567" s="10" t="s">
        <v>1267</v>
      </c>
      <c r="C567" s="86" t="s">
        <v>1268</v>
      </c>
      <c r="D567" s="86"/>
      <c r="E567" s="86"/>
      <c r="F567" s="86" t="s">
        <v>5</v>
      </c>
      <c r="G567" s="86"/>
      <c r="H567" s="10" t="s">
        <v>155</v>
      </c>
      <c r="I567" s="38" t="s">
        <v>156</v>
      </c>
    </row>
    <row r="568" spans="2:9" s="1" customFormat="1" ht="19.75" customHeight="1" x14ac:dyDescent="0.25">
      <c r="B568" s="36" t="s">
        <v>1269</v>
      </c>
      <c r="C568" s="85" t="s">
        <v>1270</v>
      </c>
      <c r="D568" s="85"/>
      <c r="E568" s="85"/>
      <c r="F568" s="85" t="s">
        <v>5</v>
      </c>
      <c r="G568" s="85"/>
      <c r="H568" s="36" t="s">
        <v>155</v>
      </c>
      <c r="I568" s="37" t="s">
        <v>156</v>
      </c>
    </row>
    <row r="569" spans="2:9" s="1" customFormat="1" ht="19.75" customHeight="1" x14ac:dyDescent="0.25">
      <c r="B569" s="10" t="s">
        <v>1271</v>
      </c>
      <c r="C569" s="86" t="s">
        <v>1272</v>
      </c>
      <c r="D569" s="86"/>
      <c r="E569" s="86"/>
      <c r="F569" s="86" t="s">
        <v>5</v>
      </c>
      <c r="G569" s="86"/>
      <c r="H569" s="10" t="s">
        <v>155</v>
      </c>
      <c r="I569" s="38" t="s">
        <v>156</v>
      </c>
    </row>
    <row r="570" spans="2:9" s="1" customFormat="1" ht="19.75" customHeight="1" x14ac:dyDescent="0.25">
      <c r="B570" s="36" t="s">
        <v>1273</v>
      </c>
      <c r="C570" s="85" t="s">
        <v>1274</v>
      </c>
      <c r="D570" s="85"/>
      <c r="E570" s="85"/>
      <c r="F570" s="85" t="s">
        <v>5</v>
      </c>
      <c r="G570" s="85"/>
      <c r="H570" s="36" t="s">
        <v>155</v>
      </c>
      <c r="I570" s="37" t="s">
        <v>156</v>
      </c>
    </row>
    <row r="571" spans="2:9" s="1" customFormat="1" ht="19.75" customHeight="1" x14ac:dyDescent="0.25">
      <c r="B571" s="10" t="s">
        <v>1275</v>
      </c>
      <c r="C571" s="86" t="s">
        <v>1276</v>
      </c>
      <c r="D571" s="86"/>
      <c r="E571" s="86"/>
      <c r="F571" s="86" t="s">
        <v>5</v>
      </c>
      <c r="G571" s="86"/>
      <c r="H571" s="10" t="s">
        <v>155</v>
      </c>
      <c r="I571" s="38" t="s">
        <v>156</v>
      </c>
    </row>
    <row r="572" spans="2:9" s="1" customFormat="1" ht="19.75" customHeight="1" x14ac:dyDescent="0.25">
      <c r="B572" s="36" t="s">
        <v>1277</v>
      </c>
      <c r="C572" s="85" t="s">
        <v>1278</v>
      </c>
      <c r="D572" s="85"/>
      <c r="E572" s="85"/>
      <c r="F572" s="85" t="s">
        <v>5</v>
      </c>
      <c r="G572" s="85"/>
      <c r="H572" s="36" t="s">
        <v>155</v>
      </c>
      <c r="I572" s="37" t="s">
        <v>156</v>
      </c>
    </row>
    <row r="573" spans="2:9" s="1" customFormat="1" ht="19.75" customHeight="1" x14ac:dyDescent="0.25">
      <c r="B573" s="10" t="s">
        <v>1279</v>
      </c>
      <c r="C573" s="86" t="s">
        <v>1280</v>
      </c>
      <c r="D573" s="86"/>
      <c r="E573" s="86"/>
      <c r="F573" s="86" t="s">
        <v>5</v>
      </c>
      <c r="G573" s="86"/>
      <c r="H573" s="10" t="s">
        <v>155</v>
      </c>
      <c r="I573" s="38" t="s">
        <v>156</v>
      </c>
    </row>
    <row r="574" spans="2:9" s="1" customFormat="1" ht="19.75" customHeight="1" x14ac:dyDescent="0.25">
      <c r="B574" s="36" t="s">
        <v>1281</v>
      </c>
      <c r="C574" s="85" t="s">
        <v>1282</v>
      </c>
      <c r="D574" s="85"/>
      <c r="E574" s="85"/>
      <c r="F574" s="85" t="s">
        <v>5</v>
      </c>
      <c r="G574" s="85"/>
      <c r="H574" s="36" t="s">
        <v>155</v>
      </c>
      <c r="I574" s="37" t="s">
        <v>156</v>
      </c>
    </row>
    <row r="575" spans="2:9" s="1" customFormat="1" ht="19.75" customHeight="1" x14ac:dyDescent="0.25">
      <c r="B575" s="10" t="s">
        <v>1283</v>
      </c>
      <c r="C575" s="86" t="s">
        <v>1284</v>
      </c>
      <c r="D575" s="86"/>
      <c r="E575" s="86"/>
      <c r="F575" s="86" t="s">
        <v>5</v>
      </c>
      <c r="G575" s="86"/>
      <c r="H575" s="10" t="s">
        <v>155</v>
      </c>
      <c r="I575" s="38" t="s">
        <v>156</v>
      </c>
    </row>
    <row r="576" spans="2:9" s="1" customFormat="1" ht="19.75" customHeight="1" x14ac:dyDescent="0.25">
      <c r="B576" s="36" t="s">
        <v>1285</v>
      </c>
      <c r="C576" s="85" t="s">
        <v>1286</v>
      </c>
      <c r="D576" s="85"/>
      <c r="E576" s="85"/>
      <c r="F576" s="85" t="s">
        <v>5</v>
      </c>
      <c r="G576" s="85"/>
      <c r="H576" s="36" t="s">
        <v>155</v>
      </c>
      <c r="I576" s="37" t="s">
        <v>156</v>
      </c>
    </row>
    <row r="577" spans="2:9" s="1" customFormat="1" ht="19.75" customHeight="1" x14ac:dyDescent="0.25">
      <c r="B577" s="10" t="s">
        <v>1287</v>
      </c>
      <c r="C577" s="86" t="s">
        <v>1288</v>
      </c>
      <c r="D577" s="86"/>
      <c r="E577" s="86"/>
      <c r="F577" s="86" t="s">
        <v>5</v>
      </c>
      <c r="G577" s="86"/>
      <c r="H577" s="10" t="s">
        <v>155</v>
      </c>
      <c r="I577" s="38" t="s">
        <v>156</v>
      </c>
    </row>
    <row r="578" spans="2:9" s="1" customFormat="1" ht="19.75" customHeight="1" x14ac:dyDescent="0.25">
      <c r="B578" s="36" t="s">
        <v>1289</v>
      </c>
      <c r="C578" s="85" t="s">
        <v>1290</v>
      </c>
      <c r="D578" s="85"/>
      <c r="E578" s="85"/>
      <c r="F578" s="85" t="s">
        <v>5</v>
      </c>
      <c r="G578" s="85"/>
      <c r="H578" s="36" t="s">
        <v>155</v>
      </c>
      <c r="I578" s="37" t="s">
        <v>156</v>
      </c>
    </row>
    <row r="579" spans="2:9" s="1" customFormat="1" ht="19.75" customHeight="1" x14ac:dyDescent="0.25">
      <c r="B579" s="10" t="s">
        <v>1291</v>
      </c>
      <c r="C579" s="86" t="s">
        <v>1292</v>
      </c>
      <c r="D579" s="86"/>
      <c r="E579" s="86"/>
      <c r="F579" s="86" t="s">
        <v>5</v>
      </c>
      <c r="G579" s="86"/>
      <c r="H579" s="10" t="s">
        <v>155</v>
      </c>
      <c r="I579" s="38" t="s">
        <v>156</v>
      </c>
    </row>
    <row r="580" spans="2:9" s="1" customFormat="1" ht="19.75" customHeight="1" x14ac:dyDescent="0.25">
      <c r="B580" s="36" t="s">
        <v>1293</v>
      </c>
      <c r="C580" s="85" t="s">
        <v>1294</v>
      </c>
      <c r="D580" s="85"/>
      <c r="E580" s="85"/>
      <c r="F580" s="85" t="s">
        <v>5</v>
      </c>
      <c r="G580" s="85"/>
      <c r="H580" s="36" t="s">
        <v>155</v>
      </c>
      <c r="I580" s="37" t="s">
        <v>156</v>
      </c>
    </row>
    <row r="581" spans="2:9" s="1" customFormat="1" ht="19.75" customHeight="1" x14ac:dyDescent="0.25">
      <c r="B581" s="10" t="s">
        <v>1295</v>
      </c>
      <c r="C581" s="86" t="s">
        <v>1296</v>
      </c>
      <c r="D581" s="86"/>
      <c r="E581" s="86"/>
      <c r="F581" s="86" t="s">
        <v>5</v>
      </c>
      <c r="G581" s="86"/>
      <c r="H581" s="10" t="s">
        <v>155</v>
      </c>
      <c r="I581" s="38" t="s">
        <v>156</v>
      </c>
    </row>
    <row r="582" spans="2:9" s="1" customFormat="1" ht="19.75" customHeight="1" x14ac:dyDescent="0.25">
      <c r="B582" s="36" t="s">
        <v>1297</v>
      </c>
      <c r="C582" s="85" t="s">
        <v>1298</v>
      </c>
      <c r="D582" s="85"/>
      <c r="E582" s="85"/>
      <c r="F582" s="85" t="s">
        <v>5</v>
      </c>
      <c r="G582" s="85"/>
      <c r="H582" s="36" t="s">
        <v>155</v>
      </c>
      <c r="I582" s="37" t="s">
        <v>156</v>
      </c>
    </row>
    <row r="583" spans="2:9" s="1" customFormat="1" ht="19.75" customHeight="1" x14ac:dyDescent="0.25">
      <c r="B583" s="10" t="s">
        <v>1299</v>
      </c>
      <c r="C583" s="86" t="s">
        <v>1300</v>
      </c>
      <c r="D583" s="86"/>
      <c r="E583" s="86"/>
      <c r="F583" s="86" t="s">
        <v>5</v>
      </c>
      <c r="G583" s="86"/>
      <c r="H583" s="10" t="s">
        <v>155</v>
      </c>
      <c r="I583" s="38" t="s">
        <v>156</v>
      </c>
    </row>
    <row r="584" spans="2:9" s="1" customFormat="1" ht="19.75" customHeight="1" x14ac:dyDescent="0.25">
      <c r="B584" s="36" t="s">
        <v>1301</v>
      </c>
      <c r="C584" s="85" t="s">
        <v>1302</v>
      </c>
      <c r="D584" s="85"/>
      <c r="E584" s="85"/>
      <c r="F584" s="85" t="s">
        <v>5</v>
      </c>
      <c r="G584" s="85"/>
      <c r="H584" s="36" t="s">
        <v>155</v>
      </c>
      <c r="I584" s="37" t="s">
        <v>156</v>
      </c>
    </row>
    <row r="585" spans="2:9" s="1" customFormat="1" ht="19.75" customHeight="1" x14ac:dyDescent="0.25">
      <c r="B585" s="10" t="s">
        <v>1303</v>
      </c>
      <c r="C585" s="86" t="s">
        <v>1304</v>
      </c>
      <c r="D585" s="86"/>
      <c r="E585" s="86"/>
      <c r="F585" s="86" t="s">
        <v>5</v>
      </c>
      <c r="G585" s="86"/>
      <c r="H585" s="10" t="s">
        <v>155</v>
      </c>
      <c r="I585" s="38" t="s">
        <v>156</v>
      </c>
    </row>
    <row r="586" spans="2:9" s="1" customFormat="1" ht="19.75" customHeight="1" x14ac:dyDescent="0.25">
      <c r="B586" s="36" t="s">
        <v>1305</v>
      </c>
      <c r="C586" s="85" t="s">
        <v>1306</v>
      </c>
      <c r="D586" s="85"/>
      <c r="E586" s="85"/>
      <c r="F586" s="85" t="s">
        <v>5</v>
      </c>
      <c r="G586" s="85"/>
      <c r="H586" s="36" t="s">
        <v>155</v>
      </c>
      <c r="I586" s="37" t="s">
        <v>156</v>
      </c>
    </row>
    <row r="587" spans="2:9" s="1" customFormat="1" ht="19.75" customHeight="1" x14ac:dyDescent="0.25">
      <c r="B587" s="10" t="s">
        <v>1307</v>
      </c>
      <c r="C587" s="86" t="s">
        <v>1308</v>
      </c>
      <c r="D587" s="86"/>
      <c r="E587" s="86"/>
      <c r="F587" s="86" t="s">
        <v>5</v>
      </c>
      <c r="G587" s="86"/>
      <c r="H587" s="10" t="s">
        <v>155</v>
      </c>
      <c r="I587" s="38" t="s">
        <v>156</v>
      </c>
    </row>
    <row r="588" spans="2:9" s="1" customFormat="1" ht="19.75" customHeight="1" x14ac:dyDescent="0.25">
      <c r="B588" s="36" t="s">
        <v>1309</v>
      </c>
      <c r="C588" s="85" t="s">
        <v>1310</v>
      </c>
      <c r="D588" s="85"/>
      <c r="E588" s="85"/>
      <c r="F588" s="85" t="s">
        <v>5</v>
      </c>
      <c r="G588" s="85"/>
      <c r="H588" s="36" t="s">
        <v>155</v>
      </c>
      <c r="I588" s="37" t="s">
        <v>156</v>
      </c>
    </row>
    <row r="589" spans="2:9" s="1" customFormat="1" ht="19.75" customHeight="1" x14ac:dyDescent="0.25">
      <c r="B589" s="10" t="s">
        <v>1311</v>
      </c>
      <c r="C589" s="86" t="s">
        <v>1312</v>
      </c>
      <c r="D589" s="86"/>
      <c r="E589" s="86"/>
      <c r="F589" s="86" t="s">
        <v>5</v>
      </c>
      <c r="G589" s="86"/>
      <c r="H589" s="10" t="s">
        <v>155</v>
      </c>
      <c r="I589" s="38" t="s">
        <v>156</v>
      </c>
    </row>
    <row r="590" spans="2:9" s="1" customFormat="1" ht="19.75" customHeight="1" x14ac:dyDescent="0.25">
      <c r="B590" s="36" t="s">
        <v>1313</v>
      </c>
      <c r="C590" s="85" t="s">
        <v>1314</v>
      </c>
      <c r="D590" s="85"/>
      <c r="E590" s="85"/>
      <c r="F590" s="85" t="s">
        <v>5</v>
      </c>
      <c r="G590" s="85"/>
      <c r="H590" s="36" t="s">
        <v>155</v>
      </c>
      <c r="I590" s="37" t="s">
        <v>156</v>
      </c>
    </row>
    <row r="591" spans="2:9" s="1" customFormat="1" ht="19.75" customHeight="1" x14ac:dyDescent="0.25">
      <c r="B591" s="10" t="s">
        <v>1315</v>
      </c>
      <c r="C591" s="86" t="s">
        <v>1316</v>
      </c>
      <c r="D591" s="86"/>
      <c r="E591" s="86"/>
      <c r="F591" s="86" t="s">
        <v>5</v>
      </c>
      <c r="G591" s="86"/>
      <c r="H591" s="10" t="s">
        <v>155</v>
      </c>
      <c r="I591" s="38" t="s">
        <v>156</v>
      </c>
    </row>
    <row r="592" spans="2:9" s="1" customFormat="1" ht="19.75" customHeight="1" x14ac:dyDescent="0.25">
      <c r="B592" s="36" t="s">
        <v>1317</v>
      </c>
      <c r="C592" s="85" t="s">
        <v>1318</v>
      </c>
      <c r="D592" s="85"/>
      <c r="E592" s="85"/>
      <c r="F592" s="85" t="s">
        <v>5</v>
      </c>
      <c r="G592" s="85"/>
      <c r="H592" s="36" t="s">
        <v>155</v>
      </c>
      <c r="I592" s="37" t="s">
        <v>156</v>
      </c>
    </row>
    <row r="593" spans="2:9" s="1" customFormat="1" ht="19.75" customHeight="1" x14ac:dyDescent="0.25">
      <c r="B593" s="10" t="s">
        <v>1319</v>
      </c>
      <c r="C593" s="86" t="s">
        <v>1320</v>
      </c>
      <c r="D593" s="86"/>
      <c r="E593" s="86"/>
      <c r="F593" s="86" t="s">
        <v>5</v>
      </c>
      <c r="G593" s="86"/>
      <c r="H593" s="10" t="s">
        <v>155</v>
      </c>
      <c r="I593" s="38" t="s">
        <v>156</v>
      </c>
    </row>
    <row r="594" spans="2:9" s="1" customFormat="1" ht="19.75" customHeight="1" x14ac:dyDescent="0.25">
      <c r="B594" s="36" t="s">
        <v>1321</v>
      </c>
      <c r="C594" s="85" t="s">
        <v>1322</v>
      </c>
      <c r="D594" s="85"/>
      <c r="E594" s="85"/>
      <c r="F594" s="85" t="s">
        <v>5</v>
      </c>
      <c r="G594" s="85"/>
      <c r="H594" s="36" t="s">
        <v>155</v>
      </c>
      <c r="I594" s="37" t="s">
        <v>156</v>
      </c>
    </row>
    <row r="595" spans="2:9" s="1" customFormat="1" ht="19.75" customHeight="1" x14ac:dyDescent="0.25">
      <c r="B595" s="10" t="s">
        <v>1323</v>
      </c>
      <c r="C595" s="86" t="s">
        <v>1324</v>
      </c>
      <c r="D595" s="86"/>
      <c r="E595" s="86"/>
      <c r="F595" s="86" t="s">
        <v>5</v>
      </c>
      <c r="G595" s="86"/>
      <c r="H595" s="10" t="s">
        <v>155</v>
      </c>
      <c r="I595" s="38" t="s">
        <v>156</v>
      </c>
    </row>
    <row r="596" spans="2:9" s="1" customFormat="1" ht="19.75" customHeight="1" x14ac:dyDescent="0.25">
      <c r="B596" s="36" t="s">
        <v>1325</v>
      </c>
      <c r="C596" s="85" t="s">
        <v>1326</v>
      </c>
      <c r="D596" s="85"/>
      <c r="E596" s="85"/>
      <c r="F596" s="85" t="s">
        <v>5</v>
      </c>
      <c r="G596" s="85"/>
      <c r="H596" s="36" t="s">
        <v>155</v>
      </c>
      <c r="I596" s="37" t="s">
        <v>156</v>
      </c>
    </row>
    <row r="597" spans="2:9" s="1" customFormat="1" ht="19.75" customHeight="1" x14ac:dyDescent="0.25">
      <c r="B597" s="10" t="s">
        <v>1327</v>
      </c>
      <c r="C597" s="86" t="s">
        <v>1328</v>
      </c>
      <c r="D597" s="86"/>
      <c r="E597" s="86"/>
      <c r="F597" s="86" t="s">
        <v>5</v>
      </c>
      <c r="G597" s="86"/>
      <c r="H597" s="10" t="s">
        <v>155</v>
      </c>
      <c r="I597" s="38" t="s">
        <v>156</v>
      </c>
    </row>
    <row r="598" spans="2:9" s="1" customFormat="1" ht="19.75" customHeight="1" x14ac:dyDescent="0.25">
      <c r="B598" s="36" t="s">
        <v>1329</v>
      </c>
      <c r="C598" s="85" t="s">
        <v>1330</v>
      </c>
      <c r="D598" s="85"/>
      <c r="E598" s="85"/>
      <c r="F598" s="85" t="s">
        <v>5</v>
      </c>
      <c r="G598" s="85"/>
      <c r="H598" s="36" t="s">
        <v>155</v>
      </c>
      <c r="I598" s="37" t="s">
        <v>156</v>
      </c>
    </row>
    <row r="599" spans="2:9" s="1" customFormat="1" ht="19.75" customHeight="1" x14ac:dyDescent="0.25">
      <c r="B599" s="10" t="s">
        <v>1331</v>
      </c>
      <c r="C599" s="86" t="s">
        <v>1332</v>
      </c>
      <c r="D599" s="86"/>
      <c r="E599" s="86"/>
      <c r="F599" s="86" t="s">
        <v>5</v>
      </c>
      <c r="G599" s="86"/>
      <c r="H599" s="10" t="s">
        <v>155</v>
      </c>
      <c r="I599" s="38" t="s">
        <v>156</v>
      </c>
    </row>
    <row r="600" spans="2:9" s="1" customFormat="1" ht="19.75" customHeight="1" x14ac:dyDescent="0.25">
      <c r="B600" s="36" t="s">
        <v>1333</v>
      </c>
      <c r="C600" s="85" t="s">
        <v>1334</v>
      </c>
      <c r="D600" s="85"/>
      <c r="E600" s="85"/>
      <c r="F600" s="85" t="s">
        <v>5</v>
      </c>
      <c r="G600" s="85"/>
      <c r="H600" s="36" t="s">
        <v>155</v>
      </c>
      <c r="I600" s="37" t="s">
        <v>156</v>
      </c>
    </row>
    <row r="601" spans="2:9" s="1" customFormat="1" ht="19.75" customHeight="1" x14ac:dyDescent="0.25">
      <c r="B601" s="10" t="s">
        <v>1335</v>
      </c>
      <c r="C601" s="86" t="s">
        <v>1336</v>
      </c>
      <c r="D601" s="86"/>
      <c r="E601" s="86"/>
      <c r="F601" s="86" t="s">
        <v>5</v>
      </c>
      <c r="G601" s="86"/>
      <c r="H601" s="10" t="s">
        <v>155</v>
      </c>
      <c r="I601" s="38" t="s">
        <v>156</v>
      </c>
    </row>
    <row r="602" spans="2:9" s="1" customFormat="1" ht="19.75" customHeight="1" x14ac:dyDescent="0.25">
      <c r="B602" s="36" t="s">
        <v>1337</v>
      </c>
      <c r="C602" s="85" t="s">
        <v>1338</v>
      </c>
      <c r="D602" s="85"/>
      <c r="E602" s="85"/>
      <c r="F602" s="85" t="s">
        <v>5</v>
      </c>
      <c r="G602" s="85"/>
      <c r="H602" s="36" t="s">
        <v>155</v>
      </c>
      <c r="I602" s="37" t="s">
        <v>156</v>
      </c>
    </row>
    <row r="603" spans="2:9" s="1" customFormat="1" ht="19.75" customHeight="1" x14ac:dyDescent="0.25">
      <c r="B603" s="10" t="s">
        <v>1339</v>
      </c>
      <c r="C603" s="86" t="s">
        <v>1340</v>
      </c>
      <c r="D603" s="86"/>
      <c r="E603" s="86"/>
      <c r="F603" s="86" t="s">
        <v>5</v>
      </c>
      <c r="G603" s="86"/>
      <c r="H603" s="10" t="s">
        <v>155</v>
      </c>
      <c r="I603" s="38" t="s">
        <v>156</v>
      </c>
    </row>
    <row r="604" spans="2:9" s="1" customFormat="1" ht="19.75" customHeight="1" x14ac:dyDescent="0.25">
      <c r="B604" s="36" t="s">
        <v>1341</v>
      </c>
      <c r="C604" s="85" t="s">
        <v>1342</v>
      </c>
      <c r="D604" s="85"/>
      <c r="E604" s="85"/>
      <c r="F604" s="85" t="s">
        <v>5</v>
      </c>
      <c r="G604" s="85"/>
      <c r="H604" s="36" t="s">
        <v>155</v>
      </c>
      <c r="I604" s="37" t="s">
        <v>156</v>
      </c>
    </row>
    <row r="605" spans="2:9" s="1" customFormat="1" ht="19.75" customHeight="1" x14ac:dyDescent="0.25">
      <c r="B605" s="10" t="s">
        <v>1343</v>
      </c>
      <c r="C605" s="86" t="s">
        <v>1344</v>
      </c>
      <c r="D605" s="86"/>
      <c r="E605" s="86"/>
      <c r="F605" s="86" t="s">
        <v>5</v>
      </c>
      <c r="G605" s="86"/>
      <c r="H605" s="10" t="s">
        <v>155</v>
      </c>
      <c r="I605" s="38" t="s">
        <v>156</v>
      </c>
    </row>
    <row r="606" spans="2:9" s="1" customFormat="1" ht="19.75" customHeight="1" x14ac:dyDescent="0.25">
      <c r="B606" s="36" t="s">
        <v>1345</v>
      </c>
      <c r="C606" s="85" t="s">
        <v>1346</v>
      </c>
      <c r="D606" s="85"/>
      <c r="E606" s="85"/>
      <c r="F606" s="85" t="s">
        <v>5</v>
      </c>
      <c r="G606" s="85"/>
      <c r="H606" s="36" t="s">
        <v>155</v>
      </c>
      <c r="I606" s="37" t="s">
        <v>156</v>
      </c>
    </row>
    <row r="607" spans="2:9" s="1" customFormat="1" ht="19.75" customHeight="1" x14ac:dyDescent="0.25">
      <c r="B607" s="10" t="s">
        <v>1347</v>
      </c>
      <c r="C607" s="86" t="s">
        <v>1348</v>
      </c>
      <c r="D607" s="86"/>
      <c r="E607" s="86"/>
      <c r="F607" s="86" t="s">
        <v>5</v>
      </c>
      <c r="G607" s="86"/>
      <c r="H607" s="10" t="s">
        <v>155</v>
      </c>
      <c r="I607" s="38" t="s">
        <v>156</v>
      </c>
    </row>
    <row r="608" spans="2:9" s="1" customFormat="1" ht="19.75" customHeight="1" x14ac:dyDescent="0.25">
      <c r="B608" s="36" t="s">
        <v>1349</v>
      </c>
      <c r="C608" s="85" t="s">
        <v>1350</v>
      </c>
      <c r="D608" s="85"/>
      <c r="E608" s="85"/>
      <c r="F608" s="85" t="s">
        <v>5</v>
      </c>
      <c r="G608" s="85"/>
      <c r="H608" s="36" t="s">
        <v>155</v>
      </c>
      <c r="I608" s="37" t="s">
        <v>156</v>
      </c>
    </row>
    <row r="609" spans="2:9" s="1" customFormat="1" ht="19.75" customHeight="1" x14ac:dyDescent="0.25">
      <c r="B609" s="10" t="s">
        <v>1351</v>
      </c>
      <c r="C609" s="86" t="s">
        <v>1352</v>
      </c>
      <c r="D609" s="86"/>
      <c r="E609" s="86"/>
      <c r="F609" s="86" t="s">
        <v>5</v>
      </c>
      <c r="G609" s="86"/>
      <c r="H609" s="10" t="s">
        <v>155</v>
      </c>
      <c r="I609" s="38" t="s">
        <v>156</v>
      </c>
    </row>
    <row r="610" spans="2:9" s="1" customFormat="1" ht="19.75" customHeight="1" x14ac:dyDescent="0.25">
      <c r="B610" s="36" t="s">
        <v>1353</v>
      </c>
      <c r="C610" s="85" t="s">
        <v>1354</v>
      </c>
      <c r="D610" s="85"/>
      <c r="E610" s="85"/>
      <c r="F610" s="85" t="s">
        <v>5</v>
      </c>
      <c r="G610" s="85"/>
      <c r="H610" s="36" t="s">
        <v>155</v>
      </c>
      <c r="I610" s="37" t="s">
        <v>156</v>
      </c>
    </row>
    <row r="611" spans="2:9" s="1" customFormat="1" ht="19.75" customHeight="1" x14ac:dyDescent="0.25">
      <c r="B611" s="10" t="s">
        <v>1355</v>
      </c>
      <c r="C611" s="86" t="s">
        <v>1356</v>
      </c>
      <c r="D611" s="86"/>
      <c r="E611" s="86"/>
      <c r="F611" s="86" t="s">
        <v>5</v>
      </c>
      <c r="G611" s="86"/>
      <c r="H611" s="10" t="s">
        <v>155</v>
      </c>
      <c r="I611" s="38" t="s">
        <v>156</v>
      </c>
    </row>
    <row r="612" spans="2:9" s="1" customFormat="1" ht="19.75" customHeight="1" x14ac:dyDescent="0.25">
      <c r="B612" s="36" t="s">
        <v>1357</v>
      </c>
      <c r="C612" s="85" t="s">
        <v>1358</v>
      </c>
      <c r="D612" s="85"/>
      <c r="E612" s="85"/>
      <c r="F612" s="85" t="s">
        <v>5</v>
      </c>
      <c r="G612" s="85"/>
      <c r="H612" s="36" t="s">
        <v>155</v>
      </c>
      <c r="I612" s="37" t="s">
        <v>156</v>
      </c>
    </row>
    <row r="613" spans="2:9" s="1" customFormat="1" ht="19.75" customHeight="1" x14ac:dyDescent="0.25">
      <c r="B613" s="10" t="s">
        <v>1359</v>
      </c>
      <c r="C613" s="86" t="s">
        <v>1360</v>
      </c>
      <c r="D613" s="86"/>
      <c r="E613" s="86"/>
      <c r="F613" s="86" t="s">
        <v>5</v>
      </c>
      <c r="G613" s="86"/>
      <c r="H613" s="10" t="s">
        <v>155</v>
      </c>
      <c r="I613" s="38" t="s">
        <v>156</v>
      </c>
    </row>
    <row r="614" spans="2:9" s="1" customFormat="1" ht="19.75" customHeight="1" x14ac:dyDescent="0.25">
      <c r="B614" s="36" t="s">
        <v>1361</v>
      </c>
      <c r="C614" s="85" t="s">
        <v>1362</v>
      </c>
      <c r="D614" s="85"/>
      <c r="E614" s="85"/>
      <c r="F614" s="85" t="s">
        <v>5</v>
      </c>
      <c r="G614" s="85"/>
      <c r="H614" s="36" t="s">
        <v>155</v>
      </c>
      <c r="I614" s="37" t="s">
        <v>156</v>
      </c>
    </row>
    <row r="615" spans="2:9" s="1" customFormat="1" ht="19.75" customHeight="1" x14ac:dyDescent="0.25">
      <c r="B615" s="10" t="s">
        <v>1363</v>
      </c>
      <c r="C615" s="86" t="s">
        <v>1364</v>
      </c>
      <c r="D615" s="86"/>
      <c r="E615" s="86"/>
      <c r="F615" s="86" t="s">
        <v>5</v>
      </c>
      <c r="G615" s="86"/>
      <c r="H615" s="10" t="s">
        <v>155</v>
      </c>
      <c r="I615" s="38" t="s">
        <v>156</v>
      </c>
    </row>
    <row r="616" spans="2:9" s="1" customFormat="1" ht="19.75" customHeight="1" x14ac:dyDescent="0.25">
      <c r="B616" s="36" t="s">
        <v>1365</v>
      </c>
      <c r="C616" s="85" t="s">
        <v>1366</v>
      </c>
      <c r="D616" s="85"/>
      <c r="E616" s="85"/>
      <c r="F616" s="85" t="s">
        <v>5</v>
      </c>
      <c r="G616" s="85"/>
      <c r="H616" s="36" t="s">
        <v>155</v>
      </c>
      <c r="I616" s="37" t="s">
        <v>156</v>
      </c>
    </row>
    <row r="617" spans="2:9" s="1" customFormat="1" ht="19.75" customHeight="1" x14ac:dyDescent="0.25">
      <c r="B617" s="10" t="s">
        <v>1367</v>
      </c>
      <c r="C617" s="86" t="s">
        <v>1368</v>
      </c>
      <c r="D617" s="86"/>
      <c r="E617" s="86"/>
      <c r="F617" s="86" t="s">
        <v>5</v>
      </c>
      <c r="G617" s="86"/>
      <c r="H617" s="10" t="s">
        <v>155</v>
      </c>
      <c r="I617" s="38" t="s">
        <v>156</v>
      </c>
    </row>
    <row r="618" spans="2:9" s="1" customFormat="1" ht="19.75" customHeight="1" x14ac:dyDescent="0.25">
      <c r="B618" s="36" t="s">
        <v>1369</v>
      </c>
      <c r="C618" s="85" t="s">
        <v>1370</v>
      </c>
      <c r="D618" s="85"/>
      <c r="E618" s="85"/>
      <c r="F618" s="85" t="s">
        <v>5</v>
      </c>
      <c r="G618" s="85"/>
      <c r="H618" s="36" t="s">
        <v>155</v>
      </c>
      <c r="I618" s="37" t="s">
        <v>156</v>
      </c>
    </row>
    <row r="619" spans="2:9" s="1" customFormat="1" ht="19.75" customHeight="1" x14ac:dyDescent="0.25">
      <c r="B619" s="10" t="s">
        <v>1371</v>
      </c>
      <c r="C619" s="86" t="s">
        <v>1372</v>
      </c>
      <c r="D619" s="86"/>
      <c r="E619" s="86"/>
      <c r="F619" s="86" t="s">
        <v>5</v>
      </c>
      <c r="G619" s="86"/>
      <c r="H619" s="10" t="s">
        <v>155</v>
      </c>
      <c r="I619" s="38" t="s">
        <v>156</v>
      </c>
    </row>
    <row r="620" spans="2:9" s="1" customFormat="1" ht="19.75" customHeight="1" x14ac:dyDescent="0.25">
      <c r="B620" s="36" t="s">
        <v>1373</v>
      </c>
      <c r="C620" s="85" t="s">
        <v>1374</v>
      </c>
      <c r="D620" s="85"/>
      <c r="E620" s="85"/>
      <c r="F620" s="85" t="s">
        <v>5</v>
      </c>
      <c r="G620" s="85"/>
      <c r="H620" s="36" t="s">
        <v>155</v>
      </c>
      <c r="I620" s="37" t="s">
        <v>156</v>
      </c>
    </row>
    <row r="621" spans="2:9" s="1" customFormat="1" ht="19.75" customHeight="1" x14ac:dyDescent="0.25">
      <c r="B621" s="10" t="s">
        <v>1375</v>
      </c>
      <c r="C621" s="86" t="s">
        <v>1376</v>
      </c>
      <c r="D621" s="86"/>
      <c r="E621" s="86"/>
      <c r="F621" s="86" t="s">
        <v>5</v>
      </c>
      <c r="G621" s="86"/>
      <c r="H621" s="10" t="s">
        <v>155</v>
      </c>
      <c r="I621" s="38" t="s">
        <v>156</v>
      </c>
    </row>
    <row r="622" spans="2:9" s="1" customFormat="1" ht="19.75" customHeight="1" x14ac:dyDescent="0.25">
      <c r="B622" s="36" t="s">
        <v>1377</v>
      </c>
      <c r="C622" s="85" t="s">
        <v>1378</v>
      </c>
      <c r="D622" s="85"/>
      <c r="E622" s="85"/>
      <c r="F622" s="85" t="s">
        <v>5</v>
      </c>
      <c r="G622" s="85"/>
      <c r="H622" s="36" t="s">
        <v>155</v>
      </c>
      <c r="I622" s="37" t="s">
        <v>156</v>
      </c>
    </row>
    <row r="623" spans="2:9" s="1" customFormat="1" ht="19.75" customHeight="1" x14ac:dyDescent="0.25">
      <c r="B623" s="10" t="s">
        <v>1379</v>
      </c>
      <c r="C623" s="86" t="s">
        <v>1380</v>
      </c>
      <c r="D623" s="86"/>
      <c r="E623" s="86"/>
      <c r="F623" s="86" t="s">
        <v>5</v>
      </c>
      <c r="G623" s="86"/>
      <c r="H623" s="10" t="s">
        <v>155</v>
      </c>
      <c r="I623" s="38" t="s">
        <v>156</v>
      </c>
    </row>
    <row r="624" spans="2:9" s="1" customFormat="1" ht="19.75" customHeight="1" x14ac:dyDescent="0.25">
      <c r="B624" s="36" t="s">
        <v>1381</v>
      </c>
      <c r="C624" s="85" t="s">
        <v>1382</v>
      </c>
      <c r="D624" s="85"/>
      <c r="E624" s="85"/>
      <c r="F624" s="85" t="s">
        <v>5</v>
      </c>
      <c r="G624" s="85"/>
      <c r="H624" s="36" t="s">
        <v>155</v>
      </c>
      <c r="I624" s="37" t="s">
        <v>156</v>
      </c>
    </row>
    <row r="625" spans="2:9" s="1" customFormat="1" ht="19.75" customHeight="1" x14ac:dyDescent="0.25">
      <c r="B625" s="10" t="s">
        <v>1383</v>
      </c>
      <c r="C625" s="86" t="s">
        <v>1384</v>
      </c>
      <c r="D625" s="86"/>
      <c r="E625" s="86"/>
      <c r="F625" s="86" t="s">
        <v>5</v>
      </c>
      <c r="G625" s="86"/>
      <c r="H625" s="10" t="s">
        <v>155</v>
      </c>
      <c r="I625" s="38" t="s">
        <v>156</v>
      </c>
    </row>
    <row r="626" spans="2:9" s="1" customFormat="1" ht="19.75" customHeight="1" x14ac:dyDescent="0.25">
      <c r="B626" s="36" t="s">
        <v>1385</v>
      </c>
      <c r="C626" s="85" t="s">
        <v>1386</v>
      </c>
      <c r="D626" s="85"/>
      <c r="E626" s="85"/>
      <c r="F626" s="85" t="s">
        <v>5</v>
      </c>
      <c r="G626" s="85"/>
      <c r="H626" s="36" t="s">
        <v>155</v>
      </c>
      <c r="I626" s="37" t="s">
        <v>156</v>
      </c>
    </row>
    <row r="627" spans="2:9" s="1" customFormat="1" ht="19.75" customHeight="1" x14ac:dyDescent="0.25">
      <c r="B627" s="10" t="s">
        <v>1387</v>
      </c>
      <c r="C627" s="86" t="s">
        <v>1388</v>
      </c>
      <c r="D627" s="86"/>
      <c r="E627" s="86"/>
      <c r="F627" s="86" t="s">
        <v>5</v>
      </c>
      <c r="G627" s="86"/>
      <c r="H627" s="10" t="s">
        <v>155</v>
      </c>
      <c r="I627" s="38" t="s">
        <v>156</v>
      </c>
    </row>
    <row r="628" spans="2:9" s="1" customFormat="1" ht="19.75" customHeight="1" x14ac:dyDescent="0.25">
      <c r="B628" s="36" t="s">
        <v>1389</v>
      </c>
      <c r="C628" s="85" t="s">
        <v>1390</v>
      </c>
      <c r="D628" s="85"/>
      <c r="E628" s="85"/>
      <c r="F628" s="85" t="s">
        <v>5</v>
      </c>
      <c r="G628" s="85"/>
      <c r="H628" s="36" t="s">
        <v>155</v>
      </c>
      <c r="I628" s="37" t="s">
        <v>156</v>
      </c>
    </row>
    <row r="629" spans="2:9" s="1" customFormat="1" ht="19.75" customHeight="1" x14ac:dyDescent="0.25">
      <c r="B629" s="10" t="s">
        <v>1391</v>
      </c>
      <c r="C629" s="86" t="s">
        <v>1392</v>
      </c>
      <c r="D629" s="86"/>
      <c r="E629" s="86"/>
      <c r="F629" s="86" t="s">
        <v>5</v>
      </c>
      <c r="G629" s="86"/>
      <c r="H629" s="10" t="s">
        <v>155</v>
      </c>
      <c r="I629" s="38" t="s">
        <v>156</v>
      </c>
    </row>
    <row r="630" spans="2:9" s="1" customFormat="1" ht="19.75" customHeight="1" x14ac:dyDescent="0.25">
      <c r="B630" s="36" t="s">
        <v>1393</v>
      </c>
      <c r="C630" s="85" t="s">
        <v>1394</v>
      </c>
      <c r="D630" s="85"/>
      <c r="E630" s="85"/>
      <c r="F630" s="85" t="s">
        <v>5</v>
      </c>
      <c r="G630" s="85"/>
      <c r="H630" s="36" t="s">
        <v>155</v>
      </c>
      <c r="I630" s="37" t="s">
        <v>156</v>
      </c>
    </row>
    <row r="631" spans="2:9" s="1" customFormat="1" ht="19.75" customHeight="1" x14ac:dyDescent="0.25">
      <c r="B631" s="10" t="s">
        <v>1395</v>
      </c>
      <c r="C631" s="86" t="s">
        <v>1396</v>
      </c>
      <c r="D631" s="86"/>
      <c r="E631" s="86"/>
      <c r="F631" s="86" t="s">
        <v>5</v>
      </c>
      <c r="G631" s="86"/>
      <c r="H631" s="10" t="s">
        <v>155</v>
      </c>
      <c r="I631" s="38" t="s">
        <v>156</v>
      </c>
    </row>
    <row r="632" spans="2:9" s="1" customFormat="1" ht="19.75" customHeight="1" x14ac:dyDescent="0.25">
      <c r="B632" s="36" t="s">
        <v>1397</v>
      </c>
      <c r="C632" s="85" t="s">
        <v>1398</v>
      </c>
      <c r="D632" s="85"/>
      <c r="E632" s="85"/>
      <c r="F632" s="85" t="s">
        <v>5</v>
      </c>
      <c r="G632" s="85"/>
      <c r="H632" s="36" t="s">
        <v>155</v>
      </c>
      <c r="I632" s="37" t="s">
        <v>156</v>
      </c>
    </row>
    <row r="633" spans="2:9" s="1" customFormat="1" ht="19.75" customHeight="1" x14ac:dyDescent="0.25">
      <c r="B633" s="10" t="s">
        <v>1399</v>
      </c>
      <c r="C633" s="86" t="s">
        <v>1400</v>
      </c>
      <c r="D633" s="86"/>
      <c r="E633" s="86"/>
      <c r="F633" s="86" t="s">
        <v>5</v>
      </c>
      <c r="G633" s="86"/>
      <c r="H633" s="10" t="s">
        <v>155</v>
      </c>
      <c r="I633" s="38" t="s">
        <v>156</v>
      </c>
    </row>
    <row r="634" spans="2:9" s="1" customFormat="1" ht="19.75" customHeight="1" x14ac:dyDescent="0.25">
      <c r="B634" s="36" t="s">
        <v>1401</v>
      </c>
      <c r="C634" s="85" t="s">
        <v>1402</v>
      </c>
      <c r="D634" s="85"/>
      <c r="E634" s="85"/>
      <c r="F634" s="85" t="s">
        <v>5</v>
      </c>
      <c r="G634" s="85"/>
      <c r="H634" s="36" t="s">
        <v>155</v>
      </c>
      <c r="I634" s="37" t="s">
        <v>156</v>
      </c>
    </row>
    <row r="635" spans="2:9" s="1" customFormat="1" ht="19.75" customHeight="1" x14ac:dyDescent="0.25">
      <c r="B635" s="10" t="s">
        <v>1403</v>
      </c>
      <c r="C635" s="86" t="s">
        <v>1404</v>
      </c>
      <c r="D635" s="86"/>
      <c r="E635" s="86"/>
      <c r="F635" s="86" t="s">
        <v>5</v>
      </c>
      <c r="G635" s="86"/>
      <c r="H635" s="10" t="s">
        <v>155</v>
      </c>
      <c r="I635" s="38" t="s">
        <v>156</v>
      </c>
    </row>
    <row r="636" spans="2:9" s="1" customFormat="1" ht="19.75" customHeight="1" x14ac:dyDescent="0.25">
      <c r="B636" s="36" t="s">
        <v>1405</v>
      </c>
      <c r="C636" s="85" t="s">
        <v>1406</v>
      </c>
      <c r="D636" s="85"/>
      <c r="E636" s="85"/>
      <c r="F636" s="85" t="s">
        <v>5</v>
      </c>
      <c r="G636" s="85"/>
      <c r="H636" s="36" t="s">
        <v>155</v>
      </c>
      <c r="I636" s="37" t="s">
        <v>156</v>
      </c>
    </row>
    <row r="637" spans="2:9" s="1" customFormat="1" ht="19.75" customHeight="1" x14ac:dyDescent="0.25">
      <c r="B637" s="10" t="s">
        <v>1407</v>
      </c>
      <c r="C637" s="86" t="s">
        <v>1408</v>
      </c>
      <c r="D637" s="86"/>
      <c r="E637" s="86"/>
      <c r="F637" s="86" t="s">
        <v>5</v>
      </c>
      <c r="G637" s="86"/>
      <c r="H637" s="10" t="s">
        <v>155</v>
      </c>
      <c r="I637" s="38" t="s">
        <v>156</v>
      </c>
    </row>
    <row r="638" spans="2:9" s="1" customFormat="1" ht="19.75" customHeight="1" x14ac:dyDescent="0.25">
      <c r="B638" s="36" t="s">
        <v>1409</v>
      </c>
      <c r="C638" s="85" t="s">
        <v>1410</v>
      </c>
      <c r="D638" s="85"/>
      <c r="E638" s="85"/>
      <c r="F638" s="85" t="s">
        <v>5</v>
      </c>
      <c r="G638" s="85"/>
      <c r="H638" s="36" t="s">
        <v>155</v>
      </c>
      <c r="I638" s="37" t="s">
        <v>156</v>
      </c>
    </row>
    <row r="639" spans="2:9" s="1" customFormat="1" ht="19.75" customHeight="1" x14ac:dyDescent="0.25">
      <c r="B639" s="10" t="s">
        <v>1411</v>
      </c>
      <c r="C639" s="86" t="s">
        <v>1412</v>
      </c>
      <c r="D639" s="86"/>
      <c r="E639" s="86"/>
      <c r="F639" s="86" t="s">
        <v>5</v>
      </c>
      <c r="G639" s="86"/>
      <c r="H639" s="10" t="s">
        <v>155</v>
      </c>
      <c r="I639" s="38" t="s">
        <v>156</v>
      </c>
    </row>
    <row r="640" spans="2:9" s="1" customFormat="1" ht="19.75" customHeight="1" x14ac:dyDescent="0.25">
      <c r="B640" s="36" t="s">
        <v>1413</v>
      </c>
      <c r="C640" s="85" t="s">
        <v>1414</v>
      </c>
      <c r="D640" s="85"/>
      <c r="E640" s="85"/>
      <c r="F640" s="85" t="s">
        <v>5</v>
      </c>
      <c r="G640" s="85"/>
      <c r="H640" s="36" t="s">
        <v>155</v>
      </c>
      <c r="I640" s="37" t="s">
        <v>156</v>
      </c>
    </row>
    <row r="641" spans="2:9" s="1" customFormat="1" ht="19.75" customHeight="1" x14ac:dyDescent="0.25">
      <c r="B641" s="10" t="s">
        <v>1415</v>
      </c>
      <c r="C641" s="86" t="s">
        <v>1416</v>
      </c>
      <c r="D641" s="86"/>
      <c r="E641" s="86"/>
      <c r="F641" s="86" t="s">
        <v>5</v>
      </c>
      <c r="G641" s="86"/>
      <c r="H641" s="10" t="s">
        <v>155</v>
      </c>
      <c r="I641" s="38" t="s">
        <v>156</v>
      </c>
    </row>
    <row r="642" spans="2:9" s="1" customFormat="1" ht="19.75" customHeight="1" x14ac:dyDescent="0.25">
      <c r="B642" s="36" t="s">
        <v>1417</v>
      </c>
      <c r="C642" s="85" t="s">
        <v>1418</v>
      </c>
      <c r="D642" s="85"/>
      <c r="E642" s="85"/>
      <c r="F642" s="85" t="s">
        <v>5</v>
      </c>
      <c r="G642" s="85"/>
      <c r="H642" s="36" t="s">
        <v>155</v>
      </c>
      <c r="I642" s="37" t="s">
        <v>156</v>
      </c>
    </row>
    <row r="643" spans="2:9" s="1" customFormat="1" ht="19.75" customHeight="1" x14ac:dyDescent="0.25">
      <c r="B643" s="10" t="s">
        <v>1419</v>
      </c>
      <c r="C643" s="86" t="s">
        <v>1420</v>
      </c>
      <c r="D643" s="86"/>
      <c r="E643" s="86"/>
      <c r="F643" s="86" t="s">
        <v>5</v>
      </c>
      <c r="G643" s="86"/>
      <c r="H643" s="10" t="s">
        <v>155</v>
      </c>
      <c r="I643" s="38" t="s">
        <v>156</v>
      </c>
    </row>
    <row r="644" spans="2:9" s="1" customFormat="1" ht="19.75" customHeight="1" x14ac:dyDescent="0.25">
      <c r="B644" s="36" t="s">
        <v>1421</v>
      </c>
      <c r="C644" s="85" t="s">
        <v>1422</v>
      </c>
      <c r="D644" s="85"/>
      <c r="E644" s="85"/>
      <c r="F644" s="85" t="s">
        <v>5</v>
      </c>
      <c r="G644" s="85"/>
      <c r="H644" s="36" t="s">
        <v>155</v>
      </c>
      <c r="I644" s="37" t="s">
        <v>156</v>
      </c>
    </row>
    <row r="645" spans="2:9" s="1" customFormat="1" ht="19.75" customHeight="1" x14ac:dyDescent="0.25">
      <c r="B645" s="10" t="s">
        <v>1423</v>
      </c>
      <c r="C645" s="86" t="s">
        <v>1424</v>
      </c>
      <c r="D645" s="86"/>
      <c r="E645" s="86"/>
      <c r="F645" s="86" t="s">
        <v>5</v>
      </c>
      <c r="G645" s="86"/>
      <c r="H645" s="10" t="s">
        <v>155</v>
      </c>
      <c r="I645" s="38" t="s">
        <v>156</v>
      </c>
    </row>
    <row r="646" spans="2:9" s="1" customFormat="1" ht="19.75" customHeight="1" x14ac:dyDescent="0.25">
      <c r="B646" s="36" t="s">
        <v>1425</v>
      </c>
      <c r="C646" s="85" t="s">
        <v>1426</v>
      </c>
      <c r="D646" s="85"/>
      <c r="E646" s="85"/>
      <c r="F646" s="85" t="s">
        <v>5</v>
      </c>
      <c r="G646" s="85"/>
      <c r="H646" s="36" t="s">
        <v>155</v>
      </c>
      <c r="I646" s="37" t="s">
        <v>156</v>
      </c>
    </row>
    <row r="647" spans="2:9" s="1" customFormat="1" ht="19.75" customHeight="1" x14ac:dyDescent="0.25">
      <c r="B647" s="10" t="s">
        <v>1427</v>
      </c>
      <c r="C647" s="86" t="s">
        <v>1428</v>
      </c>
      <c r="D647" s="86"/>
      <c r="E647" s="86"/>
      <c r="F647" s="86" t="s">
        <v>5</v>
      </c>
      <c r="G647" s="86"/>
      <c r="H647" s="10" t="s">
        <v>155</v>
      </c>
      <c r="I647" s="38" t="s">
        <v>156</v>
      </c>
    </row>
    <row r="648" spans="2:9" s="1" customFormat="1" ht="19.75" customHeight="1" x14ac:dyDescent="0.25">
      <c r="B648" s="36" t="s">
        <v>1429</v>
      </c>
      <c r="C648" s="85" t="s">
        <v>1430</v>
      </c>
      <c r="D648" s="85"/>
      <c r="E648" s="85"/>
      <c r="F648" s="85" t="s">
        <v>5</v>
      </c>
      <c r="G648" s="85"/>
      <c r="H648" s="36" t="s">
        <v>155</v>
      </c>
      <c r="I648" s="37" t="s">
        <v>156</v>
      </c>
    </row>
    <row r="649" spans="2:9" s="1" customFormat="1" ht="19.75" customHeight="1" x14ac:dyDescent="0.25">
      <c r="B649" s="10" t="s">
        <v>1431</v>
      </c>
      <c r="C649" s="86" t="s">
        <v>1432</v>
      </c>
      <c r="D649" s="86"/>
      <c r="E649" s="86"/>
      <c r="F649" s="86" t="s">
        <v>5</v>
      </c>
      <c r="G649" s="86"/>
      <c r="H649" s="10" t="s">
        <v>155</v>
      </c>
      <c r="I649" s="38" t="s">
        <v>156</v>
      </c>
    </row>
    <row r="650" spans="2:9" s="1" customFormat="1" ht="19.75" customHeight="1" x14ac:dyDescent="0.25">
      <c r="B650" s="36" t="s">
        <v>1433</v>
      </c>
      <c r="C650" s="85" t="s">
        <v>1434</v>
      </c>
      <c r="D650" s="85"/>
      <c r="E650" s="85"/>
      <c r="F650" s="85" t="s">
        <v>5</v>
      </c>
      <c r="G650" s="85"/>
      <c r="H650" s="36" t="s">
        <v>155</v>
      </c>
      <c r="I650" s="37" t="s">
        <v>156</v>
      </c>
    </row>
    <row r="651" spans="2:9" s="1" customFormat="1" ht="19.75" customHeight="1" x14ac:dyDescent="0.25">
      <c r="B651" s="10" t="s">
        <v>1435</v>
      </c>
      <c r="C651" s="86" t="s">
        <v>1436</v>
      </c>
      <c r="D651" s="86"/>
      <c r="E651" s="86"/>
      <c r="F651" s="86" t="s">
        <v>5</v>
      </c>
      <c r="G651" s="86"/>
      <c r="H651" s="10" t="s">
        <v>155</v>
      </c>
      <c r="I651" s="38" t="s">
        <v>156</v>
      </c>
    </row>
    <row r="652" spans="2:9" s="1" customFormat="1" ht="19.75" customHeight="1" x14ac:dyDescent="0.25">
      <c r="B652" s="36" t="s">
        <v>1437</v>
      </c>
      <c r="C652" s="85" t="s">
        <v>1438</v>
      </c>
      <c r="D652" s="85"/>
      <c r="E652" s="85"/>
      <c r="F652" s="85" t="s">
        <v>5</v>
      </c>
      <c r="G652" s="85"/>
      <c r="H652" s="36" t="s">
        <v>155</v>
      </c>
      <c r="I652" s="37" t="s">
        <v>156</v>
      </c>
    </row>
    <row r="653" spans="2:9" s="1" customFormat="1" ht="19.75" customHeight="1" x14ac:dyDescent="0.25">
      <c r="B653" s="10" t="s">
        <v>1439</v>
      </c>
      <c r="C653" s="86" t="s">
        <v>1440</v>
      </c>
      <c r="D653" s="86"/>
      <c r="E653" s="86"/>
      <c r="F653" s="86" t="s">
        <v>5</v>
      </c>
      <c r="G653" s="86"/>
      <c r="H653" s="10" t="s">
        <v>155</v>
      </c>
      <c r="I653" s="38" t="s">
        <v>156</v>
      </c>
    </row>
    <row r="654" spans="2:9" s="1" customFormat="1" ht="19.75" customHeight="1" x14ac:dyDescent="0.25">
      <c r="B654" s="36" t="s">
        <v>1441</v>
      </c>
      <c r="C654" s="85" t="s">
        <v>1442</v>
      </c>
      <c r="D654" s="85"/>
      <c r="E654" s="85"/>
      <c r="F654" s="85" t="s">
        <v>5</v>
      </c>
      <c r="G654" s="85"/>
      <c r="H654" s="36" t="s">
        <v>155</v>
      </c>
      <c r="I654" s="37" t="s">
        <v>156</v>
      </c>
    </row>
    <row r="655" spans="2:9" s="1" customFormat="1" ht="19.75" customHeight="1" x14ac:dyDescent="0.25">
      <c r="B655" s="10" t="s">
        <v>1443</v>
      </c>
      <c r="C655" s="86" t="s">
        <v>1444</v>
      </c>
      <c r="D655" s="86"/>
      <c r="E655" s="86"/>
      <c r="F655" s="86" t="s">
        <v>5</v>
      </c>
      <c r="G655" s="86"/>
      <c r="H655" s="10" t="s">
        <v>155</v>
      </c>
      <c r="I655" s="38" t="s">
        <v>156</v>
      </c>
    </row>
    <row r="656" spans="2:9" s="1" customFormat="1" ht="19.75" customHeight="1" x14ac:dyDescent="0.25">
      <c r="B656" s="36" t="s">
        <v>1445</v>
      </c>
      <c r="C656" s="85" t="s">
        <v>1446</v>
      </c>
      <c r="D656" s="85"/>
      <c r="E656" s="85"/>
      <c r="F656" s="85" t="s">
        <v>5</v>
      </c>
      <c r="G656" s="85"/>
      <c r="H656" s="36" t="s">
        <v>155</v>
      </c>
      <c r="I656" s="37" t="s">
        <v>156</v>
      </c>
    </row>
    <row r="657" spans="2:9" s="1" customFormat="1" ht="19.75" customHeight="1" x14ac:dyDescent="0.25">
      <c r="B657" s="10" t="s">
        <v>1447</v>
      </c>
      <c r="C657" s="86" t="s">
        <v>1448</v>
      </c>
      <c r="D657" s="86"/>
      <c r="E657" s="86"/>
      <c r="F657" s="86" t="s">
        <v>5</v>
      </c>
      <c r="G657" s="86"/>
      <c r="H657" s="10" t="s">
        <v>155</v>
      </c>
      <c r="I657" s="38" t="s">
        <v>156</v>
      </c>
    </row>
    <row r="658" spans="2:9" s="1" customFormat="1" ht="19.75" customHeight="1" x14ac:dyDescent="0.25">
      <c r="B658" s="36" t="s">
        <v>1449</v>
      </c>
      <c r="C658" s="85" t="s">
        <v>1450</v>
      </c>
      <c r="D658" s="85"/>
      <c r="E658" s="85"/>
      <c r="F658" s="85" t="s">
        <v>5</v>
      </c>
      <c r="G658" s="85"/>
      <c r="H658" s="36" t="s">
        <v>155</v>
      </c>
      <c r="I658" s="37" t="s">
        <v>156</v>
      </c>
    </row>
    <row r="659" spans="2:9" s="1" customFormat="1" ht="19.75" customHeight="1" x14ac:dyDescent="0.25">
      <c r="B659" s="10" t="s">
        <v>1451</v>
      </c>
      <c r="C659" s="86" t="s">
        <v>1452</v>
      </c>
      <c r="D659" s="86"/>
      <c r="E659" s="86"/>
      <c r="F659" s="86" t="s">
        <v>5</v>
      </c>
      <c r="G659" s="86"/>
      <c r="H659" s="10" t="s">
        <v>155</v>
      </c>
      <c r="I659" s="38" t="s">
        <v>156</v>
      </c>
    </row>
    <row r="660" spans="2:9" s="1" customFormat="1" ht="19.75" customHeight="1" x14ac:dyDescent="0.25">
      <c r="B660" s="36" t="s">
        <v>1453</v>
      </c>
      <c r="C660" s="85" t="s">
        <v>1454</v>
      </c>
      <c r="D660" s="85"/>
      <c r="E660" s="85"/>
      <c r="F660" s="85" t="s">
        <v>5</v>
      </c>
      <c r="G660" s="85"/>
      <c r="H660" s="36" t="s">
        <v>155</v>
      </c>
      <c r="I660" s="37" t="s">
        <v>156</v>
      </c>
    </row>
    <row r="661" spans="2:9" s="1" customFormat="1" ht="19.75" customHeight="1" x14ac:dyDescent="0.25">
      <c r="B661" s="10" t="s">
        <v>1455</v>
      </c>
      <c r="C661" s="86" t="s">
        <v>1456</v>
      </c>
      <c r="D661" s="86"/>
      <c r="E661" s="86"/>
      <c r="F661" s="86" t="s">
        <v>5</v>
      </c>
      <c r="G661" s="86"/>
      <c r="H661" s="10" t="s">
        <v>155</v>
      </c>
      <c r="I661" s="38" t="s">
        <v>156</v>
      </c>
    </row>
    <row r="662" spans="2:9" s="1" customFormat="1" ht="19.75" customHeight="1" x14ac:dyDescent="0.25">
      <c r="B662" s="36" t="s">
        <v>1457</v>
      </c>
      <c r="C662" s="85" t="s">
        <v>1458</v>
      </c>
      <c r="D662" s="85"/>
      <c r="E662" s="85"/>
      <c r="F662" s="85" t="s">
        <v>5</v>
      </c>
      <c r="G662" s="85"/>
      <c r="H662" s="36" t="s">
        <v>155</v>
      </c>
      <c r="I662" s="37" t="s">
        <v>156</v>
      </c>
    </row>
    <row r="663" spans="2:9" s="1" customFormat="1" ht="19.75" customHeight="1" x14ac:dyDescent="0.25">
      <c r="B663" s="10" t="s">
        <v>1459</v>
      </c>
      <c r="C663" s="86" t="s">
        <v>1460</v>
      </c>
      <c r="D663" s="86"/>
      <c r="E663" s="86"/>
      <c r="F663" s="86" t="s">
        <v>5</v>
      </c>
      <c r="G663" s="86"/>
      <c r="H663" s="10" t="s">
        <v>155</v>
      </c>
      <c r="I663" s="38" t="s">
        <v>156</v>
      </c>
    </row>
    <row r="664" spans="2:9" s="1" customFormat="1" ht="19.75" customHeight="1" x14ac:dyDescent="0.25">
      <c r="B664" s="36" t="s">
        <v>1461</v>
      </c>
      <c r="C664" s="85" t="s">
        <v>1462</v>
      </c>
      <c r="D664" s="85"/>
      <c r="E664" s="85"/>
      <c r="F664" s="85" t="s">
        <v>5</v>
      </c>
      <c r="G664" s="85"/>
      <c r="H664" s="36" t="s">
        <v>155</v>
      </c>
      <c r="I664" s="37" t="s">
        <v>156</v>
      </c>
    </row>
    <row r="665" spans="2:9" s="1" customFormat="1" ht="19.75" customHeight="1" x14ac:dyDescent="0.25">
      <c r="B665" s="10" t="s">
        <v>1463</v>
      </c>
      <c r="C665" s="86" t="s">
        <v>1464</v>
      </c>
      <c r="D665" s="86"/>
      <c r="E665" s="86"/>
      <c r="F665" s="86" t="s">
        <v>5</v>
      </c>
      <c r="G665" s="86"/>
      <c r="H665" s="10" t="s">
        <v>155</v>
      </c>
      <c r="I665" s="38" t="s">
        <v>156</v>
      </c>
    </row>
    <row r="666" spans="2:9" s="1" customFormat="1" ht="19.75" customHeight="1" x14ac:dyDescent="0.25">
      <c r="B666" s="36" t="s">
        <v>1465</v>
      </c>
      <c r="C666" s="85" t="s">
        <v>1466</v>
      </c>
      <c r="D666" s="85"/>
      <c r="E666" s="85"/>
      <c r="F666" s="85" t="s">
        <v>5</v>
      </c>
      <c r="G666" s="85"/>
      <c r="H666" s="36" t="s">
        <v>155</v>
      </c>
      <c r="I666" s="37" t="s">
        <v>156</v>
      </c>
    </row>
    <row r="667" spans="2:9" s="1" customFormat="1" ht="19.75" customHeight="1" x14ac:dyDescent="0.25">
      <c r="B667" s="10" t="s">
        <v>1467</v>
      </c>
      <c r="C667" s="86" t="s">
        <v>1468</v>
      </c>
      <c r="D667" s="86"/>
      <c r="E667" s="86"/>
      <c r="F667" s="86" t="s">
        <v>5</v>
      </c>
      <c r="G667" s="86"/>
      <c r="H667" s="10" t="s">
        <v>155</v>
      </c>
      <c r="I667" s="38" t="s">
        <v>156</v>
      </c>
    </row>
    <row r="668" spans="2:9" s="1" customFormat="1" ht="19.75" customHeight="1" x14ac:dyDescent="0.25">
      <c r="B668" s="36" t="s">
        <v>1469</v>
      </c>
      <c r="C668" s="85" t="s">
        <v>1470</v>
      </c>
      <c r="D668" s="85"/>
      <c r="E668" s="85"/>
      <c r="F668" s="85" t="s">
        <v>5</v>
      </c>
      <c r="G668" s="85"/>
      <c r="H668" s="36" t="s">
        <v>155</v>
      </c>
      <c r="I668" s="37" t="s">
        <v>156</v>
      </c>
    </row>
    <row r="669" spans="2:9" s="1" customFormat="1" ht="19.75" customHeight="1" x14ac:dyDescent="0.25">
      <c r="B669" s="10" t="s">
        <v>1471</v>
      </c>
      <c r="C669" s="86" t="s">
        <v>1472</v>
      </c>
      <c r="D669" s="86"/>
      <c r="E669" s="86"/>
      <c r="F669" s="86" t="s">
        <v>5</v>
      </c>
      <c r="G669" s="86"/>
      <c r="H669" s="10" t="s">
        <v>155</v>
      </c>
      <c r="I669" s="38" t="s">
        <v>156</v>
      </c>
    </row>
    <row r="670" spans="2:9" s="1" customFormat="1" ht="19.75" customHeight="1" x14ac:dyDescent="0.25">
      <c r="B670" s="36" t="s">
        <v>1473</v>
      </c>
      <c r="C670" s="85" t="s">
        <v>1474</v>
      </c>
      <c r="D670" s="85"/>
      <c r="E670" s="85"/>
      <c r="F670" s="85" t="s">
        <v>5</v>
      </c>
      <c r="G670" s="85"/>
      <c r="H670" s="36" t="s">
        <v>155</v>
      </c>
      <c r="I670" s="37" t="s">
        <v>156</v>
      </c>
    </row>
    <row r="671" spans="2:9" s="1" customFormat="1" ht="19.75" customHeight="1" x14ac:dyDescent="0.25">
      <c r="B671" s="10" t="s">
        <v>1475</v>
      </c>
      <c r="C671" s="86" t="s">
        <v>1476</v>
      </c>
      <c r="D671" s="86"/>
      <c r="E671" s="86"/>
      <c r="F671" s="86" t="s">
        <v>5</v>
      </c>
      <c r="G671" s="86"/>
      <c r="H671" s="10" t="s">
        <v>155</v>
      </c>
      <c r="I671" s="38" t="s">
        <v>156</v>
      </c>
    </row>
    <row r="672" spans="2:9" s="1" customFormat="1" ht="19.75" customHeight="1" x14ac:dyDescent="0.25">
      <c r="B672" s="36" t="s">
        <v>1477</v>
      </c>
      <c r="C672" s="85" t="s">
        <v>1478</v>
      </c>
      <c r="D672" s="85"/>
      <c r="E672" s="85"/>
      <c r="F672" s="85" t="s">
        <v>5</v>
      </c>
      <c r="G672" s="85"/>
      <c r="H672" s="36" t="s">
        <v>155</v>
      </c>
      <c r="I672" s="37" t="s">
        <v>156</v>
      </c>
    </row>
    <row r="673" spans="2:9" s="1" customFormat="1" ht="19.75" customHeight="1" x14ac:dyDescent="0.25">
      <c r="B673" s="10" t="s">
        <v>1479</v>
      </c>
      <c r="C673" s="86" t="s">
        <v>1480</v>
      </c>
      <c r="D673" s="86"/>
      <c r="E673" s="86"/>
      <c r="F673" s="86" t="s">
        <v>5</v>
      </c>
      <c r="G673" s="86"/>
      <c r="H673" s="10" t="s">
        <v>155</v>
      </c>
      <c r="I673" s="38" t="s">
        <v>156</v>
      </c>
    </row>
    <row r="674" spans="2:9" s="1" customFormat="1" ht="19.75" customHeight="1" x14ac:dyDescent="0.25">
      <c r="B674" s="36" t="s">
        <v>1481</v>
      </c>
      <c r="C674" s="85" t="s">
        <v>1482</v>
      </c>
      <c r="D674" s="85"/>
      <c r="E674" s="85"/>
      <c r="F674" s="85" t="s">
        <v>5</v>
      </c>
      <c r="G674" s="85"/>
      <c r="H674" s="36" t="s">
        <v>155</v>
      </c>
      <c r="I674" s="37" t="s">
        <v>156</v>
      </c>
    </row>
    <row r="675" spans="2:9" s="1" customFormat="1" ht="19.75" customHeight="1" x14ac:dyDescent="0.25">
      <c r="B675" s="10" t="s">
        <v>1483</v>
      </c>
      <c r="C675" s="86" t="s">
        <v>1484</v>
      </c>
      <c r="D675" s="86"/>
      <c r="E675" s="86"/>
      <c r="F675" s="86" t="s">
        <v>5</v>
      </c>
      <c r="G675" s="86"/>
      <c r="H675" s="10" t="s">
        <v>155</v>
      </c>
      <c r="I675" s="38" t="s">
        <v>156</v>
      </c>
    </row>
    <row r="676" spans="2:9" s="1" customFormat="1" ht="19.75" customHeight="1" x14ac:dyDescent="0.25">
      <c r="B676" s="36" t="s">
        <v>1485</v>
      </c>
      <c r="C676" s="85" t="s">
        <v>1486</v>
      </c>
      <c r="D676" s="85"/>
      <c r="E676" s="85"/>
      <c r="F676" s="85" t="s">
        <v>5</v>
      </c>
      <c r="G676" s="85"/>
      <c r="H676" s="36" t="s">
        <v>155</v>
      </c>
      <c r="I676" s="37" t="s">
        <v>156</v>
      </c>
    </row>
    <row r="677" spans="2:9" s="1" customFormat="1" ht="19.75" customHeight="1" x14ac:dyDescent="0.25">
      <c r="B677" s="10" t="s">
        <v>1487</v>
      </c>
      <c r="C677" s="86" t="s">
        <v>1488</v>
      </c>
      <c r="D677" s="86"/>
      <c r="E677" s="86"/>
      <c r="F677" s="86" t="s">
        <v>5</v>
      </c>
      <c r="G677" s="86"/>
      <c r="H677" s="10" t="s">
        <v>155</v>
      </c>
      <c r="I677" s="38" t="s">
        <v>156</v>
      </c>
    </row>
    <row r="678" spans="2:9" s="1" customFormat="1" ht="19.75" customHeight="1" x14ac:dyDescent="0.25">
      <c r="B678" s="36" t="s">
        <v>1489</v>
      </c>
      <c r="C678" s="85" t="s">
        <v>1490</v>
      </c>
      <c r="D678" s="85"/>
      <c r="E678" s="85"/>
      <c r="F678" s="85" t="s">
        <v>5</v>
      </c>
      <c r="G678" s="85"/>
      <c r="H678" s="36" t="s">
        <v>155</v>
      </c>
      <c r="I678" s="37" t="s">
        <v>156</v>
      </c>
    </row>
    <row r="679" spans="2:9" s="1" customFormat="1" ht="19.75" customHeight="1" x14ac:dyDescent="0.25">
      <c r="B679" s="10" t="s">
        <v>1491</v>
      </c>
      <c r="C679" s="86" t="s">
        <v>1492</v>
      </c>
      <c r="D679" s="86"/>
      <c r="E679" s="86"/>
      <c r="F679" s="86" t="s">
        <v>5</v>
      </c>
      <c r="G679" s="86"/>
      <c r="H679" s="10" t="s">
        <v>155</v>
      </c>
      <c r="I679" s="38" t="s">
        <v>156</v>
      </c>
    </row>
    <row r="680" spans="2:9" s="1" customFormat="1" ht="19.75" customHeight="1" x14ac:dyDescent="0.25">
      <c r="B680" s="36" t="s">
        <v>1493</v>
      </c>
      <c r="C680" s="85" t="s">
        <v>1494</v>
      </c>
      <c r="D680" s="85"/>
      <c r="E680" s="85"/>
      <c r="F680" s="85" t="s">
        <v>5</v>
      </c>
      <c r="G680" s="85"/>
      <c r="H680" s="36" t="s">
        <v>155</v>
      </c>
      <c r="I680" s="37" t="s">
        <v>156</v>
      </c>
    </row>
    <row r="681" spans="2:9" s="1" customFormat="1" ht="19.75" customHeight="1" x14ac:dyDescent="0.25">
      <c r="B681" s="10" t="s">
        <v>1495</v>
      </c>
      <c r="C681" s="86" t="s">
        <v>1496</v>
      </c>
      <c r="D681" s="86"/>
      <c r="E681" s="86"/>
      <c r="F681" s="86" t="s">
        <v>5</v>
      </c>
      <c r="G681" s="86"/>
      <c r="H681" s="10" t="s">
        <v>155</v>
      </c>
      <c r="I681" s="38" t="s">
        <v>156</v>
      </c>
    </row>
    <row r="682" spans="2:9" s="1" customFormat="1" ht="19.75" customHeight="1" x14ac:dyDescent="0.25">
      <c r="B682" s="36" t="s">
        <v>1497</v>
      </c>
      <c r="C682" s="85" t="s">
        <v>1498</v>
      </c>
      <c r="D682" s="85"/>
      <c r="E682" s="85"/>
      <c r="F682" s="85" t="s">
        <v>5</v>
      </c>
      <c r="G682" s="85"/>
      <c r="H682" s="36" t="s">
        <v>155</v>
      </c>
      <c r="I682" s="37" t="s">
        <v>156</v>
      </c>
    </row>
    <row r="683" spans="2:9" s="1" customFormat="1" ht="19.75" customHeight="1" x14ac:dyDescent="0.25">
      <c r="B683" s="10" t="s">
        <v>1499</v>
      </c>
      <c r="C683" s="86" t="s">
        <v>1500</v>
      </c>
      <c r="D683" s="86"/>
      <c r="E683" s="86"/>
      <c r="F683" s="86" t="s">
        <v>5</v>
      </c>
      <c r="G683" s="86"/>
      <c r="H683" s="10" t="s">
        <v>155</v>
      </c>
      <c r="I683" s="38" t="s">
        <v>156</v>
      </c>
    </row>
    <row r="684" spans="2:9" s="1" customFormat="1" ht="19.75" customHeight="1" x14ac:dyDescent="0.25">
      <c r="B684" s="36" t="s">
        <v>1501</v>
      </c>
      <c r="C684" s="85" t="s">
        <v>1502</v>
      </c>
      <c r="D684" s="85"/>
      <c r="E684" s="85"/>
      <c r="F684" s="85" t="s">
        <v>5</v>
      </c>
      <c r="G684" s="85"/>
      <c r="H684" s="36" t="s">
        <v>155</v>
      </c>
      <c r="I684" s="37" t="s">
        <v>156</v>
      </c>
    </row>
    <row r="685" spans="2:9" s="1" customFormat="1" ht="19.75" customHeight="1" x14ac:dyDescent="0.25">
      <c r="B685" s="10" t="s">
        <v>1503</v>
      </c>
      <c r="C685" s="86" t="s">
        <v>1504</v>
      </c>
      <c r="D685" s="86"/>
      <c r="E685" s="86"/>
      <c r="F685" s="86" t="s">
        <v>5</v>
      </c>
      <c r="G685" s="86"/>
      <c r="H685" s="10" t="s">
        <v>155</v>
      </c>
      <c r="I685" s="38" t="s">
        <v>156</v>
      </c>
    </row>
    <row r="686" spans="2:9" s="1" customFormat="1" ht="19.75" customHeight="1" x14ac:dyDescent="0.25">
      <c r="B686" s="36" t="s">
        <v>1505</v>
      </c>
      <c r="C686" s="85" t="s">
        <v>1506</v>
      </c>
      <c r="D686" s="85"/>
      <c r="E686" s="85"/>
      <c r="F686" s="85" t="s">
        <v>5</v>
      </c>
      <c r="G686" s="85"/>
      <c r="H686" s="36" t="s">
        <v>155</v>
      </c>
      <c r="I686" s="37" t="s">
        <v>156</v>
      </c>
    </row>
    <row r="687" spans="2:9" s="1" customFormat="1" ht="19.75" customHeight="1" x14ac:dyDescent="0.25">
      <c r="B687" s="10" t="s">
        <v>1507</v>
      </c>
      <c r="C687" s="86" t="s">
        <v>1508</v>
      </c>
      <c r="D687" s="86"/>
      <c r="E687" s="86"/>
      <c r="F687" s="86" t="s">
        <v>5</v>
      </c>
      <c r="G687" s="86"/>
      <c r="H687" s="10" t="s">
        <v>155</v>
      </c>
      <c r="I687" s="38" t="s">
        <v>156</v>
      </c>
    </row>
    <row r="688" spans="2:9" s="1" customFormat="1" ht="19.75" customHeight="1" x14ac:dyDescent="0.25">
      <c r="B688" s="36" t="s">
        <v>1509</v>
      </c>
      <c r="C688" s="85" t="s">
        <v>1510</v>
      </c>
      <c r="D688" s="85"/>
      <c r="E688" s="85"/>
      <c r="F688" s="85" t="s">
        <v>5</v>
      </c>
      <c r="G688" s="85"/>
      <c r="H688" s="36" t="s">
        <v>155</v>
      </c>
      <c r="I688" s="37" t="s">
        <v>156</v>
      </c>
    </row>
    <row r="689" spans="2:9" s="1" customFormat="1" ht="19.75" customHeight="1" x14ac:dyDescent="0.25">
      <c r="B689" s="10" t="s">
        <v>1511</v>
      </c>
      <c r="C689" s="86" t="s">
        <v>1512</v>
      </c>
      <c r="D689" s="86"/>
      <c r="E689" s="86"/>
      <c r="F689" s="86" t="s">
        <v>5</v>
      </c>
      <c r="G689" s="86"/>
      <c r="H689" s="10" t="s">
        <v>155</v>
      </c>
      <c r="I689" s="38" t="s">
        <v>156</v>
      </c>
    </row>
    <row r="690" spans="2:9" s="1" customFormat="1" ht="19.75" customHeight="1" x14ac:dyDescent="0.25">
      <c r="B690" s="36" t="s">
        <v>1513</v>
      </c>
      <c r="C690" s="85" t="s">
        <v>1514</v>
      </c>
      <c r="D690" s="85"/>
      <c r="E690" s="85"/>
      <c r="F690" s="85" t="s">
        <v>5</v>
      </c>
      <c r="G690" s="85"/>
      <c r="H690" s="36" t="s">
        <v>155</v>
      </c>
      <c r="I690" s="37" t="s">
        <v>156</v>
      </c>
    </row>
    <row r="691" spans="2:9" s="1" customFormat="1" ht="19.75" customHeight="1" x14ac:dyDescent="0.25">
      <c r="B691" s="10" t="s">
        <v>1515</v>
      </c>
      <c r="C691" s="86" t="s">
        <v>1516</v>
      </c>
      <c r="D691" s="86"/>
      <c r="E691" s="86"/>
      <c r="F691" s="86" t="s">
        <v>5</v>
      </c>
      <c r="G691" s="86"/>
      <c r="H691" s="10" t="s">
        <v>155</v>
      </c>
      <c r="I691" s="38" t="s">
        <v>156</v>
      </c>
    </row>
    <row r="692" spans="2:9" s="1" customFormat="1" ht="19.75" customHeight="1" x14ac:dyDescent="0.25">
      <c r="B692" s="36" t="s">
        <v>1517</v>
      </c>
      <c r="C692" s="85" t="s">
        <v>1518</v>
      </c>
      <c r="D692" s="85"/>
      <c r="E692" s="85"/>
      <c r="F692" s="85" t="s">
        <v>5</v>
      </c>
      <c r="G692" s="85"/>
      <c r="H692" s="36" t="s">
        <v>155</v>
      </c>
      <c r="I692" s="37" t="s">
        <v>156</v>
      </c>
    </row>
    <row r="693" spans="2:9" s="1" customFormat="1" ht="19.75" customHeight="1" x14ac:dyDescent="0.25">
      <c r="B693" s="10" t="s">
        <v>1519</v>
      </c>
      <c r="C693" s="86" t="s">
        <v>1520</v>
      </c>
      <c r="D693" s="86"/>
      <c r="E693" s="86"/>
      <c r="F693" s="86" t="s">
        <v>5</v>
      </c>
      <c r="G693" s="86"/>
      <c r="H693" s="10" t="s">
        <v>155</v>
      </c>
      <c r="I693" s="38" t="s">
        <v>156</v>
      </c>
    </row>
    <row r="694" spans="2:9" s="1" customFormat="1" ht="19.75" customHeight="1" x14ac:dyDescent="0.25">
      <c r="B694" s="36" t="s">
        <v>1521</v>
      </c>
      <c r="C694" s="85" t="s">
        <v>1522</v>
      </c>
      <c r="D694" s="85"/>
      <c r="E694" s="85"/>
      <c r="F694" s="85" t="s">
        <v>5</v>
      </c>
      <c r="G694" s="85"/>
      <c r="H694" s="36" t="s">
        <v>155</v>
      </c>
      <c r="I694" s="37" t="s">
        <v>156</v>
      </c>
    </row>
    <row r="695" spans="2:9" s="1" customFormat="1" ht="19.75" customHeight="1" x14ac:dyDescent="0.25">
      <c r="B695" s="10" t="s">
        <v>1523</v>
      </c>
      <c r="C695" s="86" t="s">
        <v>1524</v>
      </c>
      <c r="D695" s="86"/>
      <c r="E695" s="86"/>
      <c r="F695" s="86" t="s">
        <v>5</v>
      </c>
      <c r="G695" s="86"/>
      <c r="H695" s="10" t="s">
        <v>155</v>
      </c>
      <c r="I695" s="38" t="s">
        <v>156</v>
      </c>
    </row>
    <row r="696" spans="2:9" s="1" customFormat="1" ht="19.75" customHeight="1" x14ac:dyDescent="0.25">
      <c r="B696" s="36" t="s">
        <v>1525</v>
      </c>
      <c r="C696" s="85" t="s">
        <v>1526</v>
      </c>
      <c r="D696" s="85"/>
      <c r="E696" s="85"/>
      <c r="F696" s="85" t="s">
        <v>5</v>
      </c>
      <c r="G696" s="85"/>
      <c r="H696" s="36" t="s">
        <v>155</v>
      </c>
      <c r="I696" s="37" t="s">
        <v>156</v>
      </c>
    </row>
    <row r="697" spans="2:9" s="1" customFormat="1" ht="19.75" customHeight="1" x14ac:dyDescent="0.25">
      <c r="B697" s="10" t="s">
        <v>1527</v>
      </c>
      <c r="C697" s="86" t="s">
        <v>1528</v>
      </c>
      <c r="D697" s="86"/>
      <c r="E697" s="86"/>
      <c r="F697" s="86" t="s">
        <v>5</v>
      </c>
      <c r="G697" s="86"/>
      <c r="H697" s="10" t="s">
        <v>155</v>
      </c>
      <c r="I697" s="38" t="s">
        <v>156</v>
      </c>
    </row>
    <row r="698" spans="2:9" s="1" customFormat="1" ht="19.75" customHeight="1" x14ac:dyDescent="0.25">
      <c r="B698" s="36" t="s">
        <v>1529</v>
      </c>
      <c r="C698" s="85" t="s">
        <v>1530</v>
      </c>
      <c r="D698" s="85"/>
      <c r="E698" s="85"/>
      <c r="F698" s="85" t="s">
        <v>5</v>
      </c>
      <c r="G698" s="85"/>
      <c r="H698" s="36" t="s">
        <v>155</v>
      </c>
      <c r="I698" s="37" t="s">
        <v>156</v>
      </c>
    </row>
    <row r="699" spans="2:9" s="1" customFormat="1" ht="19.75" customHeight="1" x14ac:dyDescent="0.25">
      <c r="B699" s="10" t="s">
        <v>1531</v>
      </c>
      <c r="C699" s="86" t="s">
        <v>1532</v>
      </c>
      <c r="D699" s="86"/>
      <c r="E699" s="86"/>
      <c r="F699" s="86" t="s">
        <v>5</v>
      </c>
      <c r="G699" s="86"/>
      <c r="H699" s="10" t="s">
        <v>155</v>
      </c>
      <c r="I699" s="38" t="s">
        <v>156</v>
      </c>
    </row>
    <row r="700" spans="2:9" s="1" customFormat="1" ht="19.75" customHeight="1" x14ac:dyDescent="0.25">
      <c r="B700" s="36" t="s">
        <v>1533</v>
      </c>
      <c r="C700" s="85" t="s">
        <v>1534</v>
      </c>
      <c r="D700" s="85"/>
      <c r="E700" s="85"/>
      <c r="F700" s="85" t="s">
        <v>5</v>
      </c>
      <c r="G700" s="85"/>
      <c r="H700" s="36" t="s">
        <v>155</v>
      </c>
      <c r="I700" s="37" t="s">
        <v>156</v>
      </c>
    </row>
    <row r="701" spans="2:9" s="1" customFormat="1" ht="19.75" customHeight="1" x14ac:dyDescent="0.25">
      <c r="B701" s="10" t="s">
        <v>1535</v>
      </c>
      <c r="C701" s="86" t="s">
        <v>1536</v>
      </c>
      <c r="D701" s="86"/>
      <c r="E701" s="86"/>
      <c r="F701" s="86" t="s">
        <v>5</v>
      </c>
      <c r="G701" s="86"/>
      <c r="H701" s="10" t="s">
        <v>155</v>
      </c>
      <c r="I701" s="38" t="s">
        <v>156</v>
      </c>
    </row>
    <row r="702" spans="2:9" s="1" customFormat="1" ht="19.75" customHeight="1" x14ac:dyDescent="0.25">
      <c r="B702" s="36" t="s">
        <v>1537</v>
      </c>
      <c r="C702" s="85" t="s">
        <v>1538</v>
      </c>
      <c r="D702" s="85"/>
      <c r="E702" s="85"/>
      <c r="F702" s="85" t="s">
        <v>5</v>
      </c>
      <c r="G702" s="85"/>
      <c r="H702" s="36" t="s">
        <v>155</v>
      </c>
      <c r="I702" s="37" t="s">
        <v>156</v>
      </c>
    </row>
    <row r="703" spans="2:9" s="1" customFormat="1" ht="19.75" customHeight="1" x14ac:dyDescent="0.25">
      <c r="B703" s="10" t="s">
        <v>1539</v>
      </c>
      <c r="C703" s="86" t="s">
        <v>1540</v>
      </c>
      <c r="D703" s="86"/>
      <c r="E703" s="86"/>
      <c r="F703" s="86" t="s">
        <v>5</v>
      </c>
      <c r="G703" s="86"/>
      <c r="H703" s="10" t="s">
        <v>155</v>
      </c>
      <c r="I703" s="38" t="s">
        <v>156</v>
      </c>
    </row>
    <row r="704" spans="2:9" s="1" customFormat="1" ht="19.75" customHeight="1" x14ac:dyDescent="0.25">
      <c r="B704" s="36" t="s">
        <v>1541</v>
      </c>
      <c r="C704" s="85" t="s">
        <v>1542</v>
      </c>
      <c r="D704" s="85"/>
      <c r="E704" s="85"/>
      <c r="F704" s="85" t="s">
        <v>5</v>
      </c>
      <c r="G704" s="85"/>
      <c r="H704" s="36" t="s">
        <v>155</v>
      </c>
      <c r="I704" s="37" t="s">
        <v>156</v>
      </c>
    </row>
    <row r="705" spans="2:9" s="1" customFormat="1" ht="19.75" customHeight="1" x14ac:dyDescent="0.25">
      <c r="B705" s="10" t="s">
        <v>1543</v>
      </c>
      <c r="C705" s="86" t="s">
        <v>1544</v>
      </c>
      <c r="D705" s="86"/>
      <c r="E705" s="86"/>
      <c r="F705" s="86" t="s">
        <v>5</v>
      </c>
      <c r="G705" s="86"/>
      <c r="H705" s="10" t="s">
        <v>155</v>
      </c>
      <c r="I705" s="38" t="s">
        <v>156</v>
      </c>
    </row>
    <row r="706" spans="2:9" s="1" customFormat="1" ht="19.75" customHeight="1" x14ac:dyDescent="0.25">
      <c r="B706" s="36" t="s">
        <v>1545</v>
      </c>
      <c r="C706" s="85" t="s">
        <v>1546</v>
      </c>
      <c r="D706" s="85"/>
      <c r="E706" s="85"/>
      <c r="F706" s="85" t="s">
        <v>5</v>
      </c>
      <c r="G706" s="85"/>
      <c r="H706" s="36" t="s">
        <v>155</v>
      </c>
      <c r="I706" s="37" t="s">
        <v>156</v>
      </c>
    </row>
    <row r="707" spans="2:9" s="1" customFormat="1" ht="19.75" customHeight="1" x14ac:dyDescent="0.25">
      <c r="B707" s="10" t="s">
        <v>1547</v>
      </c>
      <c r="C707" s="86" t="s">
        <v>1548</v>
      </c>
      <c r="D707" s="86"/>
      <c r="E707" s="86"/>
      <c r="F707" s="86" t="s">
        <v>5</v>
      </c>
      <c r="G707" s="86"/>
      <c r="H707" s="10" t="s">
        <v>155</v>
      </c>
      <c r="I707" s="38" t="s">
        <v>156</v>
      </c>
    </row>
    <row r="708" spans="2:9" s="1" customFormat="1" ht="19.75" customHeight="1" x14ac:dyDescent="0.25">
      <c r="B708" s="36" t="s">
        <v>1549</v>
      </c>
      <c r="C708" s="85" t="s">
        <v>1550</v>
      </c>
      <c r="D708" s="85"/>
      <c r="E708" s="85"/>
      <c r="F708" s="85" t="s">
        <v>5</v>
      </c>
      <c r="G708" s="85"/>
      <c r="H708" s="36" t="s">
        <v>155</v>
      </c>
      <c r="I708" s="37" t="s">
        <v>156</v>
      </c>
    </row>
    <row r="709" spans="2:9" s="1" customFormat="1" ht="19.75" customHeight="1" x14ac:dyDescent="0.25">
      <c r="B709" s="10" t="s">
        <v>1551</v>
      </c>
      <c r="C709" s="86" t="s">
        <v>1552</v>
      </c>
      <c r="D709" s="86"/>
      <c r="E709" s="86"/>
      <c r="F709" s="86" t="s">
        <v>5</v>
      </c>
      <c r="G709" s="86"/>
      <c r="H709" s="10" t="s">
        <v>155</v>
      </c>
      <c r="I709" s="38" t="s">
        <v>156</v>
      </c>
    </row>
    <row r="710" spans="2:9" s="1" customFormat="1" ht="19.75" customHeight="1" x14ac:dyDescent="0.25">
      <c r="B710" s="36" t="s">
        <v>1553</v>
      </c>
      <c r="C710" s="85" t="s">
        <v>1554</v>
      </c>
      <c r="D710" s="85"/>
      <c r="E710" s="85"/>
      <c r="F710" s="85" t="s">
        <v>5</v>
      </c>
      <c r="G710" s="85"/>
      <c r="H710" s="36" t="s">
        <v>155</v>
      </c>
      <c r="I710" s="37" t="s">
        <v>156</v>
      </c>
    </row>
    <row r="711" spans="2:9" s="1" customFormat="1" ht="19.75" customHeight="1" x14ac:dyDescent="0.25">
      <c r="B711" s="10" t="s">
        <v>1555</v>
      </c>
      <c r="C711" s="86" t="s">
        <v>1556</v>
      </c>
      <c r="D711" s="86"/>
      <c r="E711" s="86"/>
      <c r="F711" s="86" t="s">
        <v>5</v>
      </c>
      <c r="G711" s="86"/>
      <c r="H711" s="10" t="s">
        <v>155</v>
      </c>
      <c r="I711" s="38" t="s">
        <v>156</v>
      </c>
    </row>
    <row r="712" spans="2:9" s="1" customFormat="1" ht="19.75" customHeight="1" x14ac:dyDescent="0.25">
      <c r="B712" s="36" t="s">
        <v>1557</v>
      </c>
      <c r="C712" s="85" t="s">
        <v>1558</v>
      </c>
      <c r="D712" s="85"/>
      <c r="E712" s="85"/>
      <c r="F712" s="85" t="s">
        <v>5</v>
      </c>
      <c r="G712" s="85"/>
      <c r="H712" s="36" t="s">
        <v>155</v>
      </c>
      <c r="I712" s="37" t="s">
        <v>156</v>
      </c>
    </row>
    <row r="713" spans="2:9" s="1" customFormat="1" ht="19.75" customHeight="1" x14ac:dyDescent="0.25">
      <c r="B713" s="10" t="s">
        <v>1559</v>
      </c>
      <c r="C713" s="86" t="s">
        <v>1560</v>
      </c>
      <c r="D713" s="86"/>
      <c r="E713" s="86"/>
      <c r="F713" s="86" t="s">
        <v>5</v>
      </c>
      <c r="G713" s="86"/>
      <c r="H713" s="10" t="s">
        <v>155</v>
      </c>
      <c r="I713" s="38" t="s">
        <v>156</v>
      </c>
    </row>
    <row r="714" spans="2:9" s="1" customFormat="1" ht="19.75" customHeight="1" x14ac:dyDescent="0.25">
      <c r="B714" s="36" t="s">
        <v>1561</v>
      </c>
      <c r="C714" s="85" t="s">
        <v>1562</v>
      </c>
      <c r="D714" s="85"/>
      <c r="E714" s="85"/>
      <c r="F714" s="85" t="s">
        <v>5</v>
      </c>
      <c r="G714" s="85"/>
      <c r="H714" s="36" t="s">
        <v>155</v>
      </c>
      <c r="I714" s="37" t="s">
        <v>156</v>
      </c>
    </row>
    <row r="715" spans="2:9" s="1" customFormat="1" ht="19.75" customHeight="1" x14ac:dyDescent="0.25">
      <c r="B715" s="10" t="s">
        <v>1563</v>
      </c>
      <c r="C715" s="86" t="s">
        <v>1564</v>
      </c>
      <c r="D715" s="86"/>
      <c r="E715" s="86"/>
      <c r="F715" s="86" t="s">
        <v>5</v>
      </c>
      <c r="G715" s="86"/>
      <c r="H715" s="10" t="s">
        <v>155</v>
      </c>
      <c r="I715" s="38" t="s">
        <v>156</v>
      </c>
    </row>
    <row r="716" spans="2:9" s="1" customFormat="1" ht="19.75" customHeight="1" x14ac:dyDescent="0.25">
      <c r="B716" s="36" t="s">
        <v>1565</v>
      </c>
      <c r="C716" s="85" t="s">
        <v>1566</v>
      </c>
      <c r="D716" s="85"/>
      <c r="E716" s="85"/>
      <c r="F716" s="85" t="s">
        <v>5</v>
      </c>
      <c r="G716" s="85"/>
      <c r="H716" s="36" t="s">
        <v>155</v>
      </c>
      <c r="I716" s="37" t="s">
        <v>156</v>
      </c>
    </row>
    <row r="717" spans="2:9" s="1" customFormat="1" ht="19.75" customHeight="1" x14ac:dyDescent="0.25">
      <c r="B717" s="10" t="s">
        <v>1567</v>
      </c>
      <c r="C717" s="86" t="s">
        <v>1568</v>
      </c>
      <c r="D717" s="86"/>
      <c r="E717" s="86"/>
      <c r="F717" s="86" t="s">
        <v>5</v>
      </c>
      <c r="G717" s="86"/>
      <c r="H717" s="10" t="s">
        <v>155</v>
      </c>
      <c r="I717" s="38" t="s">
        <v>156</v>
      </c>
    </row>
    <row r="718" spans="2:9" s="1" customFormat="1" ht="19.75" customHeight="1" x14ac:dyDescent="0.25">
      <c r="B718" s="36" t="s">
        <v>1569</v>
      </c>
      <c r="C718" s="85" t="s">
        <v>1570</v>
      </c>
      <c r="D718" s="85"/>
      <c r="E718" s="85"/>
      <c r="F718" s="85" t="s">
        <v>5</v>
      </c>
      <c r="G718" s="85"/>
      <c r="H718" s="36" t="s">
        <v>155</v>
      </c>
      <c r="I718" s="37" t="s">
        <v>156</v>
      </c>
    </row>
    <row r="719" spans="2:9" s="1" customFormat="1" ht="19.75" customHeight="1" x14ac:dyDescent="0.25">
      <c r="B719" s="10" t="s">
        <v>1571</v>
      </c>
      <c r="C719" s="86" t="s">
        <v>1572</v>
      </c>
      <c r="D719" s="86"/>
      <c r="E719" s="86"/>
      <c r="F719" s="86" t="s">
        <v>5</v>
      </c>
      <c r="G719" s="86"/>
      <c r="H719" s="10" t="s">
        <v>155</v>
      </c>
      <c r="I719" s="38" t="s">
        <v>156</v>
      </c>
    </row>
    <row r="720" spans="2:9" s="1" customFormat="1" ht="19.75" customHeight="1" x14ac:dyDescent="0.25">
      <c r="B720" s="36" t="s">
        <v>1573</v>
      </c>
      <c r="C720" s="85" t="s">
        <v>1574</v>
      </c>
      <c r="D720" s="85"/>
      <c r="E720" s="85"/>
      <c r="F720" s="85" t="s">
        <v>5</v>
      </c>
      <c r="G720" s="85"/>
      <c r="H720" s="36" t="s">
        <v>155</v>
      </c>
      <c r="I720" s="37" t="s">
        <v>156</v>
      </c>
    </row>
    <row r="721" spans="2:9" s="1" customFormat="1" ht="19.75" customHeight="1" x14ac:dyDescent="0.25">
      <c r="B721" s="10" t="s">
        <v>1575</v>
      </c>
      <c r="C721" s="86" t="s">
        <v>1576</v>
      </c>
      <c r="D721" s="86"/>
      <c r="E721" s="86"/>
      <c r="F721" s="86" t="s">
        <v>5</v>
      </c>
      <c r="G721" s="86"/>
      <c r="H721" s="10" t="s">
        <v>155</v>
      </c>
      <c r="I721" s="38" t="s">
        <v>156</v>
      </c>
    </row>
    <row r="722" spans="2:9" s="1" customFormat="1" ht="19.75" customHeight="1" x14ac:dyDescent="0.25">
      <c r="B722" s="36" t="s">
        <v>1577</v>
      </c>
      <c r="C722" s="85" t="s">
        <v>1578</v>
      </c>
      <c r="D722" s="85"/>
      <c r="E722" s="85"/>
      <c r="F722" s="85" t="s">
        <v>5</v>
      </c>
      <c r="G722" s="85"/>
      <c r="H722" s="36" t="s">
        <v>155</v>
      </c>
      <c r="I722" s="37" t="s">
        <v>156</v>
      </c>
    </row>
    <row r="723" spans="2:9" s="1" customFormat="1" ht="19.75" customHeight="1" x14ac:dyDescent="0.25">
      <c r="B723" s="10" t="s">
        <v>1579</v>
      </c>
      <c r="C723" s="86" t="s">
        <v>1580</v>
      </c>
      <c r="D723" s="86"/>
      <c r="E723" s="86"/>
      <c r="F723" s="86" t="s">
        <v>5</v>
      </c>
      <c r="G723" s="86"/>
      <c r="H723" s="10" t="s">
        <v>155</v>
      </c>
      <c r="I723" s="38" t="s">
        <v>156</v>
      </c>
    </row>
    <row r="724" spans="2:9" s="1" customFormat="1" ht="19.75" customHeight="1" x14ac:dyDescent="0.25">
      <c r="B724" s="36" t="s">
        <v>1581</v>
      </c>
      <c r="C724" s="85" t="s">
        <v>1582</v>
      </c>
      <c r="D724" s="85"/>
      <c r="E724" s="85"/>
      <c r="F724" s="85" t="s">
        <v>5</v>
      </c>
      <c r="G724" s="85"/>
      <c r="H724" s="36" t="s">
        <v>155</v>
      </c>
      <c r="I724" s="37" t="s">
        <v>156</v>
      </c>
    </row>
    <row r="725" spans="2:9" s="1" customFormat="1" ht="19.75" customHeight="1" x14ac:dyDescent="0.25">
      <c r="B725" s="10" t="s">
        <v>1583</v>
      </c>
      <c r="C725" s="86" t="s">
        <v>1584</v>
      </c>
      <c r="D725" s="86"/>
      <c r="E725" s="86"/>
      <c r="F725" s="86" t="s">
        <v>5</v>
      </c>
      <c r="G725" s="86"/>
      <c r="H725" s="10" t="s">
        <v>155</v>
      </c>
      <c r="I725" s="38" t="s">
        <v>156</v>
      </c>
    </row>
    <row r="726" spans="2:9" s="1" customFormat="1" ht="19.75" customHeight="1" x14ac:dyDescent="0.25">
      <c r="B726" s="36" t="s">
        <v>1585</v>
      </c>
      <c r="C726" s="85" t="s">
        <v>1586</v>
      </c>
      <c r="D726" s="85"/>
      <c r="E726" s="85"/>
      <c r="F726" s="85" t="s">
        <v>5</v>
      </c>
      <c r="G726" s="85"/>
      <c r="H726" s="36" t="s">
        <v>155</v>
      </c>
      <c r="I726" s="37" t="s">
        <v>156</v>
      </c>
    </row>
    <row r="727" spans="2:9" s="1" customFormat="1" ht="19.75" customHeight="1" x14ac:dyDescent="0.25">
      <c r="B727" s="10" t="s">
        <v>1587</v>
      </c>
      <c r="C727" s="86" t="s">
        <v>1588</v>
      </c>
      <c r="D727" s="86"/>
      <c r="E727" s="86"/>
      <c r="F727" s="86" t="s">
        <v>5</v>
      </c>
      <c r="G727" s="86"/>
      <c r="H727" s="10" t="s">
        <v>155</v>
      </c>
      <c r="I727" s="38" t="s">
        <v>156</v>
      </c>
    </row>
    <row r="728" spans="2:9" s="1" customFormat="1" ht="19.75" customHeight="1" x14ac:dyDescent="0.25">
      <c r="B728" s="36" t="s">
        <v>1589</v>
      </c>
      <c r="C728" s="85" t="s">
        <v>1590</v>
      </c>
      <c r="D728" s="85"/>
      <c r="E728" s="85"/>
      <c r="F728" s="85" t="s">
        <v>5</v>
      </c>
      <c r="G728" s="85"/>
      <c r="H728" s="36" t="s">
        <v>155</v>
      </c>
      <c r="I728" s="37" t="s">
        <v>156</v>
      </c>
    </row>
    <row r="729" spans="2:9" s="1" customFormat="1" ht="19.75" customHeight="1" x14ac:dyDescent="0.25">
      <c r="B729" s="10" t="s">
        <v>1591</v>
      </c>
      <c r="C729" s="86" t="s">
        <v>1592</v>
      </c>
      <c r="D729" s="86"/>
      <c r="E729" s="86"/>
      <c r="F729" s="86" t="s">
        <v>5</v>
      </c>
      <c r="G729" s="86"/>
      <c r="H729" s="10" t="s">
        <v>155</v>
      </c>
      <c r="I729" s="38" t="s">
        <v>156</v>
      </c>
    </row>
    <row r="730" spans="2:9" s="1" customFormat="1" ht="19.75" customHeight="1" x14ac:dyDescent="0.25">
      <c r="B730" s="36" t="s">
        <v>1593</v>
      </c>
      <c r="C730" s="85" t="s">
        <v>1594</v>
      </c>
      <c r="D730" s="85"/>
      <c r="E730" s="85"/>
      <c r="F730" s="85" t="s">
        <v>5</v>
      </c>
      <c r="G730" s="85"/>
      <c r="H730" s="36" t="s">
        <v>155</v>
      </c>
      <c r="I730" s="37" t="s">
        <v>156</v>
      </c>
    </row>
    <row r="731" spans="2:9" s="1" customFormat="1" ht="19.75" customHeight="1" x14ac:dyDescent="0.25">
      <c r="B731" s="10" t="s">
        <v>1595</v>
      </c>
      <c r="C731" s="86" t="s">
        <v>1596</v>
      </c>
      <c r="D731" s="86"/>
      <c r="E731" s="86"/>
      <c r="F731" s="86" t="s">
        <v>5</v>
      </c>
      <c r="G731" s="86"/>
      <c r="H731" s="10" t="s">
        <v>155</v>
      </c>
      <c r="I731" s="38" t="s">
        <v>156</v>
      </c>
    </row>
    <row r="732" spans="2:9" s="1" customFormat="1" ht="19.75" customHeight="1" x14ac:dyDescent="0.25">
      <c r="B732" s="36" t="s">
        <v>1597</v>
      </c>
      <c r="C732" s="85" t="s">
        <v>1598</v>
      </c>
      <c r="D732" s="85"/>
      <c r="E732" s="85"/>
      <c r="F732" s="85" t="s">
        <v>5</v>
      </c>
      <c r="G732" s="85"/>
      <c r="H732" s="36" t="s">
        <v>155</v>
      </c>
      <c r="I732" s="37" t="s">
        <v>156</v>
      </c>
    </row>
    <row r="733" spans="2:9" s="1" customFormat="1" ht="19.75" customHeight="1" x14ac:dyDescent="0.25">
      <c r="B733" s="10" t="s">
        <v>1599</v>
      </c>
      <c r="C733" s="86" t="s">
        <v>1600</v>
      </c>
      <c r="D733" s="86"/>
      <c r="E733" s="86"/>
      <c r="F733" s="86" t="s">
        <v>5</v>
      </c>
      <c r="G733" s="86"/>
      <c r="H733" s="10" t="s">
        <v>155</v>
      </c>
      <c r="I733" s="38" t="s">
        <v>156</v>
      </c>
    </row>
    <row r="734" spans="2:9" s="1" customFormat="1" ht="19.75" customHeight="1" x14ac:dyDescent="0.25">
      <c r="B734" s="36" t="s">
        <v>1601</v>
      </c>
      <c r="C734" s="85" t="s">
        <v>1602</v>
      </c>
      <c r="D734" s="85"/>
      <c r="E734" s="85"/>
      <c r="F734" s="85" t="s">
        <v>5</v>
      </c>
      <c r="G734" s="85"/>
      <c r="H734" s="36" t="s">
        <v>155</v>
      </c>
      <c r="I734" s="37" t="s">
        <v>156</v>
      </c>
    </row>
    <row r="735" spans="2:9" s="1" customFormat="1" ht="19.75" customHeight="1" x14ac:dyDescent="0.25">
      <c r="B735" s="10" t="s">
        <v>1603</v>
      </c>
      <c r="C735" s="86" t="s">
        <v>1604</v>
      </c>
      <c r="D735" s="86"/>
      <c r="E735" s="86"/>
      <c r="F735" s="86" t="s">
        <v>5</v>
      </c>
      <c r="G735" s="86"/>
      <c r="H735" s="10" t="s">
        <v>155</v>
      </c>
      <c r="I735" s="38" t="s">
        <v>156</v>
      </c>
    </row>
    <row r="736" spans="2:9" s="1" customFormat="1" ht="19.75" customHeight="1" x14ac:dyDescent="0.25">
      <c r="B736" s="36" t="s">
        <v>1605</v>
      </c>
      <c r="C736" s="85" t="s">
        <v>1606</v>
      </c>
      <c r="D736" s="85"/>
      <c r="E736" s="85"/>
      <c r="F736" s="85" t="s">
        <v>5</v>
      </c>
      <c r="G736" s="85"/>
      <c r="H736" s="36" t="s">
        <v>155</v>
      </c>
      <c r="I736" s="37" t="s">
        <v>156</v>
      </c>
    </row>
    <row r="737" spans="2:9" s="1" customFormat="1" ht="19.75" customHeight="1" x14ac:dyDescent="0.25">
      <c r="B737" s="10" t="s">
        <v>1607</v>
      </c>
      <c r="C737" s="86" t="s">
        <v>1608</v>
      </c>
      <c r="D737" s="86"/>
      <c r="E737" s="86"/>
      <c r="F737" s="86" t="s">
        <v>5</v>
      </c>
      <c r="G737" s="86"/>
      <c r="H737" s="10" t="s">
        <v>155</v>
      </c>
      <c r="I737" s="38" t="s">
        <v>156</v>
      </c>
    </row>
    <row r="738" spans="2:9" s="1" customFormat="1" ht="19.75" customHeight="1" x14ac:dyDescent="0.25">
      <c r="B738" s="36" t="s">
        <v>1609</v>
      </c>
      <c r="C738" s="85" t="s">
        <v>1610</v>
      </c>
      <c r="D738" s="85"/>
      <c r="E738" s="85"/>
      <c r="F738" s="85" t="s">
        <v>5</v>
      </c>
      <c r="G738" s="85"/>
      <c r="H738" s="36" t="s">
        <v>155</v>
      </c>
      <c r="I738" s="37" t="s">
        <v>156</v>
      </c>
    </row>
    <row r="739" spans="2:9" s="1" customFormat="1" ht="19.75" customHeight="1" x14ac:dyDescent="0.25">
      <c r="B739" s="10" t="s">
        <v>1611</v>
      </c>
      <c r="C739" s="86" t="s">
        <v>1612</v>
      </c>
      <c r="D739" s="86"/>
      <c r="E739" s="86"/>
      <c r="F739" s="86" t="s">
        <v>5</v>
      </c>
      <c r="G739" s="86"/>
      <c r="H739" s="10" t="s">
        <v>155</v>
      </c>
      <c r="I739" s="38" t="s">
        <v>156</v>
      </c>
    </row>
    <row r="740" spans="2:9" s="1" customFormat="1" ht="19.75" customHeight="1" x14ac:dyDescent="0.25">
      <c r="B740" s="36" t="s">
        <v>1613</v>
      </c>
      <c r="C740" s="85" t="s">
        <v>1614</v>
      </c>
      <c r="D740" s="85"/>
      <c r="E740" s="85"/>
      <c r="F740" s="85" t="s">
        <v>5</v>
      </c>
      <c r="G740" s="85"/>
      <c r="H740" s="36" t="s">
        <v>155</v>
      </c>
      <c r="I740" s="37" t="s">
        <v>156</v>
      </c>
    </row>
    <row r="741" spans="2:9" s="1" customFormat="1" ht="19.75" customHeight="1" x14ac:dyDescent="0.25">
      <c r="B741" s="10" t="s">
        <v>1615</v>
      </c>
      <c r="C741" s="86" t="s">
        <v>1616</v>
      </c>
      <c r="D741" s="86"/>
      <c r="E741" s="86"/>
      <c r="F741" s="86" t="s">
        <v>5</v>
      </c>
      <c r="G741" s="86"/>
      <c r="H741" s="10" t="s">
        <v>155</v>
      </c>
      <c r="I741" s="38" t="s">
        <v>156</v>
      </c>
    </row>
    <row r="742" spans="2:9" s="1" customFormat="1" ht="19.75" customHeight="1" x14ac:dyDescent="0.25">
      <c r="B742" s="36" t="s">
        <v>1617</v>
      </c>
      <c r="C742" s="85" t="s">
        <v>1618</v>
      </c>
      <c r="D742" s="85"/>
      <c r="E742" s="85"/>
      <c r="F742" s="85" t="s">
        <v>5</v>
      </c>
      <c r="G742" s="85"/>
      <c r="H742" s="36" t="s">
        <v>155</v>
      </c>
      <c r="I742" s="37" t="s">
        <v>156</v>
      </c>
    </row>
    <row r="743" spans="2:9" s="1" customFormat="1" ht="19.75" customHeight="1" x14ac:dyDescent="0.25">
      <c r="B743" s="10" t="s">
        <v>1619</v>
      </c>
      <c r="C743" s="86" t="s">
        <v>1620</v>
      </c>
      <c r="D743" s="86"/>
      <c r="E743" s="86"/>
      <c r="F743" s="86" t="s">
        <v>5</v>
      </c>
      <c r="G743" s="86"/>
      <c r="H743" s="10" t="s">
        <v>155</v>
      </c>
      <c r="I743" s="38" t="s">
        <v>156</v>
      </c>
    </row>
    <row r="744" spans="2:9" s="1" customFormat="1" ht="19.75" customHeight="1" x14ac:dyDescent="0.25">
      <c r="B744" s="36" t="s">
        <v>1621</v>
      </c>
      <c r="C744" s="85" t="s">
        <v>1622</v>
      </c>
      <c r="D744" s="85"/>
      <c r="E744" s="85"/>
      <c r="F744" s="85" t="s">
        <v>5</v>
      </c>
      <c r="G744" s="85"/>
      <c r="H744" s="36" t="s">
        <v>155</v>
      </c>
      <c r="I744" s="37" t="s">
        <v>156</v>
      </c>
    </row>
    <row r="745" spans="2:9" s="1" customFormat="1" ht="19.75" customHeight="1" x14ac:dyDescent="0.25">
      <c r="B745" s="10" t="s">
        <v>1623</v>
      </c>
      <c r="C745" s="86" t="s">
        <v>1624</v>
      </c>
      <c r="D745" s="86"/>
      <c r="E745" s="86"/>
      <c r="F745" s="86" t="s">
        <v>5</v>
      </c>
      <c r="G745" s="86"/>
      <c r="H745" s="10" t="s">
        <v>155</v>
      </c>
      <c r="I745" s="38" t="s">
        <v>156</v>
      </c>
    </row>
    <row r="746" spans="2:9" s="1" customFormat="1" ht="19.75" customHeight="1" x14ac:dyDescent="0.25">
      <c r="B746" s="36" t="s">
        <v>1625</v>
      </c>
      <c r="C746" s="85" t="s">
        <v>1626</v>
      </c>
      <c r="D746" s="85"/>
      <c r="E746" s="85"/>
      <c r="F746" s="85" t="s">
        <v>5</v>
      </c>
      <c r="G746" s="85"/>
      <c r="H746" s="36" t="s">
        <v>155</v>
      </c>
      <c r="I746" s="37" t="s">
        <v>156</v>
      </c>
    </row>
    <row r="747" spans="2:9" s="1" customFormat="1" ht="19.75" customHeight="1" x14ac:dyDescent="0.25">
      <c r="B747" s="10" t="s">
        <v>1627</v>
      </c>
      <c r="C747" s="86" t="s">
        <v>1628</v>
      </c>
      <c r="D747" s="86"/>
      <c r="E747" s="86"/>
      <c r="F747" s="86" t="s">
        <v>5</v>
      </c>
      <c r="G747" s="86"/>
      <c r="H747" s="10" t="s">
        <v>155</v>
      </c>
      <c r="I747" s="38" t="s">
        <v>156</v>
      </c>
    </row>
    <row r="748" spans="2:9" s="1" customFormat="1" ht="19.75" customHeight="1" x14ac:dyDescent="0.25">
      <c r="B748" s="36" t="s">
        <v>1629</v>
      </c>
      <c r="C748" s="85" t="s">
        <v>1630</v>
      </c>
      <c r="D748" s="85"/>
      <c r="E748" s="85"/>
      <c r="F748" s="85" t="s">
        <v>5</v>
      </c>
      <c r="G748" s="85"/>
      <c r="H748" s="36" t="s">
        <v>155</v>
      </c>
      <c r="I748" s="37" t="s">
        <v>156</v>
      </c>
    </row>
    <row r="749" spans="2:9" s="1" customFormat="1" ht="19.75" customHeight="1" x14ac:dyDescent="0.25">
      <c r="B749" s="10" t="s">
        <v>1631</v>
      </c>
      <c r="C749" s="86" t="s">
        <v>1632</v>
      </c>
      <c r="D749" s="86"/>
      <c r="E749" s="86"/>
      <c r="F749" s="86" t="s">
        <v>5</v>
      </c>
      <c r="G749" s="86"/>
      <c r="H749" s="10" t="s">
        <v>155</v>
      </c>
      <c r="I749" s="38" t="s">
        <v>156</v>
      </c>
    </row>
    <row r="750" spans="2:9" s="1" customFormat="1" ht="19.75" customHeight="1" x14ac:dyDescent="0.25">
      <c r="B750" s="36" t="s">
        <v>1633</v>
      </c>
      <c r="C750" s="85" t="s">
        <v>1634</v>
      </c>
      <c r="D750" s="85"/>
      <c r="E750" s="85"/>
      <c r="F750" s="85" t="s">
        <v>5</v>
      </c>
      <c r="G750" s="85"/>
      <c r="H750" s="36" t="s">
        <v>155</v>
      </c>
      <c r="I750" s="37" t="s">
        <v>156</v>
      </c>
    </row>
    <row r="751" spans="2:9" s="1" customFormat="1" ht="19.75" customHeight="1" x14ac:dyDescent="0.25">
      <c r="B751" s="10" t="s">
        <v>1635</v>
      </c>
      <c r="C751" s="86" t="s">
        <v>1636</v>
      </c>
      <c r="D751" s="86"/>
      <c r="E751" s="86"/>
      <c r="F751" s="86" t="s">
        <v>5</v>
      </c>
      <c r="G751" s="86"/>
      <c r="H751" s="10" t="s">
        <v>155</v>
      </c>
      <c r="I751" s="38" t="s">
        <v>156</v>
      </c>
    </row>
    <row r="752" spans="2:9" s="1" customFormat="1" ht="19.75" customHeight="1" x14ac:dyDescent="0.25">
      <c r="B752" s="36" t="s">
        <v>1637</v>
      </c>
      <c r="C752" s="85" t="s">
        <v>1638</v>
      </c>
      <c r="D752" s="85"/>
      <c r="E752" s="85"/>
      <c r="F752" s="85" t="s">
        <v>5</v>
      </c>
      <c r="G752" s="85"/>
      <c r="H752" s="36" t="s">
        <v>155</v>
      </c>
      <c r="I752" s="37" t="s">
        <v>156</v>
      </c>
    </row>
    <row r="753" spans="2:9" s="1" customFormat="1" ht="19.75" customHeight="1" x14ac:dyDescent="0.25">
      <c r="B753" s="10" t="s">
        <v>1639</v>
      </c>
      <c r="C753" s="86" t="s">
        <v>1640</v>
      </c>
      <c r="D753" s="86"/>
      <c r="E753" s="86"/>
      <c r="F753" s="86" t="s">
        <v>5</v>
      </c>
      <c r="G753" s="86"/>
      <c r="H753" s="10" t="s">
        <v>155</v>
      </c>
      <c r="I753" s="38" t="s">
        <v>156</v>
      </c>
    </row>
    <row r="754" spans="2:9" s="1" customFormat="1" ht="19.75" customHeight="1" x14ac:dyDescent="0.25">
      <c r="B754" s="36" t="s">
        <v>1641</v>
      </c>
      <c r="C754" s="85" t="s">
        <v>1642</v>
      </c>
      <c r="D754" s="85"/>
      <c r="E754" s="85"/>
      <c r="F754" s="85" t="s">
        <v>5</v>
      </c>
      <c r="G754" s="85"/>
      <c r="H754" s="36" t="s">
        <v>155</v>
      </c>
      <c r="I754" s="37" t="s">
        <v>156</v>
      </c>
    </row>
    <row r="755" spans="2:9" s="1" customFormat="1" ht="19.75" customHeight="1" x14ac:dyDescent="0.25">
      <c r="B755" s="10" t="s">
        <v>1643</v>
      </c>
      <c r="C755" s="86" t="s">
        <v>1644</v>
      </c>
      <c r="D755" s="86"/>
      <c r="E755" s="86"/>
      <c r="F755" s="86" t="s">
        <v>5</v>
      </c>
      <c r="G755" s="86"/>
      <c r="H755" s="10" t="s">
        <v>155</v>
      </c>
      <c r="I755" s="38" t="s">
        <v>156</v>
      </c>
    </row>
    <row r="756" spans="2:9" s="1" customFormat="1" ht="19.75" customHeight="1" x14ac:dyDescent="0.25">
      <c r="B756" s="36" t="s">
        <v>1645</v>
      </c>
      <c r="C756" s="85" t="s">
        <v>1646</v>
      </c>
      <c r="D756" s="85"/>
      <c r="E756" s="85"/>
      <c r="F756" s="85" t="s">
        <v>5</v>
      </c>
      <c r="G756" s="85"/>
      <c r="H756" s="36" t="s">
        <v>155</v>
      </c>
      <c r="I756" s="37" t="s">
        <v>156</v>
      </c>
    </row>
    <row r="757" spans="2:9" s="1" customFormat="1" ht="19.75" customHeight="1" x14ac:dyDescent="0.25">
      <c r="B757" s="10" t="s">
        <v>1647</v>
      </c>
      <c r="C757" s="86" t="s">
        <v>1648</v>
      </c>
      <c r="D757" s="86"/>
      <c r="E757" s="86"/>
      <c r="F757" s="86" t="s">
        <v>5</v>
      </c>
      <c r="G757" s="86"/>
      <c r="H757" s="10" t="s">
        <v>155</v>
      </c>
      <c r="I757" s="38" t="s">
        <v>156</v>
      </c>
    </row>
    <row r="758" spans="2:9" s="1" customFormat="1" ht="19.75" customHeight="1" x14ac:dyDescent="0.25">
      <c r="B758" s="36" t="s">
        <v>1649</v>
      </c>
      <c r="C758" s="85" t="s">
        <v>1650</v>
      </c>
      <c r="D758" s="85"/>
      <c r="E758" s="85"/>
      <c r="F758" s="85" t="s">
        <v>5</v>
      </c>
      <c r="G758" s="85"/>
      <c r="H758" s="36" t="s">
        <v>155</v>
      </c>
      <c r="I758" s="37" t="s">
        <v>156</v>
      </c>
    </row>
    <row r="759" spans="2:9" s="1" customFormat="1" ht="19.75" customHeight="1" x14ac:dyDescent="0.25">
      <c r="B759" s="10" t="s">
        <v>1651</v>
      </c>
      <c r="C759" s="86" t="s">
        <v>1652</v>
      </c>
      <c r="D759" s="86"/>
      <c r="E759" s="86"/>
      <c r="F759" s="86" t="s">
        <v>5</v>
      </c>
      <c r="G759" s="86"/>
      <c r="H759" s="10" t="s">
        <v>155</v>
      </c>
      <c r="I759" s="38" t="s">
        <v>156</v>
      </c>
    </row>
    <row r="760" spans="2:9" s="1" customFormat="1" ht="19.75" customHeight="1" x14ac:dyDescent="0.25">
      <c r="B760" s="36" t="s">
        <v>1653</v>
      </c>
      <c r="C760" s="85" t="s">
        <v>1654</v>
      </c>
      <c r="D760" s="85"/>
      <c r="E760" s="85"/>
      <c r="F760" s="85" t="s">
        <v>5</v>
      </c>
      <c r="G760" s="85"/>
      <c r="H760" s="36" t="s">
        <v>155</v>
      </c>
      <c r="I760" s="37" t="s">
        <v>156</v>
      </c>
    </row>
    <row r="761" spans="2:9" s="1" customFormat="1" ht="19.75" customHeight="1" x14ac:dyDescent="0.25">
      <c r="B761" s="10" t="s">
        <v>1655</v>
      </c>
      <c r="C761" s="86" t="s">
        <v>1656</v>
      </c>
      <c r="D761" s="86"/>
      <c r="E761" s="86"/>
      <c r="F761" s="86" t="s">
        <v>5</v>
      </c>
      <c r="G761" s="86"/>
      <c r="H761" s="10" t="s">
        <v>155</v>
      </c>
      <c r="I761" s="38" t="s">
        <v>156</v>
      </c>
    </row>
    <row r="762" spans="2:9" s="1" customFormat="1" ht="19.75" customHeight="1" x14ac:dyDescent="0.25">
      <c r="B762" s="36" t="s">
        <v>1657</v>
      </c>
      <c r="C762" s="85" t="s">
        <v>1658</v>
      </c>
      <c r="D762" s="85"/>
      <c r="E762" s="85"/>
      <c r="F762" s="85" t="s">
        <v>5</v>
      </c>
      <c r="G762" s="85"/>
      <c r="H762" s="36" t="s">
        <v>155</v>
      </c>
      <c r="I762" s="37" t="s">
        <v>156</v>
      </c>
    </row>
    <row r="763" spans="2:9" s="1" customFormat="1" ht="19.75" customHeight="1" x14ac:dyDescent="0.25">
      <c r="B763" s="10" t="s">
        <v>1659</v>
      </c>
      <c r="C763" s="86" t="s">
        <v>1660</v>
      </c>
      <c r="D763" s="86"/>
      <c r="E763" s="86"/>
      <c r="F763" s="86" t="s">
        <v>5</v>
      </c>
      <c r="G763" s="86"/>
      <c r="H763" s="10" t="s">
        <v>155</v>
      </c>
      <c r="I763" s="38" t="s">
        <v>156</v>
      </c>
    </row>
    <row r="764" spans="2:9" s="1" customFormat="1" ht="19.75" customHeight="1" x14ac:dyDescent="0.25">
      <c r="B764" s="36" t="s">
        <v>1661</v>
      </c>
      <c r="C764" s="85" t="s">
        <v>1662</v>
      </c>
      <c r="D764" s="85"/>
      <c r="E764" s="85"/>
      <c r="F764" s="85" t="s">
        <v>5</v>
      </c>
      <c r="G764" s="85"/>
      <c r="H764" s="36" t="s">
        <v>155</v>
      </c>
      <c r="I764" s="37" t="s">
        <v>156</v>
      </c>
    </row>
    <row r="765" spans="2:9" s="1" customFormat="1" ht="19.75" customHeight="1" x14ac:dyDescent="0.25">
      <c r="B765" s="10" t="s">
        <v>1663</v>
      </c>
      <c r="C765" s="86" t="s">
        <v>1664</v>
      </c>
      <c r="D765" s="86"/>
      <c r="E765" s="86"/>
      <c r="F765" s="86" t="s">
        <v>5</v>
      </c>
      <c r="G765" s="86"/>
      <c r="H765" s="10" t="s">
        <v>155</v>
      </c>
      <c r="I765" s="38" t="s">
        <v>156</v>
      </c>
    </row>
    <row r="766" spans="2:9" s="1" customFormat="1" ht="19.75" customHeight="1" x14ac:dyDescent="0.25">
      <c r="B766" s="36" t="s">
        <v>1665</v>
      </c>
      <c r="C766" s="85" t="s">
        <v>1666</v>
      </c>
      <c r="D766" s="85"/>
      <c r="E766" s="85"/>
      <c r="F766" s="85" t="s">
        <v>5</v>
      </c>
      <c r="G766" s="85"/>
      <c r="H766" s="36" t="s">
        <v>155</v>
      </c>
      <c r="I766" s="37" t="s">
        <v>156</v>
      </c>
    </row>
    <row r="767" spans="2:9" s="1" customFormat="1" ht="19.75" customHeight="1" x14ac:dyDescent="0.25">
      <c r="B767" s="39" t="s">
        <v>1667</v>
      </c>
      <c r="C767" s="88" t="s">
        <v>1668</v>
      </c>
      <c r="D767" s="88"/>
      <c r="E767" s="88"/>
      <c r="F767" s="88" t="s">
        <v>5</v>
      </c>
      <c r="G767" s="88"/>
      <c r="H767" s="39" t="s">
        <v>155</v>
      </c>
      <c r="I767" s="40" t="s">
        <v>397</v>
      </c>
    </row>
    <row r="768" spans="2:9" s="1" customFormat="1" ht="19.75" customHeight="1" x14ac:dyDescent="0.25">
      <c r="B768" s="36" t="s">
        <v>1669</v>
      </c>
      <c r="C768" s="85" t="s">
        <v>1670</v>
      </c>
      <c r="D768" s="85"/>
      <c r="E768" s="85"/>
      <c r="F768" s="85" t="s">
        <v>5</v>
      </c>
      <c r="G768" s="85"/>
      <c r="H768" s="36" t="s">
        <v>155</v>
      </c>
      <c r="I768" s="37" t="s">
        <v>156</v>
      </c>
    </row>
    <row r="769" spans="2:9" s="1" customFormat="1" ht="19.75" customHeight="1" x14ac:dyDescent="0.25">
      <c r="B769" s="10" t="s">
        <v>1671</v>
      </c>
      <c r="C769" s="86" t="s">
        <v>1672</v>
      </c>
      <c r="D769" s="86"/>
      <c r="E769" s="86"/>
      <c r="F769" s="86" t="s">
        <v>5</v>
      </c>
      <c r="G769" s="86"/>
      <c r="H769" s="10" t="s">
        <v>155</v>
      </c>
      <c r="I769" s="38" t="s">
        <v>156</v>
      </c>
    </row>
    <row r="770" spans="2:9" s="1" customFormat="1" ht="19.75" customHeight="1" x14ac:dyDescent="0.25">
      <c r="B770" s="36" t="s">
        <v>1673</v>
      </c>
      <c r="C770" s="85" t="s">
        <v>1674</v>
      </c>
      <c r="D770" s="85"/>
      <c r="E770" s="85"/>
      <c r="F770" s="85" t="s">
        <v>5</v>
      </c>
      <c r="G770" s="85"/>
      <c r="H770" s="36" t="s">
        <v>155</v>
      </c>
      <c r="I770" s="37" t="s">
        <v>156</v>
      </c>
    </row>
    <row r="771" spans="2:9" s="1" customFormat="1" ht="19.75" customHeight="1" x14ac:dyDescent="0.25">
      <c r="B771" s="10" t="s">
        <v>1675</v>
      </c>
      <c r="C771" s="86" t="s">
        <v>1676</v>
      </c>
      <c r="D771" s="86"/>
      <c r="E771" s="86"/>
      <c r="F771" s="86" t="s">
        <v>5</v>
      </c>
      <c r="G771" s="86"/>
      <c r="H771" s="10" t="s">
        <v>155</v>
      </c>
      <c r="I771" s="38" t="s">
        <v>156</v>
      </c>
    </row>
    <row r="772" spans="2:9" s="1" customFormat="1" ht="19.75" customHeight="1" x14ac:dyDescent="0.25">
      <c r="B772" s="36" t="s">
        <v>1677</v>
      </c>
      <c r="C772" s="85" t="s">
        <v>1678</v>
      </c>
      <c r="D772" s="85"/>
      <c r="E772" s="85"/>
      <c r="F772" s="85" t="s">
        <v>5</v>
      </c>
      <c r="G772" s="85"/>
      <c r="H772" s="36" t="s">
        <v>155</v>
      </c>
      <c r="I772" s="37" t="s">
        <v>156</v>
      </c>
    </row>
    <row r="773" spans="2:9" s="1" customFormat="1" ht="19.75" customHeight="1" x14ac:dyDescent="0.25">
      <c r="B773" s="10" t="s">
        <v>1679</v>
      </c>
      <c r="C773" s="86" t="s">
        <v>1680</v>
      </c>
      <c r="D773" s="86"/>
      <c r="E773" s="86"/>
      <c r="F773" s="86" t="s">
        <v>5</v>
      </c>
      <c r="G773" s="86"/>
      <c r="H773" s="10" t="s">
        <v>155</v>
      </c>
      <c r="I773" s="38" t="s">
        <v>156</v>
      </c>
    </row>
    <row r="774" spans="2:9" s="1" customFormat="1" ht="19.75" customHeight="1" x14ac:dyDescent="0.25">
      <c r="B774" s="36" t="s">
        <v>1681</v>
      </c>
      <c r="C774" s="85" t="s">
        <v>1682</v>
      </c>
      <c r="D774" s="85"/>
      <c r="E774" s="85"/>
      <c r="F774" s="85" t="s">
        <v>5</v>
      </c>
      <c r="G774" s="85"/>
      <c r="H774" s="36" t="s">
        <v>155</v>
      </c>
      <c r="I774" s="37" t="s">
        <v>156</v>
      </c>
    </row>
    <row r="775" spans="2:9" s="1" customFormat="1" ht="19.75" customHeight="1" x14ac:dyDescent="0.25">
      <c r="B775" s="10" t="s">
        <v>1683</v>
      </c>
      <c r="C775" s="86" t="s">
        <v>1684</v>
      </c>
      <c r="D775" s="86"/>
      <c r="E775" s="86"/>
      <c r="F775" s="86" t="s">
        <v>5</v>
      </c>
      <c r="G775" s="86"/>
      <c r="H775" s="10" t="s">
        <v>155</v>
      </c>
      <c r="I775" s="38" t="s">
        <v>156</v>
      </c>
    </row>
    <row r="776" spans="2:9" s="1" customFormat="1" ht="19.75" customHeight="1" x14ac:dyDescent="0.25">
      <c r="B776" s="36" t="s">
        <v>1685</v>
      </c>
      <c r="C776" s="85" t="s">
        <v>1686</v>
      </c>
      <c r="D776" s="85"/>
      <c r="E776" s="85"/>
      <c r="F776" s="85" t="s">
        <v>5</v>
      </c>
      <c r="G776" s="85"/>
      <c r="H776" s="36" t="s">
        <v>155</v>
      </c>
      <c r="I776" s="37" t="s">
        <v>156</v>
      </c>
    </row>
    <row r="777" spans="2:9" s="1" customFormat="1" ht="19.75" customHeight="1" x14ac:dyDescent="0.25">
      <c r="B777" s="10" t="s">
        <v>1687</v>
      </c>
      <c r="C777" s="86" t="s">
        <v>1688</v>
      </c>
      <c r="D777" s="86"/>
      <c r="E777" s="86"/>
      <c r="F777" s="86" t="s">
        <v>5</v>
      </c>
      <c r="G777" s="86"/>
      <c r="H777" s="10" t="s">
        <v>155</v>
      </c>
      <c r="I777" s="38" t="s">
        <v>156</v>
      </c>
    </row>
    <row r="778" spans="2:9" s="1" customFormat="1" ht="19.75" customHeight="1" x14ac:dyDescent="0.25">
      <c r="B778" s="36" t="s">
        <v>1689</v>
      </c>
      <c r="C778" s="85" t="s">
        <v>1690</v>
      </c>
      <c r="D778" s="85"/>
      <c r="E778" s="85"/>
      <c r="F778" s="85" t="s">
        <v>5</v>
      </c>
      <c r="G778" s="85"/>
      <c r="H778" s="36" t="s">
        <v>155</v>
      </c>
      <c r="I778" s="37" t="s">
        <v>156</v>
      </c>
    </row>
    <row r="779" spans="2:9" s="1" customFormat="1" ht="19.75" customHeight="1" x14ac:dyDescent="0.25">
      <c r="B779" s="10" t="s">
        <v>1691</v>
      </c>
      <c r="C779" s="86" t="s">
        <v>1692</v>
      </c>
      <c r="D779" s="86"/>
      <c r="E779" s="86"/>
      <c r="F779" s="86" t="s">
        <v>5</v>
      </c>
      <c r="G779" s="86"/>
      <c r="H779" s="10" t="s">
        <v>155</v>
      </c>
      <c r="I779" s="38" t="s">
        <v>156</v>
      </c>
    </row>
    <row r="780" spans="2:9" s="1" customFormat="1" ht="19.75" customHeight="1" x14ac:dyDescent="0.25">
      <c r="B780" s="36" t="s">
        <v>1693</v>
      </c>
      <c r="C780" s="85" t="s">
        <v>1694</v>
      </c>
      <c r="D780" s="85"/>
      <c r="E780" s="85"/>
      <c r="F780" s="85" t="s">
        <v>5</v>
      </c>
      <c r="G780" s="85"/>
      <c r="H780" s="36" t="s">
        <v>155</v>
      </c>
      <c r="I780" s="37" t="s">
        <v>156</v>
      </c>
    </row>
    <row r="781" spans="2:9" s="1" customFormat="1" ht="19.75" customHeight="1" x14ac:dyDescent="0.25">
      <c r="B781" s="10" t="s">
        <v>1695</v>
      </c>
      <c r="C781" s="86" t="s">
        <v>1696</v>
      </c>
      <c r="D781" s="86"/>
      <c r="E781" s="86"/>
      <c r="F781" s="86" t="s">
        <v>5</v>
      </c>
      <c r="G781" s="86"/>
      <c r="H781" s="10" t="s">
        <v>155</v>
      </c>
      <c r="I781" s="38" t="s">
        <v>156</v>
      </c>
    </row>
    <row r="782" spans="2:9" s="1" customFormat="1" ht="19.75" customHeight="1" x14ac:dyDescent="0.25">
      <c r="B782" s="36" t="s">
        <v>1697</v>
      </c>
      <c r="C782" s="85" t="s">
        <v>1698</v>
      </c>
      <c r="D782" s="85"/>
      <c r="E782" s="85"/>
      <c r="F782" s="85" t="s">
        <v>5</v>
      </c>
      <c r="G782" s="85"/>
      <c r="H782" s="36" t="s">
        <v>155</v>
      </c>
      <c r="I782" s="37" t="s">
        <v>156</v>
      </c>
    </row>
    <row r="783" spans="2:9" s="1" customFormat="1" ht="19.75" customHeight="1" x14ac:dyDescent="0.25">
      <c r="B783" s="10" t="s">
        <v>1699</v>
      </c>
      <c r="C783" s="86" t="s">
        <v>1700</v>
      </c>
      <c r="D783" s="86"/>
      <c r="E783" s="86"/>
      <c r="F783" s="86" t="s">
        <v>5</v>
      </c>
      <c r="G783" s="86"/>
      <c r="H783" s="10" t="s">
        <v>155</v>
      </c>
      <c r="I783" s="38" t="s">
        <v>156</v>
      </c>
    </row>
    <row r="784" spans="2:9" s="1" customFormat="1" ht="19.75" customHeight="1" x14ac:dyDescent="0.25">
      <c r="B784" s="36" t="s">
        <v>1701</v>
      </c>
      <c r="C784" s="85" t="s">
        <v>1702</v>
      </c>
      <c r="D784" s="85"/>
      <c r="E784" s="85"/>
      <c r="F784" s="85" t="s">
        <v>5</v>
      </c>
      <c r="G784" s="85"/>
      <c r="H784" s="36" t="s">
        <v>155</v>
      </c>
      <c r="I784" s="37" t="s">
        <v>156</v>
      </c>
    </row>
    <row r="785" spans="2:9" s="1" customFormat="1" ht="19.75" customHeight="1" x14ac:dyDescent="0.25">
      <c r="B785" s="10" t="s">
        <v>1703</v>
      </c>
      <c r="C785" s="86" t="s">
        <v>1704</v>
      </c>
      <c r="D785" s="86"/>
      <c r="E785" s="86"/>
      <c r="F785" s="86" t="s">
        <v>5</v>
      </c>
      <c r="G785" s="86"/>
      <c r="H785" s="10" t="s">
        <v>155</v>
      </c>
      <c r="I785" s="38" t="s">
        <v>156</v>
      </c>
    </row>
    <row r="786" spans="2:9" s="1" customFormat="1" ht="19.75" customHeight="1" x14ac:dyDescent="0.25">
      <c r="B786" s="36" t="s">
        <v>1705</v>
      </c>
      <c r="C786" s="85" t="s">
        <v>1706</v>
      </c>
      <c r="D786" s="85"/>
      <c r="E786" s="85"/>
      <c r="F786" s="85" t="s">
        <v>5</v>
      </c>
      <c r="G786" s="85"/>
      <c r="H786" s="36" t="s">
        <v>155</v>
      </c>
      <c r="I786" s="37" t="s">
        <v>156</v>
      </c>
    </row>
    <row r="787" spans="2:9" s="1" customFormat="1" ht="19.75" customHeight="1" x14ac:dyDescent="0.25">
      <c r="B787" s="10" t="s">
        <v>1707</v>
      </c>
      <c r="C787" s="86" t="s">
        <v>1708</v>
      </c>
      <c r="D787" s="86"/>
      <c r="E787" s="86"/>
      <c r="F787" s="86" t="s">
        <v>5</v>
      </c>
      <c r="G787" s="86"/>
      <c r="H787" s="10" t="s">
        <v>155</v>
      </c>
      <c r="I787" s="38" t="s">
        <v>156</v>
      </c>
    </row>
    <row r="788" spans="2:9" s="1" customFormat="1" ht="19.75" customHeight="1" x14ac:dyDescent="0.25">
      <c r="B788" s="36" t="s">
        <v>1709</v>
      </c>
      <c r="C788" s="85" t="s">
        <v>1710</v>
      </c>
      <c r="D788" s="85"/>
      <c r="E788" s="85"/>
      <c r="F788" s="85" t="s">
        <v>5</v>
      </c>
      <c r="G788" s="85"/>
      <c r="H788" s="36" t="s">
        <v>155</v>
      </c>
      <c r="I788" s="37" t="s">
        <v>156</v>
      </c>
    </row>
    <row r="789" spans="2:9" s="1" customFormat="1" ht="19.75" customHeight="1" x14ac:dyDescent="0.25">
      <c r="B789" s="10" t="s">
        <v>1711</v>
      </c>
      <c r="C789" s="86" t="s">
        <v>1712</v>
      </c>
      <c r="D789" s="86"/>
      <c r="E789" s="86"/>
      <c r="F789" s="86" t="s">
        <v>5</v>
      </c>
      <c r="G789" s="86"/>
      <c r="H789" s="10" t="s">
        <v>155</v>
      </c>
      <c r="I789" s="38" t="s">
        <v>156</v>
      </c>
    </row>
    <row r="790" spans="2:9" s="1" customFormat="1" ht="19.75" customHeight="1" x14ac:dyDescent="0.25">
      <c r="B790" s="36" t="s">
        <v>1713</v>
      </c>
      <c r="C790" s="85" t="s">
        <v>1714</v>
      </c>
      <c r="D790" s="85"/>
      <c r="E790" s="85"/>
      <c r="F790" s="85" t="s">
        <v>5</v>
      </c>
      <c r="G790" s="85"/>
      <c r="H790" s="36" t="s">
        <v>155</v>
      </c>
      <c r="I790" s="37" t="s">
        <v>156</v>
      </c>
    </row>
    <row r="791" spans="2:9" s="1" customFormat="1" ht="19.75" customHeight="1" x14ac:dyDescent="0.25">
      <c r="B791" s="10" t="s">
        <v>1715</v>
      </c>
      <c r="C791" s="86" t="s">
        <v>1716</v>
      </c>
      <c r="D791" s="86"/>
      <c r="E791" s="86"/>
      <c r="F791" s="86" t="s">
        <v>5</v>
      </c>
      <c r="G791" s="86"/>
      <c r="H791" s="10" t="s">
        <v>155</v>
      </c>
      <c r="I791" s="38" t="s">
        <v>156</v>
      </c>
    </row>
    <row r="792" spans="2:9" s="1" customFormat="1" ht="19.75" customHeight="1" x14ac:dyDescent="0.25">
      <c r="B792" s="36" t="s">
        <v>1717</v>
      </c>
      <c r="C792" s="85" t="s">
        <v>1718</v>
      </c>
      <c r="D792" s="85"/>
      <c r="E792" s="85"/>
      <c r="F792" s="85" t="s">
        <v>5</v>
      </c>
      <c r="G792" s="85"/>
      <c r="H792" s="36" t="s">
        <v>155</v>
      </c>
      <c r="I792" s="37" t="s">
        <v>156</v>
      </c>
    </row>
    <row r="793" spans="2:9" s="1" customFormat="1" ht="19.75" customHeight="1" x14ac:dyDescent="0.25">
      <c r="B793" s="10" t="s">
        <v>1719</v>
      </c>
      <c r="C793" s="86" t="s">
        <v>1720</v>
      </c>
      <c r="D793" s="86"/>
      <c r="E793" s="86"/>
      <c r="F793" s="86" t="s">
        <v>5</v>
      </c>
      <c r="G793" s="86"/>
      <c r="H793" s="10" t="s">
        <v>155</v>
      </c>
      <c r="I793" s="38" t="s">
        <v>156</v>
      </c>
    </row>
    <row r="794" spans="2:9" s="1" customFormat="1" ht="19.75" customHeight="1" x14ac:dyDescent="0.25">
      <c r="B794" s="36" t="s">
        <v>1721</v>
      </c>
      <c r="C794" s="85" t="s">
        <v>1722</v>
      </c>
      <c r="D794" s="85"/>
      <c r="E794" s="85"/>
      <c r="F794" s="85" t="s">
        <v>5</v>
      </c>
      <c r="G794" s="85"/>
      <c r="H794" s="36" t="s">
        <v>155</v>
      </c>
      <c r="I794" s="37" t="s">
        <v>156</v>
      </c>
    </row>
    <row r="795" spans="2:9" s="1" customFormat="1" ht="19.75" customHeight="1" x14ac:dyDescent="0.25">
      <c r="B795" s="10" t="s">
        <v>1723</v>
      </c>
      <c r="C795" s="86" t="s">
        <v>1724</v>
      </c>
      <c r="D795" s="86"/>
      <c r="E795" s="86"/>
      <c r="F795" s="86" t="s">
        <v>5</v>
      </c>
      <c r="G795" s="86"/>
      <c r="H795" s="10" t="s">
        <v>155</v>
      </c>
      <c r="I795" s="38" t="s">
        <v>156</v>
      </c>
    </row>
    <row r="796" spans="2:9" s="1" customFormat="1" ht="19.75" customHeight="1" x14ac:dyDescent="0.25">
      <c r="B796" s="36" t="s">
        <v>1725</v>
      </c>
      <c r="C796" s="85" t="s">
        <v>1726</v>
      </c>
      <c r="D796" s="85"/>
      <c r="E796" s="85"/>
      <c r="F796" s="85" t="s">
        <v>5</v>
      </c>
      <c r="G796" s="85"/>
      <c r="H796" s="36" t="s">
        <v>155</v>
      </c>
      <c r="I796" s="37" t="s">
        <v>156</v>
      </c>
    </row>
    <row r="797" spans="2:9" s="1" customFormat="1" ht="19.75" customHeight="1" x14ac:dyDescent="0.25">
      <c r="B797" s="10" t="s">
        <v>1727</v>
      </c>
      <c r="C797" s="86" t="s">
        <v>1728</v>
      </c>
      <c r="D797" s="86"/>
      <c r="E797" s="86"/>
      <c r="F797" s="86" t="s">
        <v>5</v>
      </c>
      <c r="G797" s="86"/>
      <c r="H797" s="10" t="s">
        <v>155</v>
      </c>
      <c r="I797" s="38" t="s">
        <v>156</v>
      </c>
    </row>
    <row r="798" spans="2:9" s="1" customFormat="1" ht="19.75" customHeight="1" x14ac:dyDescent="0.25">
      <c r="B798" s="36" t="s">
        <v>1729</v>
      </c>
      <c r="C798" s="85" t="s">
        <v>1730</v>
      </c>
      <c r="D798" s="85"/>
      <c r="E798" s="85"/>
      <c r="F798" s="85" t="s">
        <v>5</v>
      </c>
      <c r="G798" s="85"/>
      <c r="H798" s="36" t="s">
        <v>155</v>
      </c>
      <c r="I798" s="37" t="s">
        <v>156</v>
      </c>
    </row>
    <row r="799" spans="2:9" s="1" customFormat="1" ht="19.75" customHeight="1" x14ac:dyDescent="0.25">
      <c r="B799" s="10" t="s">
        <v>1731</v>
      </c>
      <c r="C799" s="86" t="s">
        <v>1732</v>
      </c>
      <c r="D799" s="86"/>
      <c r="E799" s="86"/>
      <c r="F799" s="86" t="s">
        <v>5</v>
      </c>
      <c r="G799" s="86"/>
      <c r="H799" s="10" t="s">
        <v>155</v>
      </c>
      <c r="I799" s="38" t="s">
        <v>156</v>
      </c>
    </row>
    <row r="800" spans="2:9" s="1" customFormat="1" ht="19.75" customHeight="1" x14ac:dyDescent="0.25">
      <c r="B800" s="36" t="s">
        <v>1733</v>
      </c>
      <c r="C800" s="85" t="s">
        <v>1552</v>
      </c>
      <c r="D800" s="85"/>
      <c r="E800" s="85"/>
      <c r="F800" s="85" t="s">
        <v>5</v>
      </c>
      <c r="G800" s="85"/>
      <c r="H800" s="36" t="s">
        <v>155</v>
      </c>
      <c r="I800" s="37" t="s">
        <v>156</v>
      </c>
    </row>
    <row r="801" spans="2:9" s="1" customFormat="1" ht="19.75" customHeight="1" x14ac:dyDescent="0.25">
      <c r="B801" s="10" t="s">
        <v>1734</v>
      </c>
      <c r="C801" s="86" t="s">
        <v>1735</v>
      </c>
      <c r="D801" s="86"/>
      <c r="E801" s="86"/>
      <c r="F801" s="86" t="s">
        <v>5</v>
      </c>
      <c r="G801" s="86"/>
      <c r="H801" s="10" t="s">
        <v>155</v>
      </c>
      <c r="I801" s="38" t="s">
        <v>156</v>
      </c>
    </row>
    <row r="802" spans="2:9" s="1" customFormat="1" ht="19.75" customHeight="1" x14ac:dyDescent="0.25">
      <c r="B802" s="36" t="s">
        <v>1736</v>
      </c>
      <c r="C802" s="85" t="s">
        <v>1737</v>
      </c>
      <c r="D802" s="85"/>
      <c r="E802" s="85"/>
      <c r="F802" s="85" t="s">
        <v>5</v>
      </c>
      <c r="G802" s="85"/>
      <c r="H802" s="36" t="s">
        <v>155</v>
      </c>
      <c r="I802" s="37" t="s">
        <v>156</v>
      </c>
    </row>
    <row r="803" spans="2:9" s="1" customFormat="1" ht="19.75" customHeight="1" x14ac:dyDescent="0.25">
      <c r="B803" s="10" t="s">
        <v>1738</v>
      </c>
      <c r="C803" s="86" t="s">
        <v>1739</v>
      </c>
      <c r="D803" s="86"/>
      <c r="E803" s="86"/>
      <c r="F803" s="86" t="s">
        <v>5</v>
      </c>
      <c r="G803" s="86"/>
      <c r="H803" s="10" t="s">
        <v>155</v>
      </c>
      <c r="I803" s="38" t="s">
        <v>156</v>
      </c>
    </row>
    <row r="804" spans="2:9" s="1" customFormat="1" ht="19.75" customHeight="1" x14ac:dyDescent="0.25">
      <c r="B804" s="36" t="s">
        <v>1740</v>
      </c>
      <c r="C804" s="85" t="s">
        <v>1741</v>
      </c>
      <c r="D804" s="85"/>
      <c r="E804" s="85"/>
      <c r="F804" s="85" t="s">
        <v>5</v>
      </c>
      <c r="G804" s="85"/>
      <c r="H804" s="36" t="s">
        <v>155</v>
      </c>
      <c r="I804" s="37" t="s">
        <v>156</v>
      </c>
    </row>
    <row r="805" spans="2:9" s="1" customFormat="1" ht="19.75" customHeight="1" x14ac:dyDescent="0.25">
      <c r="B805" s="10" t="s">
        <v>1742</v>
      </c>
      <c r="C805" s="86" t="s">
        <v>1743</v>
      </c>
      <c r="D805" s="86"/>
      <c r="E805" s="86"/>
      <c r="F805" s="86" t="s">
        <v>5</v>
      </c>
      <c r="G805" s="86"/>
      <c r="H805" s="10" t="s">
        <v>155</v>
      </c>
      <c r="I805" s="38" t="s">
        <v>156</v>
      </c>
    </row>
    <row r="806" spans="2:9" s="1" customFormat="1" ht="19.75" customHeight="1" x14ac:dyDescent="0.25">
      <c r="B806" s="36" t="s">
        <v>1744</v>
      </c>
      <c r="C806" s="85" t="s">
        <v>1745</v>
      </c>
      <c r="D806" s="85"/>
      <c r="E806" s="85"/>
      <c r="F806" s="85" t="s">
        <v>5</v>
      </c>
      <c r="G806" s="85"/>
      <c r="H806" s="36" t="s">
        <v>155</v>
      </c>
      <c r="I806" s="37" t="s">
        <v>156</v>
      </c>
    </row>
    <row r="807" spans="2:9" s="1" customFormat="1" ht="19.75" customHeight="1" x14ac:dyDescent="0.25">
      <c r="B807" s="10" t="s">
        <v>1746</v>
      </c>
      <c r="C807" s="86" t="s">
        <v>1747</v>
      </c>
      <c r="D807" s="86"/>
      <c r="E807" s="86"/>
      <c r="F807" s="86" t="s">
        <v>5</v>
      </c>
      <c r="G807" s="86"/>
      <c r="H807" s="10" t="s">
        <v>155</v>
      </c>
      <c r="I807" s="38" t="s">
        <v>156</v>
      </c>
    </row>
    <row r="808" spans="2:9" s="1" customFormat="1" ht="19.75" customHeight="1" x14ac:dyDescent="0.25">
      <c r="B808" s="36" t="s">
        <v>1748</v>
      </c>
      <c r="C808" s="85" t="s">
        <v>1749</v>
      </c>
      <c r="D808" s="85"/>
      <c r="E808" s="85"/>
      <c r="F808" s="85" t="s">
        <v>5</v>
      </c>
      <c r="G808" s="85"/>
      <c r="H808" s="36" t="s">
        <v>155</v>
      </c>
      <c r="I808" s="37" t="s">
        <v>156</v>
      </c>
    </row>
    <row r="809" spans="2:9" s="1" customFormat="1" ht="19.75" customHeight="1" x14ac:dyDescent="0.25">
      <c r="B809" s="10" t="s">
        <v>1750</v>
      </c>
      <c r="C809" s="86" t="s">
        <v>1751</v>
      </c>
      <c r="D809" s="86"/>
      <c r="E809" s="86"/>
      <c r="F809" s="86" t="s">
        <v>5</v>
      </c>
      <c r="G809" s="86"/>
      <c r="H809" s="10" t="s">
        <v>155</v>
      </c>
      <c r="I809" s="38" t="s">
        <v>156</v>
      </c>
    </row>
    <row r="810" spans="2:9" s="1" customFormat="1" ht="19.75" customHeight="1" x14ac:dyDescent="0.25">
      <c r="B810" s="36" t="s">
        <v>1752</v>
      </c>
      <c r="C810" s="85" t="s">
        <v>1753</v>
      </c>
      <c r="D810" s="85"/>
      <c r="E810" s="85"/>
      <c r="F810" s="85" t="s">
        <v>5</v>
      </c>
      <c r="G810" s="85"/>
      <c r="H810" s="36" t="s">
        <v>155</v>
      </c>
      <c r="I810" s="37" t="s">
        <v>156</v>
      </c>
    </row>
    <row r="811" spans="2:9" s="1" customFormat="1" ht="19.75" customHeight="1" x14ac:dyDescent="0.25">
      <c r="B811" s="10" t="s">
        <v>1754</v>
      </c>
      <c r="C811" s="86" t="s">
        <v>1755</v>
      </c>
      <c r="D811" s="86"/>
      <c r="E811" s="86"/>
      <c r="F811" s="86" t="s">
        <v>5</v>
      </c>
      <c r="G811" s="86"/>
      <c r="H811" s="10" t="s">
        <v>155</v>
      </c>
      <c r="I811" s="38" t="s">
        <v>156</v>
      </c>
    </row>
    <row r="812" spans="2:9" s="1" customFormat="1" ht="19.75" customHeight="1" x14ac:dyDescent="0.25">
      <c r="B812" s="36" t="s">
        <v>1756</v>
      </c>
      <c r="C812" s="85" t="s">
        <v>1757</v>
      </c>
      <c r="D812" s="85"/>
      <c r="E812" s="85"/>
      <c r="F812" s="85" t="s">
        <v>5</v>
      </c>
      <c r="G812" s="85"/>
      <c r="H812" s="36" t="s">
        <v>155</v>
      </c>
      <c r="I812" s="37" t="s">
        <v>156</v>
      </c>
    </row>
    <row r="813" spans="2:9" s="1" customFormat="1" ht="19.75" customHeight="1" x14ac:dyDescent="0.25">
      <c r="B813" s="10" t="s">
        <v>1758</v>
      </c>
      <c r="C813" s="86" t="s">
        <v>1759</v>
      </c>
      <c r="D813" s="86"/>
      <c r="E813" s="86"/>
      <c r="F813" s="86" t="s">
        <v>5</v>
      </c>
      <c r="G813" s="86"/>
      <c r="H813" s="10" t="s">
        <v>155</v>
      </c>
      <c r="I813" s="38" t="s">
        <v>156</v>
      </c>
    </row>
    <row r="814" spans="2:9" s="1" customFormat="1" ht="19.75" customHeight="1" x14ac:dyDescent="0.25">
      <c r="B814" s="36" t="s">
        <v>1760</v>
      </c>
      <c r="C814" s="85" t="s">
        <v>1761</v>
      </c>
      <c r="D814" s="85"/>
      <c r="E814" s="85"/>
      <c r="F814" s="85" t="s">
        <v>5</v>
      </c>
      <c r="G814" s="85"/>
      <c r="H814" s="36" t="s">
        <v>155</v>
      </c>
      <c r="I814" s="37" t="s">
        <v>156</v>
      </c>
    </row>
    <row r="815" spans="2:9" s="1" customFormat="1" ht="19.75" customHeight="1" x14ac:dyDescent="0.25">
      <c r="B815" s="10" t="s">
        <v>1762</v>
      </c>
      <c r="C815" s="86" t="s">
        <v>1763</v>
      </c>
      <c r="D815" s="86"/>
      <c r="E815" s="86"/>
      <c r="F815" s="86" t="s">
        <v>5</v>
      </c>
      <c r="G815" s="86"/>
      <c r="H815" s="10" t="s">
        <v>155</v>
      </c>
      <c r="I815" s="38" t="s">
        <v>156</v>
      </c>
    </row>
    <row r="816" spans="2:9" s="1" customFormat="1" ht="19.75" customHeight="1" x14ac:dyDescent="0.25">
      <c r="B816" s="36" t="s">
        <v>1764</v>
      </c>
      <c r="C816" s="85" t="s">
        <v>1765</v>
      </c>
      <c r="D816" s="85"/>
      <c r="E816" s="85"/>
      <c r="F816" s="85" t="s">
        <v>5</v>
      </c>
      <c r="G816" s="85"/>
      <c r="H816" s="36" t="s">
        <v>155</v>
      </c>
      <c r="I816" s="37" t="s">
        <v>156</v>
      </c>
    </row>
    <row r="817" spans="2:9" s="1" customFormat="1" ht="19.75" customHeight="1" x14ac:dyDescent="0.25">
      <c r="B817" s="10" t="s">
        <v>1766</v>
      </c>
      <c r="C817" s="86" t="s">
        <v>1468</v>
      </c>
      <c r="D817" s="86"/>
      <c r="E817" s="86"/>
      <c r="F817" s="86" t="s">
        <v>5</v>
      </c>
      <c r="G817" s="86"/>
      <c r="H817" s="10" t="s">
        <v>155</v>
      </c>
      <c r="I817" s="38" t="s">
        <v>156</v>
      </c>
    </row>
    <row r="818" spans="2:9" s="1" customFormat="1" ht="19.75" customHeight="1" x14ac:dyDescent="0.25">
      <c r="B818" s="36" t="s">
        <v>1767</v>
      </c>
      <c r="C818" s="85" t="s">
        <v>1768</v>
      </c>
      <c r="D818" s="85"/>
      <c r="E818" s="85"/>
      <c r="F818" s="85" t="s">
        <v>5</v>
      </c>
      <c r="G818" s="85"/>
      <c r="H818" s="36" t="s">
        <v>155</v>
      </c>
      <c r="I818" s="37" t="s">
        <v>156</v>
      </c>
    </row>
    <row r="819" spans="2:9" s="1" customFormat="1" ht="19.75" customHeight="1" x14ac:dyDescent="0.25">
      <c r="B819" s="10" t="s">
        <v>1769</v>
      </c>
      <c r="C819" s="86" t="s">
        <v>1770</v>
      </c>
      <c r="D819" s="86"/>
      <c r="E819" s="86"/>
      <c r="F819" s="86" t="s">
        <v>5</v>
      </c>
      <c r="G819" s="86"/>
      <c r="H819" s="10" t="s">
        <v>155</v>
      </c>
      <c r="I819" s="38" t="s">
        <v>156</v>
      </c>
    </row>
    <row r="820" spans="2:9" s="1" customFormat="1" ht="19.75" customHeight="1" x14ac:dyDescent="0.25">
      <c r="B820" s="36" t="s">
        <v>1771</v>
      </c>
      <c r="C820" s="85" t="s">
        <v>1772</v>
      </c>
      <c r="D820" s="85"/>
      <c r="E820" s="85"/>
      <c r="F820" s="85" t="s">
        <v>5</v>
      </c>
      <c r="G820" s="85"/>
      <c r="H820" s="36" t="s">
        <v>155</v>
      </c>
      <c r="I820" s="37" t="s">
        <v>156</v>
      </c>
    </row>
    <row r="821" spans="2:9" s="1" customFormat="1" ht="19.75" customHeight="1" x14ac:dyDescent="0.25">
      <c r="B821" s="10" t="s">
        <v>1773</v>
      </c>
      <c r="C821" s="86" t="s">
        <v>1774</v>
      </c>
      <c r="D821" s="86"/>
      <c r="E821" s="86"/>
      <c r="F821" s="86" t="s">
        <v>5</v>
      </c>
      <c r="G821" s="86"/>
      <c r="H821" s="10" t="s">
        <v>155</v>
      </c>
      <c r="I821" s="38" t="s">
        <v>156</v>
      </c>
    </row>
    <row r="822" spans="2:9" s="1" customFormat="1" ht="19.75" customHeight="1" x14ac:dyDescent="0.25">
      <c r="B822" s="36" t="s">
        <v>1775</v>
      </c>
      <c r="C822" s="85" t="s">
        <v>1776</v>
      </c>
      <c r="D822" s="85"/>
      <c r="E822" s="85"/>
      <c r="F822" s="85" t="s">
        <v>5</v>
      </c>
      <c r="G822" s="85"/>
      <c r="H822" s="36" t="s">
        <v>155</v>
      </c>
      <c r="I822" s="37" t="s">
        <v>156</v>
      </c>
    </row>
    <row r="823" spans="2:9" s="1" customFormat="1" ht="19.75" customHeight="1" x14ac:dyDescent="0.25">
      <c r="B823" s="10" t="s">
        <v>1777</v>
      </c>
      <c r="C823" s="86" t="s">
        <v>1778</v>
      </c>
      <c r="D823" s="86"/>
      <c r="E823" s="86"/>
      <c r="F823" s="86" t="s">
        <v>5</v>
      </c>
      <c r="G823" s="86"/>
      <c r="H823" s="10" t="s">
        <v>155</v>
      </c>
      <c r="I823" s="38" t="s">
        <v>156</v>
      </c>
    </row>
    <row r="824" spans="2:9" s="1" customFormat="1" ht="19.75" customHeight="1" x14ac:dyDescent="0.25">
      <c r="B824" s="36" t="s">
        <v>1779</v>
      </c>
      <c r="C824" s="85" t="s">
        <v>1780</v>
      </c>
      <c r="D824" s="85"/>
      <c r="E824" s="85"/>
      <c r="F824" s="85" t="s">
        <v>5</v>
      </c>
      <c r="G824" s="85"/>
      <c r="H824" s="36" t="s">
        <v>155</v>
      </c>
      <c r="I824" s="37" t="s">
        <v>156</v>
      </c>
    </row>
    <row r="825" spans="2:9" s="1" customFormat="1" ht="19.75" customHeight="1" x14ac:dyDescent="0.25">
      <c r="B825" s="10" t="s">
        <v>1781</v>
      </c>
      <c r="C825" s="86" t="s">
        <v>1782</v>
      </c>
      <c r="D825" s="86"/>
      <c r="E825" s="86"/>
      <c r="F825" s="86" t="s">
        <v>5</v>
      </c>
      <c r="G825" s="86"/>
      <c r="H825" s="10" t="s">
        <v>155</v>
      </c>
      <c r="I825" s="38" t="s">
        <v>156</v>
      </c>
    </row>
    <row r="826" spans="2:9" s="1" customFormat="1" ht="19.75" customHeight="1" x14ac:dyDescent="0.25">
      <c r="B826" s="36" t="s">
        <v>1783</v>
      </c>
      <c r="C826" s="85" t="s">
        <v>1784</v>
      </c>
      <c r="D826" s="85"/>
      <c r="E826" s="85"/>
      <c r="F826" s="85" t="s">
        <v>5</v>
      </c>
      <c r="G826" s="85"/>
      <c r="H826" s="36" t="s">
        <v>155</v>
      </c>
      <c r="I826" s="37" t="s">
        <v>156</v>
      </c>
    </row>
    <row r="827" spans="2:9" s="1" customFormat="1" ht="19.75" customHeight="1" x14ac:dyDescent="0.25">
      <c r="B827" s="10" t="s">
        <v>1785</v>
      </c>
      <c r="C827" s="86" t="s">
        <v>1786</v>
      </c>
      <c r="D827" s="86"/>
      <c r="E827" s="86"/>
      <c r="F827" s="86" t="s">
        <v>5</v>
      </c>
      <c r="G827" s="86"/>
      <c r="H827" s="10" t="s">
        <v>155</v>
      </c>
      <c r="I827" s="38" t="s">
        <v>156</v>
      </c>
    </row>
    <row r="828" spans="2:9" s="1" customFormat="1" ht="19.75" customHeight="1" x14ac:dyDescent="0.25">
      <c r="B828" s="36" t="s">
        <v>1787</v>
      </c>
      <c r="C828" s="85" t="s">
        <v>1788</v>
      </c>
      <c r="D828" s="85"/>
      <c r="E828" s="85"/>
      <c r="F828" s="85" t="s">
        <v>5</v>
      </c>
      <c r="G828" s="85"/>
      <c r="H828" s="36" t="s">
        <v>155</v>
      </c>
      <c r="I828" s="37" t="s">
        <v>156</v>
      </c>
    </row>
    <row r="829" spans="2:9" s="1" customFormat="1" ht="19.75" customHeight="1" x14ac:dyDescent="0.25">
      <c r="B829" s="10" t="s">
        <v>1789</v>
      </c>
      <c r="C829" s="86" t="s">
        <v>1790</v>
      </c>
      <c r="D829" s="86"/>
      <c r="E829" s="86"/>
      <c r="F829" s="86" t="s">
        <v>5</v>
      </c>
      <c r="G829" s="86"/>
      <c r="H829" s="10" t="s">
        <v>155</v>
      </c>
      <c r="I829" s="38" t="s">
        <v>156</v>
      </c>
    </row>
    <row r="830" spans="2:9" s="1" customFormat="1" ht="19.75" customHeight="1" x14ac:dyDescent="0.25">
      <c r="B830" s="36" t="s">
        <v>1791</v>
      </c>
      <c r="C830" s="85" t="s">
        <v>1792</v>
      </c>
      <c r="D830" s="85"/>
      <c r="E830" s="85"/>
      <c r="F830" s="85" t="s">
        <v>5</v>
      </c>
      <c r="G830" s="85"/>
      <c r="H830" s="36" t="s">
        <v>155</v>
      </c>
      <c r="I830" s="37" t="s">
        <v>156</v>
      </c>
    </row>
    <row r="831" spans="2:9" s="1" customFormat="1" ht="19.75" customHeight="1" x14ac:dyDescent="0.25">
      <c r="B831" s="10" t="s">
        <v>1793</v>
      </c>
      <c r="C831" s="86" t="s">
        <v>1794</v>
      </c>
      <c r="D831" s="86"/>
      <c r="E831" s="86"/>
      <c r="F831" s="86" t="s">
        <v>5</v>
      </c>
      <c r="G831" s="86"/>
      <c r="H831" s="10" t="s">
        <v>155</v>
      </c>
      <c r="I831" s="38" t="s">
        <v>156</v>
      </c>
    </row>
    <row r="832" spans="2:9" s="1" customFormat="1" ht="19.75" customHeight="1" x14ac:dyDescent="0.25">
      <c r="B832" s="36" t="s">
        <v>1795</v>
      </c>
      <c r="C832" s="85" t="s">
        <v>1796</v>
      </c>
      <c r="D832" s="85"/>
      <c r="E832" s="85"/>
      <c r="F832" s="85" t="s">
        <v>5</v>
      </c>
      <c r="G832" s="85"/>
      <c r="H832" s="36" t="s">
        <v>155</v>
      </c>
      <c r="I832" s="37" t="s">
        <v>156</v>
      </c>
    </row>
    <row r="833" spans="2:9" s="1" customFormat="1" ht="19.75" customHeight="1" x14ac:dyDescent="0.25">
      <c r="B833" s="10" t="s">
        <v>1797</v>
      </c>
      <c r="C833" s="86" t="s">
        <v>1798</v>
      </c>
      <c r="D833" s="86"/>
      <c r="E833" s="86"/>
      <c r="F833" s="86" t="s">
        <v>5</v>
      </c>
      <c r="G833" s="86"/>
      <c r="H833" s="10" t="s">
        <v>155</v>
      </c>
      <c r="I833" s="38" t="s">
        <v>156</v>
      </c>
    </row>
    <row r="834" spans="2:9" s="1" customFormat="1" ht="19.75" customHeight="1" x14ac:dyDescent="0.25">
      <c r="B834" s="36" t="s">
        <v>1799</v>
      </c>
      <c r="C834" s="85" t="s">
        <v>1800</v>
      </c>
      <c r="D834" s="85"/>
      <c r="E834" s="85"/>
      <c r="F834" s="85" t="s">
        <v>5</v>
      </c>
      <c r="G834" s="85"/>
      <c r="H834" s="36" t="s">
        <v>155</v>
      </c>
      <c r="I834" s="37" t="s">
        <v>156</v>
      </c>
    </row>
    <row r="835" spans="2:9" s="1" customFormat="1" ht="19.75" customHeight="1" x14ac:dyDescent="0.25">
      <c r="B835" s="10" t="s">
        <v>1801</v>
      </c>
      <c r="C835" s="86" t="s">
        <v>1802</v>
      </c>
      <c r="D835" s="86"/>
      <c r="E835" s="86"/>
      <c r="F835" s="86" t="s">
        <v>5</v>
      </c>
      <c r="G835" s="86"/>
      <c r="H835" s="10" t="s">
        <v>155</v>
      </c>
      <c r="I835" s="38" t="s">
        <v>156</v>
      </c>
    </row>
    <row r="836" spans="2:9" s="1" customFormat="1" ht="19.75" customHeight="1" x14ac:dyDescent="0.25">
      <c r="B836" s="36" t="s">
        <v>1803</v>
      </c>
      <c r="C836" s="85" t="s">
        <v>1804</v>
      </c>
      <c r="D836" s="85"/>
      <c r="E836" s="85"/>
      <c r="F836" s="85" t="s">
        <v>5</v>
      </c>
      <c r="G836" s="85"/>
      <c r="H836" s="36" t="s">
        <v>155</v>
      </c>
      <c r="I836" s="37" t="s">
        <v>156</v>
      </c>
    </row>
    <row r="837" spans="2:9" s="1" customFormat="1" ht="19.75" customHeight="1" x14ac:dyDescent="0.25">
      <c r="B837" s="10" t="s">
        <v>1805</v>
      </c>
      <c r="C837" s="86" t="s">
        <v>1806</v>
      </c>
      <c r="D837" s="86"/>
      <c r="E837" s="86"/>
      <c r="F837" s="86" t="s">
        <v>5</v>
      </c>
      <c r="G837" s="86"/>
      <c r="H837" s="10" t="s">
        <v>155</v>
      </c>
      <c r="I837" s="38" t="s">
        <v>156</v>
      </c>
    </row>
    <row r="838" spans="2:9" s="1" customFormat="1" ht="19.75" customHeight="1" x14ac:dyDescent="0.25">
      <c r="B838" s="36" t="s">
        <v>1807</v>
      </c>
      <c r="C838" s="85" t="s">
        <v>1808</v>
      </c>
      <c r="D838" s="85"/>
      <c r="E838" s="85"/>
      <c r="F838" s="85" t="s">
        <v>5</v>
      </c>
      <c r="G838" s="85"/>
      <c r="H838" s="36" t="s">
        <v>155</v>
      </c>
      <c r="I838" s="37" t="s">
        <v>156</v>
      </c>
    </row>
    <row r="839" spans="2:9" s="1" customFormat="1" ht="19.75" customHeight="1" x14ac:dyDescent="0.25">
      <c r="B839" s="10" t="s">
        <v>1809</v>
      </c>
      <c r="C839" s="86" t="s">
        <v>1810</v>
      </c>
      <c r="D839" s="86"/>
      <c r="E839" s="86"/>
      <c r="F839" s="86" t="s">
        <v>5</v>
      </c>
      <c r="G839" s="86"/>
      <c r="H839" s="10" t="s">
        <v>155</v>
      </c>
      <c r="I839" s="38" t="s">
        <v>156</v>
      </c>
    </row>
    <row r="840" spans="2:9" s="1" customFormat="1" ht="19.75" customHeight="1" x14ac:dyDescent="0.25">
      <c r="B840" s="36" t="s">
        <v>1811</v>
      </c>
      <c r="C840" s="85" t="s">
        <v>1812</v>
      </c>
      <c r="D840" s="85"/>
      <c r="E840" s="85"/>
      <c r="F840" s="85" t="s">
        <v>5</v>
      </c>
      <c r="G840" s="85"/>
      <c r="H840" s="36" t="s">
        <v>155</v>
      </c>
      <c r="I840" s="37" t="s">
        <v>156</v>
      </c>
    </row>
    <row r="841" spans="2:9" s="1" customFormat="1" ht="19.75" customHeight="1" x14ac:dyDescent="0.25">
      <c r="B841" s="10" t="s">
        <v>1813</v>
      </c>
      <c r="C841" s="86" t="s">
        <v>1814</v>
      </c>
      <c r="D841" s="86"/>
      <c r="E841" s="86"/>
      <c r="F841" s="86" t="s">
        <v>5</v>
      </c>
      <c r="G841" s="86"/>
      <c r="H841" s="10" t="s">
        <v>155</v>
      </c>
      <c r="I841" s="38" t="s">
        <v>156</v>
      </c>
    </row>
    <row r="842" spans="2:9" s="1" customFormat="1" ht="19.75" customHeight="1" x14ac:dyDescent="0.25">
      <c r="B842" s="36" t="s">
        <v>1815</v>
      </c>
      <c r="C842" s="85" t="s">
        <v>1816</v>
      </c>
      <c r="D842" s="85"/>
      <c r="E842" s="85"/>
      <c r="F842" s="85" t="s">
        <v>5</v>
      </c>
      <c r="G842" s="85"/>
      <c r="H842" s="36" t="s">
        <v>155</v>
      </c>
      <c r="I842" s="37" t="s">
        <v>156</v>
      </c>
    </row>
    <row r="843" spans="2:9" s="1" customFormat="1" ht="19.75" customHeight="1" x14ac:dyDescent="0.25">
      <c r="B843" s="10" t="s">
        <v>1817</v>
      </c>
      <c r="C843" s="86" t="s">
        <v>1818</v>
      </c>
      <c r="D843" s="86"/>
      <c r="E843" s="86"/>
      <c r="F843" s="86" t="s">
        <v>5</v>
      </c>
      <c r="G843" s="86"/>
      <c r="H843" s="10" t="s">
        <v>155</v>
      </c>
      <c r="I843" s="38" t="s">
        <v>156</v>
      </c>
    </row>
    <row r="844" spans="2:9" s="1" customFormat="1" ht="19.75" customHeight="1" x14ac:dyDescent="0.25">
      <c r="B844" s="36" t="s">
        <v>1819</v>
      </c>
      <c r="C844" s="85" t="s">
        <v>1820</v>
      </c>
      <c r="D844" s="85"/>
      <c r="E844" s="85"/>
      <c r="F844" s="85" t="s">
        <v>5</v>
      </c>
      <c r="G844" s="85"/>
      <c r="H844" s="36" t="s">
        <v>155</v>
      </c>
      <c r="I844" s="37" t="s">
        <v>156</v>
      </c>
    </row>
    <row r="845" spans="2:9" s="1" customFormat="1" ht="19.75" customHeight="1" x14ac:dyDescent="0.25">
      <c r="B845" s="10" t="s">
        <v>1821</v>
      </c>
      <c r="C845" s="86" t="s">
        <v>1822</v>
      </c>
      <c r="D845" s="86"/>
      <c r="E845" s="86"/>
      <c r="F845" s="86" t="s">
        <v>5</v>
      </c>
      <c r="G845" s="86"/>
      <c r="H845" s="10" t="s">
        <v>155</v>
      </c>
      <c r="I845" s="38" t="s">
        <v>156</v>
      </c>
    </row>
    <row r="846" spans="2:9" s="1" customFormat="1" ht="19.75" customHeight="1" x14ac:dyDescent="0.25">
      <c r="B846" s="36" t="s">
        <v>1823</v>
      </c>
      <c r="C846" s="85" t="s">
        <v>1824</v>
      </c>
      <c r="D846" s="85"/>
      <c r="E846" s="85"/>
      <c r="F846" s="85" t="s">
        <v>5</v>
      </c>
      <c r="G846" s="85"/>
      <c r="H846" s="36" t="s">
        <v>155</v>
      </c>
      <c r="I846" s="37" t="s">
        <v>156</v>
      </c>
    </row>
    <row r="847" spans="2:9" s="1" customFormat="1" ht="19.75" customHeight="1" x14ac:dyDescent="0.25">
      <c r="B847" s="10" t="s">
        <v>1825</v>
      </c>
      <c r="C847" s="86" t="s">
        <v>1826</v>
      </c>
      <c r="D847" s="86"/>
      <c r="E847" s="86"/>
      <c r="F847" s="86" t="s">
        <v>5</v>
      </c>
      <c r="G847" s="86"/>
      <c r="H847" s="10" t="s">
        <v>155</v>
      </c>
      <c r="I847" s="38" t="s">
        <v>156</v>
      </c>
    </row>
    <row r="848" spans="2:9" s="1" customFormat="1" ht="19.75" customHeight="1" x14ac:dyDescent="0.25">
      <c r="B848" s="36" t="s">
        <v>1827</v>
      </c>
      <c r="C848" s="85" t="s">
        <v>1828</v>
      </c>
      <c r="D848" s="85"/>
      <c r="E848" s="85"/>
      <c r="F848" s="85" t="s">
        <v>5</v>
      </c>
      <c r="G848" s="85"/>
      <c r="H848" s="36" t="s">
        <v>155</v>
      </c>
      <c r="I848" s="37" t="s">
        <v>156</v>
      </c>
    </row>
    <row r="849" spans="2:9" s="1" customFormat="1" ht="19.75" customHeight="1" x14ac:dyDescent="0.25">
      <c r="B849" s="10" t="s">
        <v>1829</v>
      </c>
      <c r="C849" s="86" t="s">
        <v>1830</v>
      </c>
      <c r="D849" s="86"/>
      <c r="E849" s="86"/>
      <c r="F849" s="86" t="s">
        <v>5</v>
      </c>
      <c r="G849" s="86"/>
      <c r="H849" s="10" t="s">
        <v>155</v>
      </c>
      <c r="I849" s="38" t="s">
        <v>156</v>
      </c>
    </row>
    <row r="850" spans="2:9" s="1" customFormat="1" ht="19.75" customHeight="1" x14ac:dyDescent="0.25">
      <c r="B850" s="36" t="s">
        <v>1831</v>
      </c>
      <c r="C850" s="85" t="s">
        <v>1832</v>
      </c>
      <c r="D850" s="85"/>
      <c r="E850" s="85"/>
      <c r="F850" s="85" t="s">
        <v>5</v>
      </c>
      <c r="G850" s="85"/>
      <c r="H850" s="36" t="s">
        <v>155</v>
      </c>
      <c r="I850" s="37" t="s">
        <v>156</v>
      </c>
    </row>
    <row r="851" spans="2:9" s="1" customFormat="1" ht="19.75" customHeight="1" x14ac:dyDescent="0.25">
      <c r="B851" s="10" t="s">
        <v>1833</v>
      </c>
      <c r="C851" s="86" t="s">
        <v>1834</v>
      </c>
      <c r="D851" s="86"/>
      <c r="E851" s="86"/>
      <c r="F851" s="86" t="s">
        <v>5</v>
      </c>
      <c r="G851" s="86"/>
      <c r="H851" s="10" t="s">
        <v>155</v>
      </c>
      <c r="I851" s="38" t="s">
        <v>156</v>
      </c>
    </row>
    <row r="852" spans="2:9" s="1" customFormat="1" ht="19.75" customHeight="1" x14ac:dyDescent="0.25">
      <c r="B852" s="36" t="s">
        <v>1835</v>
      </c>
      <c r="C852" s="85" t="s">
        <v>1836</v>
      </c>
      <c r="D852" s="85"/>
      <c r="E852" s="85"/>
      <c r="F852" s="85" t="s">
        <v>5</v>
      </c>
      <c r="G852" s="85"/>
      <c r="H852" s="36" t="s">
        <v>155</v>
      </c>
      <c r="I852" s="37" t="s">
        <v>156</v>
      </c>
    </row>
    <row r="853" spans="2:9" s="1" customFormat="1" ht="19.75" customHeight="1" x14ac:dyDescent="0.25">
      <c r="B853" s="10" t="s">
        <v>1837</v>
      </c>
      <c r="C853" s="86" t="s">
        <v>1838</v>
      </c>
      <c r="D853" s="86"/>
      <c r="E853" s="86"/>
      <c r="F853" s="86" t="s">
        <v>5</v>
      </c>
      <c r="G853" s="86"/>
      <c r="H853" s="10" t="s">
        <v>155</v>
      </c>
      <c r="I853" s="38" t="s">
        <v>156</v>
      </c>
    </row>
    <row r="854" spans="2:9" s="1" customFormat="1" ht="19.75" customHeight="1" x14ac:dyDescent="0.25">
      <c r="B854" s="36" t="s">
        <v>1839</v>
      </c>
      <c r="C854" s="85" t="s">
        <v>1840</v>
      </c>
      <c r="D854" s="85"/>
      <c r="E854" s="85"/>
      <c r="F854" s="85" t="s">
        <v>5</v>
      </c>
      <c r="G854" s="85"/>
      <c r="H854" s="36" t="s">
        <v>155</v>
      </c>
      <c r="I854" s="37" t="s">
        <v>156</v>
      </c>
    </row>
    <row r="855" spans="2:9" s="1" customFormat="1" ht="19.75" customHeight="1" x14ac:dyDescent="0.25">
      <c r="B855" s="10" t="s">
        <v>1841</v>
      </c>
      <c r="C855" s="86" t="s">
        <v>1842</v>
      </c>
      <c r="D855" s="86"/>
      <c r="E855" s="86"/>
      <c r="F855" s="86" t="s">
        <v>5</v>
      </c>
      <c r="G855" s="86"/>
      <c r="H855" s="10" t="s">
        <v>155</v>
      </c>
      <c r="I855" s="38" t="s">
        <v>156</v>
      </c>
    </row>
    <row r="856" spans="2:9" s="1" customFormat="1" ht="19.75" customHeight="1" x14ac:dyDescent="0.25">
      <c r="B856" s="36" t="s">
        <v>1843</v>
      </c>
      <c r="C856" s="85" t="s">
        <v>1844</v>
      </c>
      <c r="D856" s="85"/>
      <c r="E856" s="85"/>
      <c r="F856" s="85" t="s">
        <v>5</v>
      </c>
      <c r="G856" s="85"/>
      <c r="H856" s="36" t="s">
        <v>155</v>
      </c>
      <c r="I856" s="37" t="s">
        <v>156</v>
      </c>
    </row>
    <row r="857" spans="2:9" s="1" customFormat="1" ht="19.75" customHeight="1" x14ac:dyDescent="0.25">
      <c r="B857" s="10" t="s">
        <v>1845</v>
      </c>
      <c r="C857" s="86" t="s">
        <v>1846</v>
      </c>
      <c r="D857" s="86"/>
      <c r="E857" s="86"/>
      <c r="F857" s="86" t="s">
        <v>5</v>
      </c>
      <c r="G857" s="86"/>
      <c r="H857" s="10" t="s">
        <v>155</v>
      </c>
      <c r="I857" s="38" t="s">
        <v>156</v>
      </c>
    </row>
    <row r="858" spans="2:9" s="1" customFormat="1" ht="19.75" customHeight="1" x14ac:dyDescent="0.25">
      <c r="B858" s="36" t="s">
        <v>1847</v>
      </c>
      <c r="C858" s="85" t="s">
        <v>1848</v>
      </c>
      <c r="D858" s="85"/>
      <c r="E858" s="85"/>
      <c r="F858" s="85" t="s">
        <v>5</v>
      </c>
      <c r="G858" s="85"/>
      <c r="H858" s="36" t="s">
        <v>155</v>
      </c>
      <c r="I858" s="37" t="s">
        <v>156</v>
      </c>
    </row>
    <row r="859" spans="2:9" s="1" customFormat="1" ht="19.75" customHeight="1" x14ac:dyDescent="0.25">
      <c r="B859" s="10" t="s">
        <v>1849</v>
      </c>
      <c r="C859" s="86" t="s">
        <v>1850</v>
      </c>
      <c r="D859" s="86"/>
      <c r="E859" s="86"/>
      <c r="F859" s="86" t="s">
        <v>5</v>
      </c>
      <c r="G859" s="86"/>
      <c r="H859" s="10" t="s">
        <v>155</v>
      </c>
      <c r="I859" s="38" t="s">
        <v>156</v>
      </c>
    </row>
    <row r="860" spans="2:9" s="1" customFormat="1" ht="19.75" customHeight="1" x14ac:dyDescent="0.25">
      <c r="B860" s="36" t="s">
        <v>1851</v>
      </c>
      <c r="C860" s="85" t="s">
        <v>1852</v>
      </c>
      <c r="D860" s="85"/>
      <c r="E860" s="85"/>
      <c r="F860" s="85" t="s">
        <v>5</v>
      </c>
      <c r="G860" s="85"/>
      <c r="H860" s="36" t="s">
        <v>155</v>
      </c>
      <c r="I860" s="37" t="s">
        <v>156</v>
      </c>
    </row>
    <row r="861" spans="2:9" s="1" customFormat="1" ht="19.75" customHeight="1" x14ac:dyDescent="0.25">
      <c r="B861" s="10" t="s">
        <v>1853</v>
      </c>
      <c r="C861" s="86" t="s">
        <v>1854</v>
      </c>
      <c r="D861" s="86"/>
      <c r="E861" s="86"/>
      <c r="F861" s="86" t="s">
        <v>5</v>
      </c>
      <c r="G861" s="86"/>
      <c r="H861" s="10" t="s">
        <v>155</v>
      </c>
      <c r="I861" s="38" t="s">
        <v>156</v>
      </c>
    </row>
    <row r="862" spans="2:9" s="1" customFormat="1" ht="19.75" customHeight="1" x14ac:dyDescent="0.25">
      <c r="B862" s="36" t="s">
        <v>1855</v>
      </c>
      <c r="C862" s="85" t="s">
        <v>1856</v>
      </c>
      <c r="D862" s="85"/>
      <c r="E862" s="85"/>
      <c r="F862" s="85" t="s">
        <v>5</v>
      </c>
      <c r="G862" s="85"/>
      <c r="H862" s="36" t="s">
        <v>155</v>
      </c>
      <c r="I862" s="37" t="s">
        <v>156</v>
      </c>
    </row>
    <row r="863" spans="2:9" s="1" customFormat="1" ht="19.75" customHeight="1" x14ac:dyDescent="0.25">
      <c r="B863" s="10" t="s">
        <v>1857</v>
      </c>
      <c r="C863" s="86" t="s">
        <v>1858</v>
      </c>
      <c r="D863" s="86"/>
      <c r="E863" s="86"/>
      <c r="F863" s="86" t="s">
        <v>5</v>
      </c>
      <c r="G863" s="86"/>
      <c r="H863" s="10" t="s">
        <v>155</v>
      </c>
      <c r="I863" s="38" t="s">
        <v>156</v>
      </c>
    </row>
    <row r="864" spans="2:9" s="1" customFormat="1" ht="19.75" customHeight="1" x14ac:dyDescent="0.25">
      <c r="B864" s="36" t="s">
        <v>1859</v>
      </c>
      <c r="C864" s="85" t="s">
        <v>1860</v>
      </c>
      <c r="D864" s="85"/>
      <c r="E864" s="85"/>
      <c r="F864" s="85" t="s">
        <v>5</v>
      </c>
      <c r="G864" s="85"/>
      <c r="H864" s="36" t="s">
        <v>155</v>
      </c>
      <c r="I864" s="37" t="s">
        <v>156</v>
      </c>
    </row>
    <row r="865" spans="2:9" s="1" customFormat="1" ht="19.75" customHeight="1" x14ac:dyDescent="0.25">
      <c r="B865" s="10" t="s">
        <v>1861</v>
      </c>
      <c r="C865" s="86" t="s">
        <v>1862</v>
      </c>
      <c r="D865" s="86"/>
      <c r="E865" s="86"/>
      <c r="F865" s="86" t="s">
        <v>5</v>
      </c>
      <c r="G865" s="86"/>
      <c r="H865" s="10" t="s">
        <v>155</v>
      </c>
      <c r="I865" s="38" t="s">
        <v>156</v>
      </c>
    </row>
    <row r="866" spans="2:9" s="1" customFormat="1" ht="19.75" customHeight="1" x14ac:dyDescent="0.25">
      <c r="B866" s="36" t="s">
        <v>1863</v>
      </c>
      <c r="C866" s="85" t="s">
        <v>1864</v>
      </c>
      <c r="D866" s="85"/>
      <c r="E866" s="85"/>
      <c r="F866" s="85" t="s">
        <v>5</v>
      </c>
      <c r="G866" s="85"/>
      <c r="H866" s="36" t="s">
        <v>155</v>
      </c>
      <c r="I866" s="37" t="s">
        <v>156</v>
      </c>
    </row>
    <row r="867" spans="2:9" s="1" customFormat="1" ht="19.75" customHeight="1" x14ac:dyDescent="0.25">
      <c r="B867" s="10" t="s">
        <v>1865</v>
      </c>
      <c r="C867" s="86" t="s">
        <v>1866</v>
      </c>
      <c r="D867" s="86"/>
      <c r="E867" s="86"/>
      <c r="F867" s="86" t="s">
        <v>5</v>
      </c>
      <c r="G867" s="86"/>
      <c r="H867" s="10" t="s">
        <v>155</v>
      </c>
      <c r="I867" s="38" t="s">
        <v>156</v>
      </c>
    </row>
    <row r="868" spans="2:9" s="1" customFormat="1" ht="19.75" customHeight="1" x14ac:dyDescent="0.25">
      <c r="B868" s="36" t="s">
        <v>1867</v>
      </c>
      <c r="C868" s="85" t="s">
        <v>1868</v>
      </c>
      <c r="D868" s="85"/>
      <c r="E868" s="85"/>
      <c r="F868" s="85" t="s">
        <v>5</v>
      </c>
      <c r="G868" s="85"/>
      <c r="H868" s="36" t="s">
        <v>155</v>
      </c>
      <c r="I868" s="37" t="s">
        <v>156</v>
      </c>
    </row>
    <row r="869" spans="2:9" s="1" customFormat="1" ht="19.75" customHeight="1" x14ac:dyDescent="0.25">
      <c r="B869" s="10" t="s">
        <v>1869</v>
      </c>
      <c r="C869" s="86" t="s">
        <v>1870</v>
      </c>
      <c r="D869" s="86"/>
      <c r="E869" s="86"/>
      <c r="F869" s="86" t="s">
        <v>5</v>
      </c>
      <c r="G869" s="86"/>
      <c r="H869" s="10" t="s">
        <v>155</v>
      </c>
      <c r="I869" s="38" t="s">
        <v>156</v>
      </c>
    </row>
    <row r="870" spans="2:9" s="1" customFormat="1" ht="19.75" customHeight="1" x14ac:dyDescent="0.25">
      <c r="B870" s="36" t="s">
        <v>1871</v>
      </c>
      <c r="C870" s="85" t="s">
        <v>1872</v>
      </c>
      <c r="D870" s="85"/>
      <c r="E870" s="85"/>
      <c r="F870" s="85" t="s">
        <v>5</v>
      </c>
      <c r="G870" s="85"/>
      <c r="H870" s="36" t="s">
        <v>155</v>
      </c>
      <c r="I870" s="37" t="s">
        <v>156</v>
      </c>
    </row>
    <row r="871" spans="2:9" s="1" customFormat="1" ht="19.75" customHeight="1" x14ac:dyDescent="0.25">
      <c r="B871" s="10" t="s">
        <v>1873</v>
      </c>
      <c r="C871" s="86" t="s">
        <v>1874</v>
      </c>
      <c r="D871" s="86"/>
      <c r="E871" s="86"/>
      <c r="F871" s="86" t="s">
        <v>5</v>
      </c>
      <c r="G871" s="86"/>
      <c r="H871" s="10" t="s">
        <v>155</v>
      </c>
      <c r="I871" s="38" t="s">
        <v>156</v>
      </c>
    </row>
    <row r="872" spans="2:9" s="1" customFormat="1" ht="19.75" customHeight="1" x14ac:dyDescent="0.25">
      <c r="B872" s="36" t="s">
        <v>1875</v>
      </c>
      <c r="C872" s="85" t="s">
        <v>1876</v>
      </c>
      <c r="D872" s="85"/>
      <c r="E872" s="85"/>
      <c r="F872" s="85" t="s">
        <v>5</v>
      </c>
      <c r="G872" s="85"/>
      <c r="H872" s="36" t="s">
        <v>155</v>
      </c>
      <c r="I872" s="37" t="s">
        <v>156</v>
      </c>
    </row>
    <row r="873" spans="2:9" s="1" customFormat="1" ht="19.75" customHeight="1" x14ac:dyDescent="0.25">
      <c r="B873" s="10" t="s">
        <v>1877</v>
      </c>
      <c r="C873" s="86" t="s">
        <v>1878</v>
      </c>
      <c r="D873" s="86"/>
      <c r="E873" s="86"/>
      <c r="F873" s="86" t="s">
        <v>5</v>
      </c>
      <c r="G873" s="86"/>
      <c r="H873" s="10" t="s">
        <v>155</v>
      </c>
      <c r="I873" s="38" t="s">
        <v>156</v>
      </c>
    </row>
    <row r="874" spans="2:9" s="1" customFormat="1" ht="19.75" customHeight="1" x14ac:dyDescent="0.25">
      <c r="B874" s="36" t="s">
        <v>1879</v>
      </c>
      <c r="C874" s="85" t="s">
        <v>1880</v>
      </c>
      <c r="D874" s="85"/>
      <c r="E874" s="85"/>
      <c r="F874" s="85" t="s">
        <v>5</v>
      </c>
      <c r="G874" s="85"/>
      <c r="H874" s="36" t="s">
        <v>155</v>
      </c>
      <c r="I874" s="37" t="s">
        <v>156</v>
      </c>
    </row>
    <row r="875" spans="2:9" s="1" customFormat="1" ht="19.75" customHeight="1" x14ac:dyDescent="0.25">
      <c r="B875" s="10" t="s">
        <v>1881</v>
      </c>
      <c r="C875" s="86" t="s">
        <v>1882</v>
      </c>
      <c r="D875" s="86"/>
      <c r="E875" s="86"/>
      <c r="F875" s="86" t="s">
        <v>5</v>
      </c>
      <c r="G875" s="86"/>
      <c r="H875" s="10" t="s">
        <v>155</v>
      </c>
      <c r="I875" s="38" t="s">
        <v>156</v>
      </c>
    </row>
    <row r="876" spans="2:9" s="1" customFormat="1" ht="19.75" customHeight="1" x14ac:dyDescent="0.25">
      <c r="B876" s="36" t="s">
        <v>1883</v>
      </c>
      <c r="C876" s="85" t="s">
        <v>1884</v>
      </c>
      <c r="D876" s="85"/>
      <c r="E876" s="85"/>
      <c r="F876" s="85" t="s">
        <v>5</v>
      </c>
      <c r="G876" s="85"/>
      <c r="H876" s="36" t="s">
        <v>155</v>
      </c>
      <c r="I876" s="37" t="s">
        <v>156</v>
      </c>
    </row>
    <row r="877" spans="2:9" s="1" customFormat="1" ht="19.75" customHeight="1" x14ac:dyDescent="0.25">
      <c r="B877" s="10" t="s">
        <v>1885</v>
      </c>
      <c r="C877" s="86" t="s">
        <v>1886</v>
      </c>
      <c r="D877" s="86"/>
      <c r="E877" s="86"/>
      <c r="F877" s="86" t="s">
        <v>5</v>
      </c>
      <c r="G877" s="86"/>
      <c r="H877" s="10" t="s">
        <v>155</v>
      </c>
      <c r="I877" s="38" t="s">
        <v>156</v>
      </c>
    </row>
    <row r="878" spans="2:9" s="1" customFormat="1" ht="19.75" customHeight="1" x14ac:dyDescent="0.25">
      <c r="B878" s="36" t="s">
        <v>1887</v>
      </c>
      <c r="C878" s="85" t="s">
        <v>1888</v>
      </c>
      <c r="D878" s="85"/>
      <c r="E878" s="85"/>
      <c r="F878" s="85" t="s">
        <v>5</v>
      </c>
      <c r="G878" s="85"/>
      <c r="H878" s="36" t="s">
        <v>155</v>
      </c>
      <c r="I878" s="37" t="s">
        <v>156</v>
      </c>
    </row>
    <row r="879" spans="2:9" s="1" customFormat="1" ht="19.75" customHeight="1" x14ac:dyDescent="0.25">
      <c r="B879" s="10" t="s">
        <v>1889</v>
      </c>
      <c r="C879" s="86" t="s">
        <v>1890</v>
      </c>
      <c r="D879" s="86"/>
      <c r="E879" s="86"/>
      <c r="F879" s="86" t="s">
        <v>5</v>
      </c>
      <c r="G879" s="86"/>
      <c r="H879" s="10" t="s">
        <v>155</v>
      </c>
      <c r="I879" s="38" t="s">
        <v>156</v>
      </c>
    </row>
    <row r="880" spans="2:9" s="1" customFormat="1" ht="19.75" customHeight="1" x14ac:dyDescent="0.25">
      <c r="B880" s="36" t="s">
        <v>1891</v>
      </c>
      <c r="C880" s="85" t="s">
        <v>1892</v>
      </c>
      <c r="D880" s="85"/>
      <c r="E880" s="85"/>
      <c r="F880" s="85" t="s">
        <v>5</v>
      </c>
      <c r="G880" s="85"/>
      <c r="H880" s="36" t="s">
        <v>155</v>
      </c>
      <c r="I880" s="37" t="s">
        <v>156</v>
      </c>
    </row>
    <row r="881" spans="2:9" s="1" customFormat="1" ht="19.75" customHeight="1" x14ac:dyDescent="0.25">
      <c r="B881" s="10" t="s">
        <v>1893</v>
      </c>
      <c r="C881" s="86" t="s">
        <v>1894</v>
      </c>
      <c r="D881" s="86"/>
      <c r="E881" s="86"/>
      <c r="F881" s="86" t="s">
        <v>5</v>
      </c>
      <c r="G881" s="86"/>
      <c r="H881" s="10" t="s">
        <v>155</v>
      </c>
      <c r="I881" s="38" t="s">
        <v>156</v>
      </c>
    </row>
    <row r="882" spans="2:9" s="1" customFormat="1" ht="19.75" customHeight="1" x14ac:dyDescent="0.25">
      <c r="B882" s="36" t="s">
        <v>1895</v>
      </c>
      <c r="C882" s="85" t="s">
        <v>1896</v>
      </c>
      <c r="D882" s="85"/>
      <c r="E882" s="85"/>
      <c r="F882" s="85" t="s">
        <v>5</v>
      </c>
      <c r="G882" s="85"/>
      <c r="H882" s="36" t="s">
        <v>155</v>
      </c>
      <c r="I882" s="37" t="s">
        <v>156</v>
      </c>
    </row>
    <row r="883" spans="2:9" s="1" customFormat="1" ht="19.75" customHeight="1" x14ac:dyDescent="0.25">
      <c r="B883" s="10" t="s">
        <v>1897</v>
      </c>
      <c r="C883" s="86" t="s">
        <v>1898</v>
      </c>
      <c r="D883" s="86"/>
      <c r="E883" s="86"/>
      <c r="F883" s="86" t="s">
        <v>5</v>
      </c>
      <c r="G883" s="86"/>
      <c r="H883" s="10" t="s">
        <v>155</v>
      </c>
      <c r="I883" s="38" t="s">
        <v>156</v>
      </c>
    </row>
    <row r="884" spans="2:9" s="1" customFormat="1" ht="19.75" customHeight="1" x14ac:dyDescent="0.25">
      <c r="B884" s="36" t="s">
        <v>1899</v>
      </c>
      <c r="C884" s="85" t="s">
        <v>1900</v>
      </c>
      <c r="D884" s="85"/>
      <c r="E884" s="85"/>
      <c r="F884" s="85" t="s">
        <v>5</v>
      </c>
      <c r="G884" s="85"/>
      <c r="H884" s="36" t="s">
        <v>155</v>
      </c>
      <c r="I884" s="37" t="s">
        <v>156</v>
      </c>
    </row>
    <row r="885" spans="2:9" s="1" customFormat="1" ht="19.75" customHeight="1" x14ac:dyDescent="0.25">
      <c r="B885" s="10" t="s">
        <v>1901</v>
      </c>
      <c r="C885" s="86" t="s">
        <v>1902</v>
      </c>
      <c r="D885" s="86"/>
      <c r="E885" s="86"/>
      <c r="F885" s="86" t="s">
        <v>5</v>
      </c>
      <c r="G885" s="86"/>
      <c r="H885" s="10" t="s">
        <v>155</v>
      </c>
      <c r="I885" s="38" t="s">
        <v>156</v>
      </c>
    </row>
    <row r="886" spans="2:9" s="1" customFormat="1" ht="19.75" customHeight="1" x14ac:dyDescent="0.25">
      <c r="B886" s="36" t="s">
        <v>1903</v>
      </c>
      <c r="C886" s="85" t="s">
        <v>1904</v>
      </c>
      <c r="D886" s="85"/>
      <c r="E886" s="85"/>
      <c r="F886" s="85" t="s">
        <v>5</v>
      </c>
      <c r="G886" s="85"/>
      <c r="H886" s="36" t="s">
        <v>155</v>
      </c>
      <c r="I886" s="37" t="s">
        <v>156</v>
      </c>
    </row>
    <row r="887" spans="2:9" s="1" customFormat="1" ht="19.75" customHeight="1" x14ac:dyDescent="0.25">
      <c r="B887" s="10" t="s">
        <v>1905</v>
      </c>
      <c r="C887" s="86" t="s">
        <v>1906</v>
      </c>
      <c r="D887" s="86"/>
      <c r="E887" s="86"/>
      <c r="F887" s="86" t="s">
        <v>5</v>
      </c>
      <c r="G887" s="86"/>
      <c r="H887" s="10" t="s">
        <v>155</v>
      </c>
      <c r="I887" s="38" t="s">
        <v>156</v>
      </c>
    </row>
    <row r="888" spans="2:9" s="1" customFormat="1" ht="19.75" customHeight="1" x14ac:dyDescent="0.25">
      <c r="B888" s="36" t="s">
        <v>1907</v>
      </c>
      <c r="C888" s="85" t="s">
        <v>1908</v>
      </c>
      <c r="D888" s="85"/>
      <c r="E888" s="85"/>
      <c r="F888" s="85" t="s">
        <v>5</v>
      </c>
      <c r="G888" s="85"/>
      <c r="H888" s="36" t="s">
        <v>155</v>
      </c>
      <c r="I888" s="37" t="s">
        <v>156</v>
      </c>
    </row>
    <row r="889" spans="2:9" s="1" customFormat="1" ht="19.75" customHeight="1" x14ac:dyDescent="0.25">
      <c r="B889" s="10" t="s">
        <v>1909</v>
      </c>
      <c r="C889" s="86" t="s">
        <v>1910</v>
      </c>
      <c r="D889" s="86"/>
      <c r="E889" s="86"/>
      <c r="F889" s="86" t="s">
        <v>5</v>
      </c>
      <c r="G889" s="86"/>
      <c r="H889" s="10" t="s">
        <v>155</v>
      </c>
      <c r="I889" s="38" t="s">
        <v>156</v>
      </c>
    </row>
    <row r="890" spans="2:9" s="1" customFormat="1" ht="19.75" customHeight="1" x14ac:dyDescent="0.25">
      <c r="B890" s="36" t="s">
        <v>1911</v>
      </c>
      <c r="C890" s="85" t="s">
        <v>1912</v>
      </c>
      <c r="D890" s="85"/>
      <c r="E890" s="85"/>
      <c r="F890" s="85" t="s">
        <v>5</v>
      </c>
      <c r="G890" s="85"/>
      <c r="H890" s="36" t="s">
        <v>155</v>
      </c>
      <c r="I890" s="37" t="s">
        <v>156</v>
      </c>
    </row>
    <row r="891" spans="2:9" s="1" customFormat="1" ht="19.75" customHeight="1" x14ac:dyDescent="0.25">
      <c r="B891" s="10" t="s">
        <v>1913</v>
      </c>
      <c r="C891" s="86" t="s">
        <v>1914</v>
      </c>
      <c r="D891" s="86"/>
      <c r="E891" s="86"/>
      <c r="F891" s="86" t="s">
        <v>5</v>
      </c>
      <c r="G891" s="86"/>
      <c r="H891" s="10" t="s">
        <v>155</v>
      </c>
      <c r="I891" s="38" t="s">
        <v>156</v>
      </c>
    </row>
    <row r="892" spans="2:9" s="1" customFormat="1" ht="19.75" customHeight="1" x14ac:dyDescent="0.25">
      <c r="B892" s="36" t="s">
        <v>1915</v>
      </c>
      <c r="C892" s="85" t="s">
        <v>1916</v>
      </c>
      <c r="D892" s="85"/>
      <c r="E892" s="85"/>
      <c r="F892" s="85" t="s">
        <v>5</v>
      </c>
      <c r="G892" s="85"/>
      <c r="H892" s="36" t="s">
        <v>155</v>
      </c>
      <c r="I892" s="37" t="s">
        <v>156</v>
      </c>
    </row>
    <row r="893" spans="2:9" s="1" customFormat="1" ht="19.75" customHeight="1" x14ac:dyDescent="0.25">
      <c r="B893" s="10" t="s">
        <v>1917</v>
      </c>
      <c r="C893" s="86" t="s">
        <v>1918</v>
      </c>
      <c r="D893" s="86"/>
      <c r="E893" s="86"/>
      <c r="F893" s="86" t="s">
        <v>5</v>
      </c>
      <c r="G893" s="86"/>
      <c r="H893" s="10" t="s">
        <v>155</v>
      </c>
      <c r="I893" s="38" t="s">
        <v>156</v>
      </c>
    </row>
    <row r="894" spans="2:9" s="1" customFormat="1" ht="19.75" customHeight="1" x14ac:dyDescent="0.25">
      <c r="B894" s="36" t="s">
        <v>1919</v>
      </c>
      <c r="C894" s="85" t="s">
        <v>1920</v>
      </c>
      <c r="D894" s="85"/>
      <c r="E894" s="85"/>
      <c r="F894" s="85" t="s">
        <v>5</v>
      </c>
      <c r="G894" s="85"/>
      <c r="H894" s="36" t="s">
        <v>155</v>
      </c>
      <c r="I894" s="37" t="s">
        <v>156</v>
      </c>
    </row>
    <row r="895" spans="2:9" s="1" customFormat="1" ht="19.75" customHeight="1" x14ac:dyDescent="0.25">
      <c r="B895" s="10" t="s">
        <v>1921</v>
      </c>
      <c r="C895" s="86" t="s">
        <v>1922</v>
      </c>
      <c r="D895" s="86"/>
      <c r="E895" s="86"/>
      <c r="F895" s="86" t="s">
        <v>5</v>
      </c>
      <c r="G895" s="86"/>
      <c r="H895" s="10" t="s">
        <v>155</v>
      </c>
      <c r="I895" s="38" t="s">
        <v>156</v>
      </c>
    </row>
    <row r="896" spans="2:9" s="1" customFormat="1" ht="19.75" customHeight="1" x14ac:dyDescent="0.25">
      <c r="B896" s="36" t="s">
        <v>1923</v>
      </c>
      <c r="C896" s="85" t="s">
        <v>1924</v>
      </c>
      <c r="D896" s="85"/>
      <c r="E896" s="85"/>
      <c r="F896" s="85" t="s">
        <v>5</v>
      </c>
      <c r="G896" s="85"/>
      <c r="H896" s="36" t="s">
        <v>155</v>
      </c>
      <c r="I896" s="37" t="s">
        <v>156</v>
      </c>
    </row>
    <row r="897" spans="2:9" s="1" customFormat="1" ht="19.75" customHeight="1" x14ac:dyDescent="0.25">
      <c r="B897" s="10" t="s">
        <v>1925</v>
      </c>
      <c r="C897" s="86" t="s">
        <v>1926</v>
      </c>
      <c r="D897" s="86"/>
      <c r="E897" s="86"/>
      <c r="F897" s="86" t="s">
        <v>5</v>
      </c>
      <c r="G897" s="86"/>
      <c r="H897" s="10" t="s">
        <v>155</v>
      </c>
      <c r="I897" s="38" t="s">
        <v>156</v>
      </c>
    </row>
    <row r="898" spans="2:9" s="1" customFormat="1" ht="19.75" customHeight="1" x14ac:dyDescent="0.25">
      <c r="B898" s="36" t="s">
        <v>1927</v>
      </c>
      <c r="C898" s="85" t="s">
        <v>1928</v>
      </c>
      <c r="D898" s="85"/>
      <c r="E898" s="85"/>
      <c r="F898" s="85" t="s">
        <v>5</v>
      </c>
      <c r="G898" s="85"/>
      <c r="H898" s="36" t="s">
        <v>155</v>
      </c>
      <c r="I898" s="37" t="s">
        <v>156</v>
      </c>
    </row>
    <row r="899" spans="2:9" s="1" customFormat="1" ht="19.75" customHeight="1" x14ac:dyDescent="0.25">
      <c r="B899" s="10" t="s">
        <v>1929</v>
      </c>
      <c r="C899" s="86" t="s">
        <v>1930</v>
      </c>
      <c r="D899" s="86"/>
      <c r="E899" s="86"/>
      <c r="F899" s="86" t="s">
        <v>5</v>
      </c>
      <c r="G899" s="86"/>
      <c r="H899" s="10" t="s">
        <v>155</v>
      </c>
      <c r="I899" s="38" t="s">
        <v>156</v>
      </c>
    </row>
    <row r="900" spans="2:9" s="1" customFormat="1" ht="19.75" customHeight="1" x14ac:dyDescent="0.25">
      <c r="B900" s="36" t="s">
        <v>1931</v>
      </c>
      <c r="C900" s="85" t="s">
        <v>1932</v>
      </c>
      <c r="D900" s="85"/>
      <c r="E900" s="85"/>
      <c r="F900" s="85" t="s">
        <v>5</v>
      </c>
      <c r="G900" s="85"/>
      <c r="H900" s="36" t="s">
        <v>155</v>
      </c>
      <c r="I900" s="37" t="s">
        <v>156</v>
      </c>
    </row>
    <row r="901" spans="2:9" s="1" customFormat="1" ht="19.75" customHeight="1" x14ac:dyDescent="0.25">
      <c r="B901" s="10" t="s">
        <v>1933</v>
      </c>
      <c r="C901" s="86" t="s">
        <v>1934</v>
      </c>
      <c r="D901" s="86"/>
      <c r="E901" s="86"/>
      <c r="F901" s="86" t="s">
        <v>5</v>
      </c>
      <c r="G901" s="86"/>
      <c r="H901" s="10" t="s">
        <v>155</v>
      </c>
      <c r="I901" s="38" t="s">
        <v>156</v>
      </c>
    </row>
    <row r="902" spans="2:9" s="1" customFormat="1" ht="19.75" customHeight="1" x14ac:dyDescent="0.25">
      <c r="B902" s="36" t="s">
        <v>1935</v>
      </c>
      <c r="C902" s="85" t="s">
        <v>1936</v>
      </c>
      <c r="D902" s="85"/>
      <c r="E902" s="85"/>
      <c r="F902" s="85" t="s">
        <v>5</v>
      </c>
      <c r="G902" s="85"/>
      <c r="H902" s="36" t="s">
        <v>155</v>
      </c>
      <c r="I902" s="37" t="s">
        <v>156</v>
      </c>
    </row>
    <row r="903" spans="2:9" s="1" customFormat="1" ht="19.75" customHeight="1" x14ac:dyDescent="0.25">
      <c r="B903" s="10" t="s">
        <v>1937</v>
      </c>
      <c r="C903" s="86" t="s">
        <v>1938</v>
      </c>
      <c r="D903" s="86"/>
      <c r="E903" s="86"/>
      <c r="F903" s="86" t="s">
        <v>5</v>
      </c>
      <c r="G903" s="86"/>
      <c r="H903" s="10" t="s">
        <v>155</v>
      </c>
      <c r="I903" s="38" t="s">
        <v>156</v>
      </c>
    </row>
    <row r="904" spans="2:9" s="1" customFormat="1" ht="19.75" customHeight="1" x14ac:dyDescent="0.25">
      <c r="B904" s="36" t="s">
        <v>1939</v>
      </c>
      <c r="C904" s="85" t="s">
        <v>1940</v>
      </c>
      <c r="D904" s="85"/>
      <c r="E904" s="85"/>
      <c r="F904" s="85" t="s">
        <v>5</v>
      </c>
      <c r="G904" s="85"/>
      <c r="H904" s="36" t="s">
        <v>155</v>
      </c>
      <c r="I904" s="37" t="s">
        <v>156</v>
      </c>
    </row>
    <row r="905" spans="2:9" s="1" customFormat="1" ht="19.75" customHeight="1" x14ac:dyDescent="0.25">
      <c r="B905" s="10" t="s">
        <v>1941</v>
      </c>
      <c r="C905" s="86" t="s">
        <v>1942</v>
      </c>
      <c r="D905" s="86"/>
      <c r="E905" s="86"/>
      <c r="F905" s="86" t="s">
        <v>5</v>
      </c>
      <c r="G905" s="86"/>
      <c r="H905" s="10" t="s">
        <v>155</v>
      </c>
      <c r="I905" s="38" t="s">
        <v>156</v>
      </c>
    </row>
    <row r="906" spans="2:9" s="1" customFormat="1" ht="19.75" customHeight="1" x14ac:dyDescent="0.25">
      <c r="B906" s="36" t="s">
        <v>1943</v>
      </c>
      <c r="C906" s="85" t="s">
        <v>1944</v>
      </c>
      <c r="D906" s="85"/>
      <c r="E906" s="85"/>
      <c r="F906" s="85" t="s">
        <v>5</v>
      </c>
      <c r="G906" s="85"/>
      <c r="H906" s="36" t="s">
        <v>155</v>
      </c>
      <c r="I906" s="37" t="s">
        <v>156</v>
      </c>
    </row>
    <row r="907" spans="2:9" s="1" customFormat="1" ht="19.75" customHeight="1" x14ac:dyDescent="0.25">
      <c r="B907" s="10" t="s">
        <v>1945</v>
      </c>
      <c r="C907" s="86" t="s">
        <v>1946</v>
      </c>
      <c r="D907" s="86"/>
      <c r="E907" s="86"/>
      <c r="F907" s="86" t="s">
        <v>5</v>
      </c>
      <c r="G907" s="86"/>
      <c r="H907" s="10" t="s">
        <v>155</v>
      </c>
      <c r="I907" s="38" t="s">
        <v>156</v>
      </c>
    </row>
    <row r="908" spans="2:9" s="1" customFormat="1" ht="19.75" customHeight="1" x14ac:dyDescent="0.25">
      <c r="B908" s="36" t="s">
        <v>1947</v>
      </c>
      <c r="C908" s="85" t="s">
        <v>1948</v>
      </c>
      <c r="D908" s="85"/>
      <c r="E908" s="85"/>
      <c r="F908" s="85" t="s">
        <v>5</v>
      </c>
      <c r="G908" s="85"/>
      <c r="H908" s="36" t="s">
        <v>155</v>
      </c>
      <c r="I908" s="37" t="s">
        <v>156</v>
      </c>
    </row>
    <row r="909" spans="2:9" s="1" customFormat="1" ht="19.75" customHeight="1" x14ac:dyDescent="0.25">
      <c r="B909" s="10" t="s">
        <v>1949</v>
      </c>
      <c r="C909" s="86" t="s">
        <v>1950</v>
      </c>
      <c r="D909" s="86"/>
      <c r="E909" s="86"/>
      <c r="F909" s="86" t="s">
        <v>5</v>
      </c>
      <c r="G909" s="86"/>
      <c r="H909" s="10" t="s">
        <v>155</v>
      </c>
      <c r="I909" s="38" t="s">
        <v>156</v>
      </c>
    </row>
    <row r="910" spans="2:9" s="1" customFormat="1" ht="19.75" customHeight="1" x14ac:dyDescent="0.25">
      <c r="B910" s="36" t="s">
        <v>1951</v>
      </c>
      <c r="C910" s="85" t="s">
        <v>1952</v>
      </c>
      <c r="D910" s="85"/>
      <c r="E910" s="85"/>
      <c r="F910" s="85" t="s">
        <v>5</v>
      </c>
      <c r="G910" s="85"/>
      <c r="H910" s="36" t="s">
        <v>155</v>
      </c>
      <c r="I910" s="37" t="s">
        <v>156</v>
      </c>
    </row>
    <row r="911" spans="2:9" s="1" customFormat="1" ht="19.75" customHeight="1" x14ac:dyDescent="0.25">
      <c r="B911" s="10" t="s">
        <v>1953</v>
      </c>
      <c r="C911" s="86" t="s">
        <v>1954</v>
      </c>
      <c r="D911" s="86"/>
      <c r="E911" s="86"/>
      <c r="F911" s="86" t="s">
        <v>5</v>
      </c>
      <c r="G911" s="86"/>
      <c r="H911" s="10" t="s">
        <v>155</v>
      </c>
      <c r="I911" s="38" t="s">
        <v>156</v>
      </c>
    </row>
    <row r="912" spans="2:9" s="1" customFormat="1" ht="19.75" customHeight="1" x14ac:dyDescent="0.25">
      <c r="B912" s="36" t="s">
        <v>1955</v>
      </c>
      <c r="C912" s="85" t="s">
        <v>1956</v>
      </c>
      <c r="D912" s="85"/>
      <c r="E912" s="85"/>
      <c r="F912" s="85" t="s">
        <v>5</v>
      </c>
      <c r="G912" s="85"/>
      <c r="H912" s="36" t="s">
        <v>155</v>
      </c>
      <c r="I912" s="37" t="s">
        <v>156</v>
      </c>
    </row>
    <row r="913" spans="2:9" s="1" customFormat="1" ht="19.75" customHeight="1" x14ac:dyDescent="0.25">
      <c r="B913" s="10" t="s">
        <v>1957</v>
      </c>
      <c r="C913" s="86" t="s">
        <v>1958</v>
      </c>
      <c r="D913" s="86"/>
      <c r="E913" s="86"/>
      <c r="F913" s="86" t="s">
        <v>5</v>
      </c>
      <c r="G913" s="86"/>
      <c r="H913" s="10" t="s">
        <v>155</v>
      </c>
      <c r="I913" s="38" t="s">
        <v>156</v>
      </c>
    </row>
    <row r="914" spans="2:9" s="1" customFormat="1" ht="19.75" customHeight="1" x14ac:dyDescent="0.25">
      <c r="B914" s="36" t="s">
        <v>1959</v>
      </c>
      <c r="C914" s="85" t="s">
        <v>1960</v>
      </c>
      <c r="D914" s="85"/>
      <c r="E914" s="85"/>
      <c r="F914" s="85" t="s">
        <v>5</v>
      </c>
      <c r="G914" s="85"/>
      <c r="H914" s="36" t="s">
        <v>155</v>
      </c>
      <c r="I914" s="37" t="s">
        <v>156</v>
      </c>
    </row>
    <row r="915" spans="2:9" s="1" customFormat="1" ht="19.75" customHeight="1" x14ac:dyDescent="0.25">
      <c r="B915" s="10" t="s">
        <v>1961</v>
      </c>
      <c r="C915" s="86" t="s">
        <v>1962</v>
      </c>
      <c r="D915" s="86"/>
      <c r="E915" s="86"/>
      <c r="F915" s="86" t="s">
        <v>5</v>
      </c>
      <c r="G915" s="86"/>
      <c r="H915" s="10" t="s">
        <v>155</v>
      </c>
      <c r="I915" s="38" t="s">
        <v>156</v>
      </c>
    </row>
    <row r="916" spans="2:9" s="1" customFormat="1" ht="19.75" customHeight="1" x14ac:dyDescent="0.25">
      <c r="B916" s="36" t="s">
        <v>1963</v>
      </c>
      <c r="C916" s="85" t="s">
        <v>1964</v>
      </c>
      <c r="D916" s="85"/>
      <c r="E916" s="85"/>
      <c r="F916" s="85" t="s">
        <v>5</v>
      </c>
      <c r="G916" s="85"/>
      <c r="H916" s="36" t="s">
        <v>155</v>
      </c>
      <c r="I916" s="37" t="s">
        <v>156</v>
      </c>
    </row>
    <row r="917" spans="2:9" s="1" customFormat="1" ht="19.75" customHeight="1" x14ac:dyDescent="0.25">
      <c r="B917" s="10" t="s">
        <v>1965</v>
      </c>
      <c r="C917" s="86" t="s">
        <v>1966</v>
      </c>
      <c r="D917" s="86"/>
      <c r="E917" s="86"/>
      <c r="F917" s="86" t="s">
        <v>5</v>
      </c>
      <c r="G917" s="86"/>
      <c r="H917" s="10" t="s">
        <v>155</v>
      </c>
      <c r="I917" s="38" t="s">
        <v>156</v>
      </c>
    </row>
    <row r="918" spans="2:9" s="1" customFormat="1" ht="19.75" customHeight="1" x14ac:dyDescent="0.25">
      <c r="B918" s="36" t="s">
        <v>1967</v>
      </c>
      <c r="C918" s="85" t="s">
        <v>1968</v>
      </c>
      <c r="D918" s="85"/>
      <c r="E918" s="85"/>
      <c r="F918" s="85" t="s">
        <v>5</v>
      </c>
      <c r="G918" s="85"/>
      <c r="H918" s="36" t="s">
        <v>155</v>
      </c>
      <c r="I918" s="37" t="s">
        <v>156</v>
      </c>
    </row>
    <row r="919" spans="2:9" s="1" customFormat="1" ht="19.75" customHeight="1" x14ac:dyDescent="0.25">
      <c r="B919" s="10" t="s">
        <v>1969</v>
      </c>
      <c r="C919" s="86" t="s">
        <v>1970</v>
      </c>
      <c r="D919" s="86"/>
      <c r="E919" s="86"/>
      <c r="F919" s="86" t="s">
        <v>5</v>
      </c>
      <c r="G919" s="86"/>
      <c r="H919" s="10" t="s">
        <v>155</v>
      </c>
      <c r="I919" s="38" t="s">
        <v>156</v>
      </c>
    </row>
    <row r="920" spans="2:9" s="1" customFormat="1" ht="19.75" customHeight="1" x14ac:dyDescent="0.25">
      <c r="B920" s="36" t="s">
        <v>1971</v>
      </c>
      <c r="C920" s="85" t="s">
        <v>1972</v>
      </c>
      <c r="D920" s="85"/>
      <c r="E920" s="85"/>
      <c r="F920" s="85" t="s">
        <v>5</v>
      </c>
      <c r="G920" s="85"/>
      <c r="H920" s="36" t="s">
        <v>155</v>
      </c>
      <c r="I920" s="37" t="s">
        <v>156</v>
      </c>
    </row>
    <row r="921" spans="2:9" s="1" customFormat="1" ht="19.75" customHeight="1" x14ac:dyDescent="0.25">
      <c r="B921" s="10" t="s">
        <v>1973</v>
      </c>
      <c r="C921" s="86" t="s">
        <v>1974</v>
      </c>
      <c r="D921" s="86"/>
      <c r="E921" s="86"/>
      <c r="F921" s="86" t="s">
        <v>5</v>
      </c>
      <c r="G921" s="86"/>
      <c r="H921" s="10" t="s">
        <v>155</v>
      </c>
      <c r="I921" s="38" t="s">
        <v>156</v>
      </c>
    </row>
    <row r="922" spans="2:9" s="1" customFormat="1" ht="19.75" customHeight="1" x14ac:dyDescent="0.25">
      <c r="B922" s="36" t="s">
        <v>1975</v>
      </c>
      <c r="C922" s="85" t="s">
        <v>1976</v>
      </c>
      <c r="D922" s="85"/>
      <c r="E922" s="85"/>
      <c r="F922" s="85" t="s">
        <v>5</v>
      </c>
      <c r="G922" s="85"/>
      <c r="H922" s="36" t="s">
        <v>155</v>
      </c>
      <c r="I922" s="37" t="s">
        <v>156</v>
      </c>
    </row>
    <row r="923" spans="2:9" s="1" customFormat="1" ht="19.75" customHeight="1" x14ac:dyDescent="0.25">
      <c r="B923" s="10" t="s">
        <v>1977</v>
      </c>
      <c r="C923" s="86" t="s">
        <v>1978</v>
      </c>
      <c r="D923" s="86"/>
      <c r="E923" s="86"/>
      <c r="F923" s="86" t="s">
        <v>5</v>
      </c>
      <c r="G923" s="86"/>
      <c r="H923" s="10" t="s">
        <v>155</v>
      </c>
      <c r="I923" s="38" t="s">
        <v>156</v>
      </c>
    </row>
    <row r="924" spans="2:9" s="1" customFormat="1" ht="19.75" customHeight="1" x14ac:dyDescent="0.25">
      <c r="B924" s="36" t="s">
        <v>1979</v>
      </c>
      <c r="C924" s="85" t="s">
        <v>1980</v>
      </c>
      <c r="D924" s="85"/>
      <c r="E924" s="85"/>
      <c r="F924" s="85" t="s">
        <v>5</v>
      </c>
      <c r="G924" s="85"/>
      <c r="H924" s="36" t="s">
        <v>155</v>
      </c>
      <c r="I924" s="37" t="s">
        <v>156</v>
      </c>
    </row>
    <row r="925" spans="2:9" s="1" customFormat="1" ht="19.75" customHeight="1" x14ac:dyDescent="0.25">
      <c r="B925" s="10" t="s">
        <v>1981</v>
      </c>
      <c r="C925" s="86" t="s">
        <v>1982</v>
      </c>
      <c r="D925" s="86"/>
      <c r="E925" s="86"/>
      <c r="F925" s="86" t="s">
        <v>5</v>
      </c>
      <c r="G925" s="86"/>
      <c r="H925" s="10" t="s">
        <v>155</v>
      </c>
      <c r="I925" s="38" t="s">
        <v>156</v>
      </c>
    </row>
    <row r="926" spans="2:9" s="1" customFormat="1" ht="19.75" customHeight="1" x14ac:dyDescent="0.25">
      <c r="B926" s="36" t="s">
        <v>1983</v>
      </c>
      <c r="C926" s="85" t="s">
        <v>1984</v>
      </c>
      <c r="D926" s="85"/>
      <c r="E926" s="85"/>
      <c r="F926" s="85" t="s">
        <v>5</v>
      </c>
      <c r="G926" s="85"/>
      <c r="H926" s="36" t="s">
        <v>155</v>
      </c>
      <c r="I926" s="37" t="s">
        <v>156</v>
      </c>
    </row>
    <row r="927" spans="2:9" s="1" customFormat="1" ht="19.75" customHeight="1" x14ac:dyDescent="0.25">
      <c r="B927" s="10" t="s">
        <v>1985</v>
      </c>
      <c r="C927" s="86" t="s">
        <v>1986</v>
      </c>
      <c r="D927" s="86"/>
      <c r="E927" s="86"/>
      <c r="F927" s="86" t="s">
        <v>5</v>
      </c>
      <c r="G927" s="86"/>
      <c r="H927" s="10" t="s">
        <v>155</v>
      </c>
      <c r="I927" s="38" t="s">
        <v>156</v>
      </c>
    </row>
    <row r="928" spans="2:9" s="1" customFormat="1" ht="19.75" customHeight="1" x14ac:dyDescent="0.25">
      <c r="B928" s="36" t="s">
        <v>1987</v>
      </c>
      <c r="C928" s="85" t="s">
        <v>1988</v>
      </c>
      <c r="D928" s="85"/>
      <c r="E928" s="85"/>
      <c r="F928" s="85" t="s">
        <v>5</v>
      </c>
      <c r="G928" s="85"/>
      <c r="H928" s="36" t="s">
        <v>155</v>
      </c>
      <c r="I928" s="37" t="s">
        <v>156</v>
      </c>
    </row>
    <row r="929" spans="2:9" s="1" customFormat="1" ht="19.75" customHeight="1" x14ac:dyDescent="0.25">
      <c r="B929" s="10" t="s">
        <v>1989</v>
      </c>
      <c r="C929" s="86" t="s">
        <v>1990</v>
      </c>
      <c r="D929" s="86"/>
      <c r="E929" s="86"/>
      <c r="F929" s="86" t="s">
        <v>5</v>
      </c>
      <c r="G929" s="86"/>
      <c r="H929" s="10" t="s">
        <v>155</v>
      </c>
      <c r="I929" s="38" t="s">
        <v>156</v>
      </c>
    </row>
    <row r="930" spans="2:9" s="1" customFormat="1" ht="19.75" customHeight="1" x14ac:dyDescent="0.25">
      <c r="B930" s="36" t="s">
        <v>1991</v>
      </c>
      <c r="C930" s="85" t="s">
        <v>1992</v>
      </c>
      <c r="D930" s="85"/>
      <c r="E930" s="85"/>
      <c r="F930" s="85" t="s">
        <v>5</v>
      </c>
      <c r="G930" s="85"/>
      <c r="H930" s="36" t="s">
        <v>155</v>
      </c>
      <c r="I930" s="37" t="s">
        <v>156</v>
      </c>
    </row>
    <row r="931" spans="2:9" s="1" customFormat="1" ht="19.75" customHeight="1" x14ac:dyDescent="0.25">
      <c r="B931" s="10" t="s">
        <v>1993</v>
      </c>
      <c r="C931" s="86" t="s">
        <v>1994</v>
      </c>
      <c r="D931" s="86"/>
      <c r="E931" s="86"/>
      <c r="F931" s="86" t="s">
        <v>5</v>
      </c>
      <c r="G931" s="86"/>
      <c r="H931" s="10" t="s">
        <v>155</v>
      </c>
      <c r="I931" s="38" t="s">
        <v>156</v>
      </c>
    </row>
    <row r="932" spans="2:9" s="1" customFormat="1" ht="19.75" customHeight="1" x14ac:dyDescent="0.25">
      <c r="B932" s="36" t="s">
        <v>1995</v>
      </c>
      <c r="C932" s="85" t="s">
        <v>1996</v>
      </c>
      <c r="D932" s="85"/>
      <c r="E932" s="85"/>
      <c r="F932" s="85" t="s">
        <v>5</v>
      </c>
      <c r="G932" s="85"/>
      <c r="H932" s="36" t="s">
        <v>155</v>
      </c>
      <c r="I932" s="37" t="s">
        <v>156</v>
      </c>
    </row>
    <row r="933" spans="2:9" s="1" customFormat="1" ht="19.75" customHeight="1" x14ac:dyDescent="0.25">
      <c r="B933" s="10" t="s">
        <v>1997</v>
      </c>
      <c r="C933" s="86" t="s">
        <v>1998</v>
      </c>
      <c r="D933" s="86"/>
      <c r="E933" s="86"/>
      <c r="F933" s="86" t="s">
        <v>5</v>
      </c>
      <c r="G933" s="86"/>
      <c r="H933" s="10" t="s">
        <v>155</v>
      </c>
      <c r="I933" s="38" t="s">
        <v>156</v>
      </c>
    </row>
    <row r="934" spans="2:9" s="1" customFormat="1" ht="19.75" customHeight="1" x14ac:dyDescent="0.25">
      <c r="B934" s="36" t="s">
        <v>1999</v>
      </c>
      <c r="C934" s="85" t="s">
        <v>2000</v>
      </c>
      <c r="D934" s="85"/>
      <c r="E934" s="85"/>
      <c r="F934" s="85" t="s">
        <v>5</v>
      </c>
      <c r="G934" s="85"/>
      <c r="H934" s="36" t="s">
        <v>155</v>
      </c>
      <c r="I934" s="37" t="s">
        <v>156</v>
      </c>
    </row>
    <row r="935" spans="2:9" s="1" customFormat="1" ht="19.75" customHeight="1" x14ac:dyDescent="0.25">
      <c r="B935" s="10" t="s">
        <v>2001</v>
      </c>
      <c r="C935" s="86" t="s">
        <v>2002</v>
      </c>
      <c r="D935" s="86"/>
      <c r="E935" s="86"/>
      <c r="F935" s="86" t="s">
        <v>5</v>
      </c>
      <c r="G935" s="86"/>
      <c r="H935" s="10" t="s">
        <v>155</v>
      </c>
      <c r="I935" s="38" t="s">
        <v>156</v>
      </c>
    </row>
    <row r="936" spans="2:9" s="1" customFormat="1" ht="19.75" customHeight="1" x14ac:dyDescent="0.25">
      <c r="B936" s="36" t="s">
        <v>2003</v>
      </c>
      <c r="C936" s="85" t="s">
        <v>2004</v>
      </c>
      <c r="D936" s="85"/>
      <c r="E936" s="85"/>
      <c r="F936" s="85" t="s">
        <v>5</v>
      </c>
      <c r="G936" s="85"/>
      <c r="H936" s="36" t="s">
        <v>155</v>
      </c>
      <c r="I936" s="37" t="s">
        <v>156</v>
      </c>
    </row>
    <row r="937" spans="2:9" s="1" customFormat="1" ht="19.75" customHeight="1" x14ac:dyDescent="0.25">
      <c r="B937" s="10" t="s">
        <v>2005</v>
      </c>
      <c r="C937" s="86" t="s">
        <v>2006</v>
      </c>
      <c r="D937" s="86"/>
      <c r="E937" s="86"/>
      <c r="F937" s="86" t="s">
        <v>5</v>
      </c>
      <c r="G937" s="86"/>
      <c r="H937" s="10" t="s">
        <v>155</v>
      </c>
      <c r="I937" s="38" t="s">
        <v>156</v>
      </c>
    </row>
    <row r="938" spans="2:9" s="1" customFormat="1" ht="19.75" customHeight="1" x14ac:dyDescent="0.25">
      <c r="B938" s="36" t="s">
        <v>2007</v>
      </c>
      <c r="C938" s="85" t="s">
        <v>2008</v>
      </c>
      <c r="D938" s="85"/>
      <c r="E938" s="85"/>
      <c r="F938" s="85" t="s">
        <v>5</v>
      </c>
      <c r="G938" s="85"/>
      <c r="H938" s="36" t="s">
        <v>155</v>
      </c>
      <c r="I938" s="37" t="s">
        <v>156</v>
      </c>
    </row>
    <row r="939" spans="2:9" s="1" customFormat="1" ht="19.75" customHeight="1" x14ac:dyDescent="0.25">
      <c r="B939" s="10" t="s">
        <v>2009</v>
      </c>
      <c r="C939" s="86" t="s">
        <v>2010</v>
      </c>
      <c r="D939" s="86"/>
      <c r="E939" s="86"/>
      <c r="F939" s="86" t="s">
        <v>5</v>
      </c>
      <c r="G939" s="86"/>
      <c r="H939" s="10" t="s">
        <v>155</v>
      </c>
      <c r="I939" s="38" t="s">
        <v>156</v>
      </c>
    </row>
    <row r="940" spans="2:9" s="1" customFormat="1" ht="19.75" customHeight="1" x14ac:dyDescent="0.25">
      <c r="B940" s="36" t="s">
        <v>2011</v>
      </c>
      <c r="C940" s="85" t="s">
        <v>2012</v>
      </c>
      <c r="D940" s="85"/>
      <c r="E940" s="85"/>
      <c r="F940" s="85" t="s">
        <v>5</v>
      </c>
      <c r="G940" s="85"/>
      <c r="H940" s="36" t="s">
        <v>155</v>
      </c>
      <c r="I940" s="37" t="s">
        <v>156</v>
      </c>
    </row>
    <row r="941" spans="2:9" s="1" customFormat="1" ht="19.75" customHeight="1" x14ac:dyDescent="0.25">
      <c r="B941" s="10" t="s">
        <v>2013</v>
      </c>
      <c r="C941" s="86" t="s">
        <v>2014</v>
      </c>
      <c r="D941" s="86"/>
      <c r="E941" s="86"/>
      <c r="F941" s="86" t="s">
        <v>5</v>
      </c>
      <c r="G941" s="86"/>
      <c r="H941" s="10" t="s">
        <v>155</v>
      </c>
      <c r="I941" s="38" t="s">
        <v>156</v>
      </c>
    </row>
    <row r="942" spans="2:9" s="1" customFormat="1" ht="19.75" customHeight="1" x14ac:dyDescent="0.25">
      <c r="B942" s="36" t="s">
        <v>2015</v>
      </c>
      <c r="C942" s="85" t="s">
        <v>2016</v>
      </c>
      <c r="D942" s="85"/>
      <c r="E942" s="85"/>
      <c r="F942" s="85" t="s">
        <v>5</v>
      </c>
      <c r="G942" s="85"/>
      <c r="H942" s="36" t="s">
        <v>155</v>
      </c>
      <c r="I942" s="37" t="s">
        <v>156</v>
      </c>
    </row>
    <row r="943" spans="2:9" s="1" customFormat="1" ht="19.75" customHeight="1" x14ac:dyDescent="0.25">
      <c r="B943" s="10" t="s">
        <v>2017</v>
      </c>
      <c r="C943" s="86" t="s">
        <v>2018</v>
      </c>
      <c r="D943" s="86"/>
      <c r="E943" s="86"/>
      <c r="F943" s="86" t="s">
        <v>5</v>
      </c>
      <c r="G943" s="86"/>
      <c r="H943" s="10" t="s">
        <v>155</v>
      </c>
      <c r="I943" s="38" t="s">
        <v>156</v>
      </c>
    </row>
    <row r="944" spans="2:9" s="1" customFormat="1" ht="19.75" customHeight="1" x14ac:dyDescent="0.25">
      <c r="B944" s="36" t="s">
        <v>2019</v>
      </c>
      <c r="C944" s="85" t="s">
        <v>2020</v>
      </c>
      <c r="D944" s="85"/>
      <c r="E944" s="85"/>
      <c r="F944" s="85" t="s">
        <v>5</v>
      </c>
      <c r="G944" s="85"/>
      <c r="H944" s="36" t="s">
        <v>155</v>
      </c>
      <c r="I944" s="37" t="s">
        <v>156</v>
      </c>
    </row>
    <row r="945" spans="2:9" s="1" customFormat="1" ht="19.75" customHeight="1" x14ac:dyDescent="0.25">
      <c r="B945" s="10" t="s">
        <v>2021</v>
      </c>
      <c r="C945" s="86" t="s">
        <v>2022</v>
      </c>
      <c r="D945" s="86"/>
      <c r="E945" s="86"/>
      <c r="F945" s="86" t="s">
        <v>5</v>
      </c>
      <c r="G945" s="86"/>
      <c r="H945" s="10" t="s">
        <v>155</v>
      </c>
      <c r="I945" s="38" t="s">
        <v>156</v>
      </c>
    </row>
    <row r="946" spans="2:9" s="1" customFormat="1" ht="19.75" customHeight="1" x14ac:dyDescent="0.25">
      <c r="B946" s="36" t="s">
        <v>2023</v>
      </c>
      <c r="C946" s="85" t="s">
        <v>2024</v>
      </c>
      <c r="D946" s="85"/>
      <c r="E946" s="85"/>
      <c r="F946" s="85" t="s">
        <v>5</v>
      </c>
      <c r="G946" s="85"/>
      <c r="H946" s="36" t="s">
        <v>155</v>
      </c>
      <c r="I946" s="37" t="s">
        <v>156</v>
      </c>
    </row>
    <row r="947" spans="2:9" s="1" customFormat="1" ht="19.75" customHeight="1" x14ac:dyDescent="0.25">
      <c r="B947" s="10" t="s">
        <v>2025</v>
      </c>
      <c r="C947" s="86" t="s">
        <v>2026</v>
      </c>
      <c r="D947" s="86"/>
      <c r="E947" s="86"/>
      <c r="F947" s="86" t="s">
        <v>5</v>
      </c>
      <c r="G947" s="86"/>
      <c r="H947" s="10" t="s">
        <v>155</v>
      </c>
      <c r="I947" s="38" t="s">
        <v>156</v>
      </c>
    </row>
    <row r="948" spans="2:9" s="1" customFormat="1" ht="19.75" customHeight="1" x14ac:dyDescent="0.25">
      <c r="B948" s="36" t="s">
        <v>2027</v>
      </c>
      <c r="C948" s="85" t="s">
        <v>2028</v>
      </c>
      <c r="D948" s="85"/>
      <c r="E948" s="85"/>
      <c r="F948" s="85" t="s">
        <v>5</v>
      </c>
      <c r="G948" s="85"/>
      <c r="H948" s="36" t="s">
        <v>155</v>
      </c>
      <c r="I948" s="37" t="s">
        <v>156</v>
      </c>
    </row>
    <row r="949" spans="2:9" s="1" customFormat="1" ht="19.75" customHeight="1" x14ac:dyDescent="0.25">
      <c r="B949" s="10" t="s">
        <v>2029</v>
      </c>
      <c r="C949" s="86" t="s">
        <v>2030</v>
      </c>
      <c r="D949" s="86"/>
      <c r="E949" s="86"/>
      <c r="F949" s="86" t="s">
        <v>5</v>
      </c>
      <c r="G949" s="86"/>
      <c r="H949" s="10" t="s">
        <v>155</v>
      </c>
      <c r="I949" s="38" t="s">
        <v>156</v>
      </c>
    </row>
    <row r="950" spans="2:9" s="1" customFormat="1" ht="19.75" customHeight="1" x14ac:dyDescent="0.25">
      <c r="B950" s="36" t="s">
        <v>2031</v>
      </c>
      <c r="C950" s="85" t="s">
        <v>2032</v>
      </c>
      <c r="D950" s="85"/>
      <c r="E950" s="85"/>
      <c r="F950" s="85" t="s">
        <v>5</v>
      </c>
      <c r="G950" s="85"/>
      <c r="H950" s="36" t="s">
        <v>155</v>
      </c>
      <c r="I950" s="37" t="s">
        <v>156</v>
      </c>
    </row>
    <row r="951" spans="2:9" s="1" customFormat="1" ht="19.75" customHeight="1" x14ac:dyDescent="0.25">
      <c r="B951" s="10" t="s">
        <v>2033</v>
      </c>
      <c r="C951" s="86" t="s">
        <v>2034</v>
      </c>
      <c r="D951" s="86"/>
      <c r="E951" s="86"/>
      <c r="F951" s="86" t="s">
        <v>5</v>
      </c>
      <c r="G951" s="86"/>
      <c r="H951" s="10" t="s">
        <v>155</v>
      </c>
      <c r="I951" s="38" t="s">
        <v>156</v>
      </c>
    </row>
    <row r="952" spans="2:9" s="1" customFormat="1" ht="19.75" customHeight="1" x14ac:dyDescent="0.25">
      <c r="B952" s="36" t="s">
        <v>2035</v>
      </c>
      <c r="C952" s="85" t="s">
        <v>2036</v>
      </c>
      <c r="D952" s="85"/>
      <c r="E952" s="85"/>
      <c r="F952" s="85" t="s">
        <v>5</v>
      </c>
      <c r="G952" s="85"/>
      <c r="H952" s="36" t="s">
        <v>155</v>
      </c>
      <c r="I952" s="37" t="s">
        <v>156</v>
      </c>
    </row>
    <row r="953" spans="2:9" s="1" customFormat="1" ht="19.75" customHeight="1" x14ac:dyDescent="0.25">
      <c r="B953" s="10" t="s">
        <v>2037</v>
      </c>
      <c r="C953" s="86" t="s">
        <v>2038</v>
      </c>
      <c r="D953" s="86"/>
      <c r="E953" s="86"/>
      <c r="F953" s="86" t="s">
        <v>5</v>
      </c>
      <c r="G953" s="86"/>
      <c r="H953" s="10" t="s">
        <v>155</v>
      </c>
      <c r="I953" s="38" t="s">
        <v>156</v>
      </c>
    </row>
    <row r="954" spans="2:9" s="1" customFormat="1" ht="19.75" customHeight="1" x14ac:dyDescent="0.25">
      <c r="B954" s="36" t="s">
        <v>2039</v>
      </c>
      <c r="C954" s="85" t="s">
        <v>2040</v>
      </c>
      <c r="D954" s="85"/>
      <c r="E954" s="85"/>
      <c r="F954" s="85" t="s">
        <v>5</v>
      </c>
      <c r="G954" s="85"/>
      <c r="H954" s="36" t="s">
        <v>155</v>
      </c>
      <c r="I954" s="37" t="s">
        <v>156</v>
      </c>
    </row>
    <row r="955" spans="2:9" s="1" customFormat="1" ht="19.75" customHeight="1" x14ac:dyDescent="0.25">
      <c r="B955" s="10" t="s">
        <v>2041</v>
      </c>
      <c r="C955" s="86" t="s">
        <v>2042</v>
      </c>
      <c r="D955" s="86"/>
      <c r="E955" s="86"/>
      <c r="F955" s="86" t="s">
        <v>5</v>
      </c>
      <c r="G955" s="86"/>
      <c r="H955" s="10" t="s">
        <v>155</v>
      </c>
      <c r="I955" s="38" t="s">
        <v>156</v>
      </c>
    </row>
    <row r="956" spans="2:9" s="1" customFormat="1" ht="19.75" customHeight="1" x14ac:dyDescent="0.25">
      <c r="B956" s="36" t="s">
        <v>2043</v>
      </c>
      <c r="C956" s="85" t="s">
        <v>2044</v>
      </c>
      <c r="D956" s="85"/>
      <c r="E956" s="85"/>
      <c r="F956" s="85" t="s">
        <v>5</v>
      </c>
      <c r="G956" s="85"/>
      <c r="H956" s="36" t="s">
        <v>155</v>
      </c>
      <c r="I956" s="37" t="s">
        <v>156</v>
      </c>
    </row>
    <row r="957" spans="2:9" s="1" customFormat="1" ht="19.75" customHeight="1" x14ac:dyDescent="0.25">
      <c r="B957" s="10" t="s">
        <v>2045</v>
      </c>
      <c r="C957" s="86" t="s">
        <v>2046</v>
      </c>
      <c r="D957" s="86"/>
      <c r="E957" s="86"/>
      <c r="F957" s="86" t="s">
        <v>5</v>
      </c>
      <c r="G957" s="86"/>
      <c r="H957" s="10" t="s">
        <v>155</v>
      </c>
      <c r="I957" s="38" t="s">
        <v>156</v>
      </c>
    </row>
    <row r="958" spans="2:9" s="1" customFormat="1" ht="19.75" customHeight="1" x14ac:dyDescent="0.25">
      <c r="B958" s="36" t="s">
        <v>2047</v>
      </c>
      <c r="C958" s="85" t="s">
        <v>266</v>
      </c>
      <c r="D958" s="85"/>
      <c r="E958" s="85"/>
      <c r="F958" s="85" t="s">
        <v>5</v>
      </c>
      <c r="G958" s="85"/>
      <c r="H958" s="36" t="s">
        <v>155</v>
      </c>
      <c r="I958" s="37" t="s">
        <v>156</v>
      </c>
    </row>
    <row r="959" spans="2:9" s="1" customFormat="1" ht="19.75" customHeight="1" x14ac:dyDescent="0.25">
      <c r="B959" s="10" t="s">
        <v>2048</v>
      </c>
      <c r="C959" s="86" t="s">
        <v>2049</v>
      </c>
      <c r="D959" s="86"/>
      <c r="E959" s="86"/>
      <c r="F959" s="86" t="s">
        <v>5</v>
      </c>
      <c r="G959" s="86"/>
      <c r="H959" s="10" t="s">
        <v>155</v>
      </c>
      <c r="I959" s="38" t="s">
        <v>156</v>
      </c>
    </row>
    <row r="960" spans="2:9" s="1" customFormat="1" ht="19.75" customHeight="1" x14ac:dyDescent="0.25">
      <c r="B960" s="36" t="s">
        <v>2050</v>
      </c>
      <c r="C960" s="85" t="s">
        <v>2051</v>
      </c>
      <c r="D960" s="85"/>
      <c r="E960" s="85"/>
      <c r="F960" s="85" t="s">
        <v>5</v>
      </c>
      <c r="G960" s="85"/>
      <c r="H960" s="36" t="s">
        <v>155</v>
      </c>
      <c r="I960" s="37" t="s">
        <v>156</v>
      </c>
    </row>
    <row r="961" spans="2:9" s="1" customFormat="1" ht="19.75" customHeight="1" x14ac:dyDescent="0.25">
      <c r="B961" s="10" t="s">
        <v>2052</v>
      </c>
      <c r="C961" s="86" t="s">
        <v>2053</v>
      </c>
      <c r="D961" s="86"/>
      <c r="E961" s="86"/>
      <c r="F961" s="86" t="s">
        <v>5</v>
      </c>
      <c r="G961" s="86"/>
      <c r="H961" s="10" t="s">
        <v>155</v>
      </c>
      <c r="I961" s="38" t="s">
        <v>156</v>
      </c>
    </row>
    <row r="962" spans="2:9" s="1" customFormat="1" ht="19.75" customHeight="1" x14ac:dyDescent="0.25">
      <c r="B962" s="36" t="s">
        <v>2054</v>
      </c>
      <c r="C962" s="85" t="s">
        <v>2055</v>
      </c>
      <c r="D962" s="85"/>
      <c r="E962" s="85"/>
      <c r="F962" s="85" t="s">
        <v>5</v>
      </c>
      <c r="G962" s="85"/>
      <c r="H962" s="36" t="s">
        <v>155</v>
      </c>
      <c r="I962" s="37" t="s">
        <v>156</v>
      </c>
    </row>
    <row r="963" spans="2:9" s="1" customFormat="1" ht="19.75" customHeight="1" x14ac:dyDescent="0.25">
      <c r="B963" s="10" t="s">
        <v>2056</v>
      </c>
      <c r="C963" s="86" t="s">
        <v>2057</v>
      </c>
      <c r="D963" s="86"/>
      <c r="E963" s="86"/>
      <c r="F963" s="86" t="s">
        <v>5</v>
      </c>
      <c r="G963" s="86"/>
      <c r="H963" s="10" t="s">
        <v>155</v>
      </c>
      <c r="I963" s="38" t="s">
        <v>156</v>
      </c>
    </row>
    <row r="964" spans="2:9" s="1" customFormat="1" ht="19.75" customHeight="1" x14ac:dyDescent="0.25">
      <c r="B964" s="36" t="s">
        <v>2058</v>
      </c>
      <c r="C964" s="85" t="s">
        <v>2059</v>
      </c>
      <c r="D964" s="85"/>
      <c r="E964" s="85"/>
      <c r="F964" s="85" t="s">
        <v>5</v>
      </c>
      <c r="G964" s="85"/>
      <c r="H964" s="36" t="s">
        <v>155</v>
      </c>
      <c r="I964" s="37" t="s">
        <v>156</v>
      </c>
    </row>
    <row r="965" spans="2:9" s="1" customFormat="1" ht="19.75" customHeight="1" x14ac:dyDescent="0.25">
      <c r="B965" s="10" t="s">
        <v>2060</v>
      </c>
      <c r="C965" s="86" t="s">
        <v>2061</v>
      </c>
      <c r="D965" s="86"/>
      <c r="E965" s="86"/>
      <c r="F965" s="86" t="s">
        <v>5</v>
      </c>
      <c r="G965" s="86"/>
      <c r="H965" s="10" t="s">
        <v>155</v>
      </c>
      <c r="I965" s="38" t="s">
        <v>156</v>
      </c>
    </row>
    <row r="966" spans="2:9" s="1" customFormat="1" ht="19.75" customHeight="1" x14ac:dyDescent="0.25">
      <c r="B966" s="36" t="s">
        <v>2062</v>
      </c>
      <c r="C966" s="85" t="s">
        <v>2063</v>
      </c>
      <c r="D966" s="85"/>
      <c r="E966" s="85"/>
      <c r="F966" s="85" t="s">
        <v>5</v>
      </c>
      <c r="G966" s="85"/>
      <c r="H966" s="36" t="s">
        <v>155</v>
      </c>
      <c r="I966" s="37" t="s">
        <v>156</v>
      </c>
    </row>
    <row r="967" spans="2:9" s="1" customFormat="1" ht="19.75" customHeight="1" x14ac:dyDescent="0.25">
      <c r="B967" s="10" t="s">
        <v>2064</v>
      </c>
      <c r="C967" s="86" t="s">
        <v>2065</v>
      </c>
      <c r="D967" s="86"/>
      <c r="E967" s="86"/>
      <c r="F967" s="86" t="s">
        <v>5</v>
      </c>
      <c r="G967" s="86"/>
      <c r="H967" s="10" t="s">
        <v>155</v>
      </c>
      <c r="I967" s="38" t="s">
        <v>156</v>
      </c>
    </row>
    <row r="968" spans="2:9" s="1" customFormat="1" ht="19.75" customHeight="1" x14ac:dyDescent="0.25">
      <c r="B968" s="36" t="s">
        <v>2066</v>
      </c>
      <c r="C968" s="85" t="s">
        <v>2067</v>
      </c>
      <c r="D968" s="85"/>
      <c r="E968" s="85"/>
      <c r="F968" s="85" t="s">
        <v>5</v>
      </c>
      <c r="G968" s="85"/>
      <c r="H968" s="36" t="s">
        <v>155</v>
      </c>
      <c r="I968" s="37" t="s">
        <v>156</v>
      </c>
    </row>
    <row r="969" spans="2:9" s="1" customFormat="1" ht="19.75" customHeight="1" x14ac:dyDescent="0.25">
      <c r="B969" s="39" t="s">
        <v>2068</v>
      </c>
      <c r="C969" s="88" t="s">
        <v>2069</v>
      </c>
      <c r="D969" s="88"/>
      <c r="E969" s="88"/>
      <c r="F969" s="88" t="s">
        <v>5</v>
      </c>
      <c r="G969" s="88"/>
      <c r="H969" s="39" t="s">
        <v>155</v>
      </c>
      <c r="I969" s="40" t="s">
        <v>397</v>
      </c>
    </row>
    <row r="970" spans="2:9" s="1" customFormat="1" ht="19.75" customHeight="1" x14ac:dyDescent="0.25">
      <c r="B970" s="36" t="s">
        <v>2070</v>
      </c>
      <c r="C970" s="85" t="s">
        <v>2071</v>
      </c>
      <c r="D970" s="85"/>
      <c r="E970" s="85"/>
      <c r="F970" s="85" t="s">
        <v>5</v>
      </c>
      <c r="G970" s="85"/>
      <c r="H970" s="36" t="s">
        <v>155</v>
      </c>
      <c r="I970" s="37" t="s">
        <v>156</v>
      </c>
    </row>
    <row r="971" spans="2:9" s="1" customFormat="1" ht="19.75" customHeight="1" x14ac:dyDescent="0.25">
      <c r="B971" s="10" t="s">
        <v>2072</v>
      </c>
      <c r="C971" s="86" t="s">
        <v>2073</v>
      </c>
      <c r="D971" s="86"/>
      <c r="E971" s="86"/>
      <c r="F971" s="86" t="s">
        <v>5</v>
      </c>
      <c r="G971" s="86"/>
      <c r="H971" s="10" t="s">
        <v>155</v>
      </c>
      <c r="I971" s="38" t="s">
        <v>156</v>
      </c>
    </row>
    <row r="972" spans="2:9" s="1" customFormat="1" ht="19.75" customHeight="1" x14ac:dyDescent="0.25">
      <c r="B972" s="36" t="s">
        <v>2074</v>
      </c>
      <c r="C972" s="85" t="s">
        <v>2075</v>
      </c>
      <c r="D972" s="85"/>
      <c r="E972" s="85"/>
      <c r="F972" s="85" t="s">
        <v>5</v>
      </c>
      <c r="G972" s="85"/>
      <c r="H972" s="36" t="s">
        <v>155</v>
      </c>
      <c r="I972" s="37" t="s">
        <v>156</v>
      </c>
    </row>
    <row r="973" spans="2:9" s="1" customFormat="1" ht="19.75" customHeight="1" x14ac:dyDescent="0.25">
      <c r="B973" s="10" t="s">
        <v>2076</v>
      </c>
      <c r="C973" s="86" t="s">
        <v>2077</v>
      </c>
      <c r="D973" s="86"/>
      <c r="E973" s="86"/>
      <c r="F973" s="86" t="s">
        <v>5</v>
      </c>
      <c r="G973" s="86"/>
      <c r="H973" s="10" t="s">
        <v>155</v>
      </c>
      <c r="I973" s="38" t="s">
        <v>156</v>
      </c>
    </row>
    <row r="974" spans="2:9" s="1" customFormat="1" ht="19.75" customHeight="1" x14ac:dyDescent="0.25">
      <c r="B974" s="36" t="s">
        <v>2078</v>
      </c>
      <c r="C974" s="85" t="s">
        <v>2079</v>
      </c>
      <c r="D974" s="85"/>
      <c r="E974" s="85"/>
      <c r="F974" s="85" t="s">
        <v>5</v>
      </c>
      <c r="G974" s="85"/>
      <c r="H974" s="36" t="s">
        <v>155</v>
      </c>
      <c r="I974" s="37" t="s">
        <v>156</v>
      </c>
    </row>
    <row r="975" spans="2:9" s="1" customFormat="1" ht="19.75" customHeight="1" x14ac:dyDescent="0.25">
      <c r="B975" s="10" t="s">
        <v>2080</v>
      </c>
      <c r="C975" s="86" t="s">
        <v>2081</v>
      </c>
      <c r="D975" s="86"/>
      <c r="E975" s="86"/>
      <c r="F975" s="86" t="s">
        <v>5</v>
      </c>
      <c r="G975" s="86"/>
      <c r="H975" s="10" t="s">
        <v>155</v>
      </c>
      <c r="I975" s="38" t="s">
        <v>156</v>
      </c>
    </row>
    <row r="976" spans="2:9" s="1" customFormat="1" ht="19.75" customHeight="1" x14ac:dyDescent="0.25">
      <c r="B976" s="36" t="s">
        <v>2082</v>
      </c>
      <c r="C976" s="85" t="s">
        <v>2083</v>
      </c>
      <c r="D976" s="85"/>
      <c r="E976" s="85"/>
      <c r="F976" s="85" t="s">
        <v>5</v>
      </c>
      <c r="G976" s="85"/>
      <c r="H976" s="36" t="s">
        <v>155</v>
      </c>
      <c r="I976" s="37" t="s">
        <v>156</v>
      </c>
    </row>
    <row r="977" spans="2:9" s="1" customFormat="1" ht="19.75" customHeight="1" x14ac:dyDescent="0.25">
      <c r="B977" s="10" t="s">
        <v>2084</v>
      </c>
      <c r="C977" s="86" t="s">
        <v>2085</v>
      </c>
      <c r="D977" s="86"/>
      <c r="E977" s="86"/>
      <c r="F977" s="86" t="s">
        <v>5</v>
      </c>
      <c r="G977" s="86"/>
      <c r="H977" s="10" t="s">
        <v>155</v>
      </c>
      <c r="I977" s="38" t="s">
        <v>156</v>
      </c>
    </row>
    <row r="978" spans="2:9" s="1" customFormat="1" ht="19.75" customHeight="1" x14ac:dyDescent="0.25">
      <c r="B978" s="36" t="s">
        <v>2086</v>
      </c>
      <c r="C978" s="85" t="s">
        <v>2087</v>
      </c>
      <c r="D978" s="85"/>
      <c r="E978" s="85"/>
      <c r="F978" s="85" t="s">
        <v>5</v>
      </c>
      <c r="G978" s="85"/>
      <c r="H978" s="36" t="s">
        <v>155</v>
      </c>
      <c r="I978" s="37" t="s">
        <v>156</v>
      </c>
    </row>
    <row r="979" spans="2:9" s="1" customFormat="1" ht="19.75" customHeight="1" x14ac:dyDescent="0.25">
      <c r="B979" s="10" t="s">
        <v>2088</v>
      </c>
      <c r="C979" s="86" t="s">
        <v>2089</v>
      </c>
      <c r="D979" s="86"/>
      <c r="E979" s="86"/>
      <c r="F979" s="86" t="s">
        <v>5</v>
      </c>
      <c r="G979" s="86"/>
      <c r="H979" s="10" t="s">
        <v>155</v>
      </c>
      <c r="I979" s="38" t="s">
        <v>156</v>
      </c>
    </row>
    <row r="980" spans="2:9" s="1" customFormat="1" ht="19.75" customHeight="1" x14ac:dyDescent="0.25">
      <c r="B980" s="36" t="s">
        <v>2090</v>
      </c>
      <c r="C980" s="85" t="s">
        <v>2091</v>
      </c>
      <c r="D980" s="85"/>
      <c r="E980" s="85"/>
      <c r="F980" s="85" t="s">
        <v>5</v>
      </c>
      <c r="G980" s="85"/>
      <c r="H980" s="36" t="s">
        <v>155</v>
      </c>
      <c r="I980" s="37" t="s">
        <v>156</v>
      </c>
    </row>
    <row r="981" spans="2:9" s="1" customFormat="1" ht="19.75" customHeight="1" x14ac:dyDescent="0.25">
      <c r="B981" s="10" t="s">
        <v>2092</v>
      </c>
      <c r="C981" s="86" t="s">
        <v>2093</v>
      </c>
      <c r="D981" s="86"/>
      <c r="E981" s="86"/>
      <c r="F981" s="86" t="s">
        <v>5</v>
      </c>
      <c r="G981" s="86"/>
      <c r="H981" s="10" t="s">
        <v>155</v>
      </c>
      <c r="I981" s="38" t="s">
        <v>156</v>
      </c>
    </row>
    <row r="982" spans="2:9" s="1" customFormat="1" ht="19.75" customHeight="1" x14ac:dyDescent="0.25">
      <c r="B982" s="36" t="s">
        <v>2094</v>
      </c>
      <c r="C982" s="85" t="s">
        <v>2095</v>
      </c>
      <c r="D982" s="85"/>
      <c r="E982" s="85"/>
      <c r="F982" s="85" t="s">
        <v>5</v>
      </c>
      <c r="G982" s="85"/>
      <c r="H982" s="36" t="s">
        <v>155</v>
      </c>
      <c r="I982" s="37" t="s">
        <v>156</v>
      </c>
    </row>
    <row r="983" spans="2:9" s="1" customFormat="1" ht="19.75" customHeight="1" x14ac:dyDescent="0.25">
      <c r="B983" s="10" t="s">
        <v>2096</v>
      </c>
      <c r="C983" s="86" t="s">
        <v>2097</v>
      </c>
      <c r="D983" s="86"/>
      <c r="E983" s="86"/>
      <c r="F983" s="86" t="s">
        <v>5</v>
      </c>
      <c r="G983" s="86"/>
      <c r="H983" s="10" t="s">
        <v>155</v>
      </c>
      <c r="I983" s="38" t="s">
        <v>156</v>
      </c>
    </row>
    <row r="984" spans="2:9" s="1" customFormat="1" ht="19.75" customHeight="1" x14ac:dyDescent="0.25">
      <c r="B984" s="36" t="s">
        <v>2098</v>
      </c>
      <c r="C984" s="85" t="s">
        <v>2099</v>
      </c>
      <c r="D984" s="85"/>
      <c r="E984" s="85"/>
      <c r="F984" s="85" t="s">
        <v>5</v>
      </c>
      <c r="G984" s="85"/>
      <c r="H984" s="36" t="s">
        <v>155</v>
      </c>
      <c r="I984" s="37" t="s">
        <v>156</v>
      </c>
    </row>
    <row r="985" spans="2:9" s="1" customFormat="1" ht="19.75" customHeight="1" x14ac:dyDescent="0.25">
      <c r="B985" s="10" t="s">
        <v>2100</v>
      </c>
      <c r="C985" s="86" t="s">
        <v>2101</v>
      </c>
      <c r="D985" s="86"/>
      <c r="E985" s="86"/>
      <c r="F985" s="86" t="s">
        <v>5</v>
      </c>
      <c r="G985" s="86"/>
      <c r="H985" s="10" t="s">
        <v>155</v>
      </c>
      <c r="I985" s="38" t="s">
        <v>156</v>
      </c>
    </row>
    <row r="986" spans="2:9" s="1" customFormat="1" ht="19.75" customHeight="1" x14ac:dyDescent="0.25">
      <c r="B986" s="36" t="s">
        <v>2102</v>
      </c>
      <c r="C986" s="85" t="s">
        <v>2103</v>
      </c>
      <c r="D986" s="85"/>
      <c r="E986" s="85"/>
      <c r="F986" s="85" t="s">
        <v>5</v>
      </c>
      <c r="G986" s="85"/>
      <c r="H986" s="36" t="s">
        <v>155</v>
      </c>
      <c r="I986" s="37" t="s">
        <v>156</v>
      </c>
    </row>
    <row r="987" spans="2:9" s="1" customFormat="1" ht="19.75" customHeight="1" x14ac:dyDescent="0.25">
      <c r="B987" s="10" t="s">
        <v>2104</v>
      </c>
      <c r="C987" s="86" t="s">
        <v>2105</v>
      </c>
      <c r="D987" s="86"/>
      <c r="E987" s="86"/>
      <c r="F987" s="86" t="s">
        <v>5</v>
      </c>
      <c r="G987" s="86"/>
      <c r="H987" s="10" t="s">
        <v>155</v>
      </c>
      <c r="I987" s="38" t="s">
        <v>156</v>
      </c>
    </row>
    <row r="988" spans="2:9" s="1" customFormat="1" ht="19.75" customHeight="1" x14ac:dyDescent="0.25">
      <c r="B988" s="36" t="s">
        <v>2106</v>
      </c>
      <c r="C988" s="85" t="s">
        <v>2107</v>
      </c>
      <c r="D988" s="85"/>
      <c r="E988" s="85"/>
      <c r="F988" s="85" t="s">
        <v>5</v>
      </c>
      <c r="G988" s="85"/>
      <c r="H988" s="36" t="s">
        <v>155</v>
      </c>
      <c r="I988" s="37" t="s">
        <v>156</v>
      </c>
    </row>
    <row r="989" spans="2:9" s="1" customFormat="1" ht="19.75" customHeight="1" x14ac:dyDescent="0.25">
      <c r="B989" s="10" t="s">
        <v>2108</v>
      </c>
      <c r="C989" s="86" t="s">
        <v>2109</v>
      </c>
      <c r="D989" s="86"/>
      <c r="E989" s="86"/>
      <c r="F989" s="86" t="s">
        <v>5</v>
      </c>
      <c r="G989" s="86"/>
      <c r="H989" s="10" t="s">
        <v>155</v>
      </c>
      <c r="I989" s="38" t="s">
        <v>156</v>
      </c>
    </row>
    <row r="990" spans="2:9" s="1" customFormat="1" ht="19.75" customHeight="1" x14ac:dyDescent="0.25">
      <c r="B990" s="36" t="s">
        <v>2110</v>
      </c>
      <c r="C990" s="85" t="s">
        <v>2111</v>
      </c>
      <c r="D990" s="85"/>
      <c r="E990" s="85"/>
      <c r="F990" s="85" t="s">
        <v>5</v>
      </c>
      <c r="G990" s="85"/>
      <c r="H990" s="36" t="s">
        <v>155</v>
      </c>
      <c r="I990" s="37" t="s">
        <v>156</v>
      </c>
    </row>
    <row r="991" spans="2:9" s="1" customFormat="1" ht="19.75" customHeight="1" x14ac:dyDescent="0.25">
      <c r="B991" s="39" t="s">
        <v>2112</v>
      </c>
      <c r="C991" s="88" t="s">
        <v>2113</v>
      </c>
      <c r="D991" s="88"/>
      <c r="E991" s="88"/>
      <c r="F991" s="88" t="s">
        <v>5</v>
      </c>
      <c r="G991" s="88"/>
      <c r="H991" s="39" t="s">
        <v>155</v>
      </c>
      <c r="I991" s="40" t="s">
        <v>397</v>
      </c>
    </row>
    <row r="992" spans="2:9" s="1" customFormat="1" ht="19.75" customHeight="1" x14ac:dyDescent="0.25">
      <c r="B992" s="36" t="s">
        <v>2114</v>
      </c>
      <c r="C992" s="85" t="s">
        <v>2115</v>
      </c>
      <c r="D992" s="85"/>
      <c r="E992" s="85"/>
      <c r="F992" s="85" t="s">
        <v>5</v>
      </c>
      <c r="G992" s="85"/>
      <c r="H992" s="36" t="s">
        <v>155</v>
      </c>
      <c r="I992" s="37" t="s">
        <v>156</v>
      </c>
    </row>
    <row r="993" spans="2:9" s="1" customFormat="1" ht="19.75" customHeight="1" x14ac:dyDescent="0.25">
      <c r="B993" s="10" t="s">
        <v>2116</v>
      </c>
      <c r="C993" s="86" t="s">
        <v>2117</v>
      </c>
      <c r="D993" s="86"/>
      <c r="E993" s="86"/>
      <c r="F993" s="86" t="s">
        <v>5</v>
      </c>
      <c r="G993" s="86"/>
      <c r="H993" s="10" t="s">
        <v>155</v>
      </c>
      <c r="I993" s="38" t="s">
        <v>156</v>
      </c>
    </row>
    <row r="994" spans="2:9" s="1" customFormat="1" ht="19.75" customHeight="1" x14ac:dyDescent="0.25">
      <c r="B994" s="39" t="s">
        <v>2118</v>
      </c>
      <c r="C994" s="88" t="s">
        <v>2119</v>
      </c>
      <c r="D994" s="88"/>
      <c r="E994" s="88"/>
      <c r="F994" s="88" t="s">
        <v>5</v>
      </c>
      <c r="G994" s="88"/>
      <c r="H994" s="39" t="s">
        <v>155</v>
      </c>
      <c r="I994" s="40" t="s">
        <v>397</v>
      </c>
    </row>
    <row r="995" spans="2:9" s="1" customFormat="1" ht="19.75" customHeight="1" x14ac:dyDescent="0.25">
      <c r="B995" s="10" t="s">
        <v>2120</v>
      </c>
      <c r="C995" s="86" t="s">
        <v>2121</v>
      </c>
      <c r="D995" s="86"/>
      <c r="E995" s="86"/>
      <c r="F995" s="86" t="s">
        <v>5</v>
      </c>
      <c r="G995" s="86"/>
      <c r="H995" s="10" t="s">
        <v>155</v>
      </c>
      <c r="I995" s="38" t="s">
        <v>156</v>
      </c>
    </row>
    <row r="996" spans="2:9" s="1" customFormat="1" ht="19.75" customHeight="1" x14ac:dyDescent="0.25">
      <c r="B996" s="36" t="s">
        <v>2122</v>
      </c>
      <c r="C996" s="85" t="s">
        <v>2123</v>
      </c>
      <c r="D996" s="85"/>
      <c r="E996" s="85"/>
      <c r="F996" s="85" t="s">
        <v>5</v>
      </c>
      <c r="G996" s="85"/>
      <c r="H996" s="36" t="s">
        <v>155</v>
      </c>
      <c r="I996" s="37" t="s">
        <v>156</v>
      </c>
    </row>
    <row r="997" spans="2:9" s="1" customFormat="1" ht="19.75" customHeight="1" x14ac:dyDescent="0.25">
      <c r="B997" s="10" t="s">
        <v>2124</v>
      </c>
      <c r="C997" s="86" t="s">
        <v>2125</v>
      </c>
      <c r="D997" s="86"/>
      <c r="E997" s="86"/>
      <c r="F997" s="86" t="s">
        <v>5</v>
      </c>
      <c r="G997" s="86"/>
      <c r="H997" s="10" t="s">
        <v>155</v>
      </c>
      <c r="I997" s="38" t="s">
        <v>156</v>
      </c>
    </row>
    <row r="998" spans="2:9" s="1" customFormat="1" ht="19.75" customHeight="1" x14ac:dyDescent="0.25">
      <c r="B998" s="36" t="s">
        <v>2126</v>
      </c>
      <c r="C998" s="85" t="s">
        <v>2127</v>
      </c>
      <c r="D998" s="85"/>
      <c r="E998" s="85"/>
      <c r="F998" s="85" t="s">
        <v>5</v>
      </c>
      <c r="G998" s="85"/>
      <c r="H998" s="36" t="s">
        <v>155</v>
      </c>
      <c r="I998" s="37" t="s">
        <v>156</v>
      </c>
    </row>
    <row r="999" spans="2:9" s="1" customFormat="1" ht="19.75" customHeight="1" x14ac:dyDescent="0.25">
      <c r="B999" s="10" t="s">
        <v>2128</v>
      </c>
      <c r="C999" s="86" t="s">
        <v>2129</v>
      </c>
      <c r="D999" s="86"/>
      <c r="E999" s="86"/>
      <c r="F999" s="86" t="s">
        <v>5</v>
      </c>
      <c r="G999" s="86"/>
      <c r="H999" s="10" t="s">
        <v>155</v>
      </c>
      <c r="I999" s="38" t="s">
        <v>156</v>
      </c>
    </row>
    <row r="1000" spans="2:9" s="1" customFormat="1" ht="19.75" customHeight="1" x14ac:dyDescent="0.25">
      <c r="B1000" s="36" t="s">
        <v>2130</v>
      </c>
      <c r="C1000" s="85" t="s">
        <v>2131</v>
      </c>
      <c r="D1000" s="85"/>
      <c r="E1000" s="85"/>
      <c r="F1000" s="85" t="s">
        <v>5</v>
      </c>
      <c r="G1000" s="85"/>
      <c r="H1000" s="36" t="s">
        <v>155</v>
      </c>
      <c r="I1000" s="37" t="s">
        <v>156</v>
      </c>
    </row>
    <row r="1001" spans="2:9" s="1" customFormat="1" ht="19.75" customHeight="1" x14ac:dyDescent="0.25">
      <c r="B1001" s="10" t="s">
        <v>2132</v>
      </c>
      <c r="C1001" s="86" t="s">
        <v>2133</v>
      </c>
      <c r="D1001" s="86"/>
      <c r="E1001" s="86"/>
      <c r="F1001" s="86" t="s">
        <v>5</v>
      </c>
      <c r="G1001" s="86"/>
      <c r="H1001" s="10" t="s">
        <v>155</v>
      </c>
      <c r="I1001" s="38" t="s">
        <v>156</v>
      </c>
    </row>
    <row r="1002" spans="2:9" s="1" customFormat="1" ht="19.75" customHeight="1" x14ac:dyDescent="0.25">
      <c r="B1002" s="36" t="s">
        <v>2134</v>
      </c>
      <c r="C1002" s="85" t="s">
        <v>2135</v>
      </c>
      <c r="D1002" s="85"/>
      <c r="E1002" s="85"/>
      <c r="F1002" s="85" t="s">
        <v>5</v>
      </c>
      <c r="G1002" s="85"/>
      <c r="H1002" s="36" t="s">
        <v>155</v>
      </c>
      <c r="I1002" s="37" t="s">
        <v>156</v>
      </c>
    </row>
    <row r="1003" spans="2:9" s="1" customFormat="1" ht="19.75" customHeight="1" x14ac:dyDescent="0.25">
      <c r="B1003" s="10" t="s">
        <v>2136</v>
      </c>
      <c r="C1003" s="86" t="s">
        <v>2137</v>
      </c>
      <c r="D1003" s="86"/>
      <c r="E1003" s="86"/>
      <c r="F1003" s="86" t="s">
        <v>5</v>
      </c>
      <c r="G1003" s="86"/>
      <c r="H1003" s="10" t="s">
        <v>155</v>
      </c>
      <c r="I1003" s="38" t="s">
        <v>156</v>
      </c>
    </row>
    <row r="1004" spans="2:9" s="1" customFormat="1" ht="19.75" customHeight="1" x14ac:dyDescent="0.25">
      <c r="B1004" s="36" t="s">
        <v>2138</v>
      </c>
      <c r="C1004" s="85" t="s">
        <v>2139</v>
      </c>
      <c r="D1004" s="85"/>
      <c r="E1004" s="85"/>
      <c r="F1004" s="85" t="s">
        <v>5</v>
      </c>
      <c r="G1004" s="85"/>
      <c r="H1004" s="36" t="s">
        <v>155</v>
      </c>
      <c r="I1004" s="37" t="s">
        <v>156</v>
      </c>
    </row>
    <row r="1005" spans="2:9" s="1" customFormat="1" ht="19.75" customHeight="1" x14ac:dyDescent="0.25">
      <c r="B1005" s="10" t="s">
        <v>2140</v>
      </c>
      <c r="C1005" s="86" t="s">
        <v>2141</v>
      </c>
      <c r="D1005" s="86"/>
      <c r="E1005" s="86"/>
      <c r="F1005" s="86" t="s">
        <v>5</v>
      </c>
      <c r="G1005" s="86"/>
      <c r="H1005" s="10" t="s">
        <v>155</v>
      </c>
      <c r="I1005" s="38" t="s">
        <v>156</v>
      </c>
    </row>
    <row r="1006" spans="2:9" s="1" customFormat="1" ht="19.75" customHeight="1" x14ac:dyDescent="0.25">
      <c r="B1006" s="36" t="s">
        <v>2142</v>
      </c>
      <c r="C1006" s="85" t="s">
        <v>2143</v>
      </c>
      <c r="D1006" s="85"/>
      <c r="E1006" s="85"/>
      <c r="F1006" s="85" t="s">
        <v>5</v>
      </c>
      <c r="G1006" s="85"/>
      <c r="H1006" s="36" t="s">
        <v>155</v>
      </c>
      <c r="I1006" s="37" t="s">
        <v>156</v>
      </c>
    </row>
    <row r="1007" spans="2:9" s="1" customFormat="1" ht="19.75" customHeight="1" x14ac:dyDescent="0.25">
      <c r="B1007" s="10" t="s">
        <v>2144</v>
      </c>
      <c r="C1007" s="86" t="s">
        <v>2145</v>
      </c>
      <c r="D1007" s="86"/>
      <c r="E1007" s="86"/>
      <c r="F1007" s="86" t="s">
        <v>5</v>
      </c>
      <c r="G1007" s="86"/>
      <c r="H1007" s="10" t="s">
        <v>155</v>
      </c>
      <c r="I1007" s="38" t="s">
        <v>156</v>
      </c>
    </row>
    <row r="1008" spans="2:9" s="1" customFormat="1" ht="19.75" customHeight="1" x14ac:dyDescent="0.25">
      <c r="B1008" s="36" t="s">
        <v>2146</v>
      </c>
      <c r="C1008" s="85" t="s">
        <v>2147</v>
      </c>
      <c r="D1008" s="85"/>
      <c r="E1008" s="85"/>
      <c r="F1008" s="85" t="s">
        <v>5</v>
      </c>
      <c r="G1008" s="85"/>
      <c r="H1008" s="36" t="s">
        <v>155</v>
      </c>
      <c r="I1008" s="37" t="s">
        <v>156</v>
      </c>
    </row>
    <row r="1009" spans="2:9" s="1" customFormat="1" ht="19.75" customHeight="1" x14ac:dyDescent="0.25">
      <c r="B1009" s="10" t="s">
        <v>2148</v>
      </c>
      <c r="C1009" s="86" t="s">
        <v>2149</v>
      </c>
      <c r="D1009" s="86"/>
      <c r="E1009" s="86"/>
      <c r="F1009" s="86" t="s">
        <v>5</v>
      </c>
      <c r="G1009" s="86"/>
      <c r="H1009" s="10" t="s">
        <v>155</v>
      </c>
      <c r="I1009" s="38" t="s">
        <v>156</v>
      </c>
    </row>
    <row r="1010" spans="2:9" s="1" customFormat="1" ht="19.75" customHeight="1" x14ac:dyDescent="0.25">
      <c r="B1010" s="36" t="s">
        <v>2150</v>
      </c>
      <c r="C1010" s="85" t="s">
        <v>2151</v>
      </c>
      <c r="D1010" s="85"/>
      <c r="E1010" s="85"/>
      <c r="F1010" s="85" t="s">
        <v>5</v>
      </c>
      <c r="G1010" s="85"/>
      <c r="H1010" s="36" t="s">
        <v>155</v>
      </c>
      <c r="I1010" s="37" t="s">
        <v>156</v>
      </c>
    </row>
    <row r="1011" spans="2:9" s="1" customFormat="1" ht="19.75" customHeight="1" x14ac:dyDescent="0.25">
      <c r="B1011" s="10" t="s">
        <v>2152</v>
      </c>
      <c r="C1011" s="86" t="s">
        <v>2153</v>
      </c>
      <c r="D1011" s="86"/>
      <c r="E1011" s="86"/>
      <c r="F1011" s="86" t="s">
        <v>5</v>
      </c>
      <c r="G1011" s="86"/>
      <c r="H1011" s="10" t="s">
        <v>155</v>
      </c>
      <c r="I1011" s="38" t="s">
        <v>156</v>
      </c>
    </row>
    <row r="1012" spans="2:9" s="1" customFormat="1" ht="19.75" customHeight="1" x14ac:dyDescent="0.25">
      <c r="B1012" s="36" t="s">
        <v>2154</v>
      </c>
      <c r="C1012" s="85" t="s">
        <v>2155</v>
      </c>
      <c r="D1012" s="85"/>
      <c r="E1012" s="85"/>
      <c r="F1012" s="85" t="s">
        <v>5</v>
      </c>
      <c r="G1012" s="85"/>
      <c r="H1012" s="36" t="s">
        <v>155</v>
      </c>
      <c r="I1012" s="37" t="s">
        <v>156</v>
      </c>
    </row>
    <row r="1013" spans="2:9" s="1" customFormat="1" ht="19.75" customHeight="1" x14ac:dyDescent="0.25">
      <c r="B1013" s="39" t="s">
        <v>2156</v>
      </c>
      <c r="C1013" s="88" t="s">
        <v>2157</v>
      </c>
      <c r="D1013" s="88"/>
      <c r="E1013" s="88"/>
      <c r="F1013" s="88" t="s">
        <v>5</v>
      </c>
      <c r="G1013" s="88"/>
      <c r="H1013" s="39" t="s">
        <v>155</v>
      </c>
      <c r="I1013" s="40" t="s">
        <v>397</v>
      </c>
    </row>
    <row r="1014" spans="2:9" s="1" customFormat="1" ht="19.75" customHeight="1" x14ac:dyDescent="0.25">
      <c r="B1014" s="36" t="s">
        <v>2158</v>
      </c>
      <c r="C1014" s="85" t="s">
        <v>2159</v>
      </c>
      <c r="D1014" s="85"/>
      <c r="E1014" s="85"/>
      <c r="F1014" s="85" t="s">
        <v>5</v>
      </c>
      <c r="G1014" s="85"/>
      <c r="H1014" s="36" t="s">
        <v>155</v>
      </c>
      <c r="I1014" s="37" t="s">
        <v>156</v>
      </c>
    </row>
    <row r="1015" spans="2:9" s="1" customFormat="1" ht="19.75" customHeight="1" x14ac:dyDescent="0.25">
      <c r="B1015" s="10" t="s">
        <v>2160</v>
      </c>
      <c r="C1015" s="86" t="s">
        <v>2161</v>
      </c>
      <c r="D1015" s="86"/>
      <c r="E1015" s="86"/>
      <c r="F1015" s="86" t="s">
        <v>5</v>
      </c>
      <c r="G1015" s="86"/>
      <c r="H1015" s="10" t="s">
        <v>155</v>
      </c>
      <c r="I1015" s="38" t="s">
        <v>156</v>
      </c>
    </row>
    <row r="1016" spans="2:9" s="1" customFormat="1" ht="19.75" customHeight="1" x14ac:dyDescent="0.25">
      <c r="B1016" s="36" t="s">
        <v>2162</v>
      </c>
      <c r="C1016" s="85" t="s">
        <v>2163</v>
      </c>
      <c r="D1016" s="85"/>
      <c r="E1016" s="85"/>
      <c r="F1016" s="85" t="s">
        <v>5</v>
      </c>
      <c r="G1016" s="85"/>
      <c r="H1016" s="36" t="s">
        <v>155</v>
      </c>
      <c r="I1016" s="37" t="s">
        <v>156</v>
      </c>
    </row>
    <row r="1017" spans="2:9" s="1" customFormat="1" ht="19.75" customHeight="1" x14ac:dyDescent="0.25">
      <c r="B1017" s="10" t="s">
        <v>2164</v>
      </c>
      <c r="C1017" s="86" t="s">
        <v>2165</v>
      </c>
      <c r="D1017" s="86"/>
      <c r="E1017" s="86"/>
      <c r="F1017" s="86" t="s">
        <v>5</v>
      </c>
      <c r="G1017" s="86"/>
      <c r="H1017" s="10" t="s">
        <v>155</v>
      </c>
      <c r="I1017" s="38" t="s">
        <v>156</v>
      </c>
    </row>
    <row r="1018" spans="2:9" s="1" customFormat="1" ht="19.75" customHeight="1" x14ac:dyDescent="0.25">
      <c r="B1018" s="36" t="s">
        <v>2166</v>
      </c>
      <c r="C1018" s="85" t="s">
        <v>2167</v>
      </c>
      <c r="D1018" s="85"/>
      <c r="E1018" s="85"/>
      <c r="F1018" s="85" t="s">
        <v>5</v>
      </c>
      <c r="G1018" s="85"/>
      <c r="H1018" s="36" t="s">
        <v>155</v>
      </c>
      <c r="I1018" s="37" t="s">
        <v>156</v>
      </c>
    </row>
    <row r="1019" spans="2:9" s="1" customFormat="1" ht="19.75" customHeight="1" x14ac:dyDescent="0.25">
      <c r="B1019" s="10" t="s">
        <v>2168</v>
      </c>
      <c r="C1019" s="86" t="s">
        <v>2169</v>
      </c>
      <c r="D1019" s="86"/>
      <c r="E1019" s="86"/>
      <c r="F1019" s="86" t="s">
        <v>5</v>
      </c>
      <c r="G1019" s="86"/>
      <c r="H1019" s="10" t="s">
        <v>155</v>
      </c>
      <c r="I1019" s="38" t="s">
        <v>156</v>
      </c>
    </row>
    <row r="1020" spans="2:9" s="1" customFormat="1" ht="19.75" customHeight="1" x14ac:dyDescent="0.25">
      <c r="B1020" s="36" t="s">
        <v>2170</v>
      </c>
      <c r="C1020" s="85" t="s">
        <v>2171</v>
      </c>
      <c r="D1020" s="85"/>
      <c r="E1020" s="85"/>
      <c r="F1020" s="85" t="s">
        <v>5</v>
      </c>
      <c r="G1020" s="85"/>
      <c r="H1020" s="36" t="s">
        <v>155</v>
      </c>
      <c r="I1020" s="37" t="s">
        <v>156</v>
      </c>
    </row>
    <row r="1021" spans="2:9" s="1" customFormat="1" ht="19.75" customHeight="1" x14ac:dyDescent="0.25">
      <c r="B1021" s="10" t="s">
        <v>2172</v>
      </c>
      <c r="C1021" s="86" t="s">
        <v>2173</v>
      </c>
      <c r="D1021" s="86"/>
      <c r="E1021" s="86"/>
      <c r="F1021" s="86" t="s">
        <v>5</v>
      </c>
      <c r="G1021" s="86"/>
      <c r="H1021" s="10" t="s">
        <v>155</v>
      </c>
      <c r="I1021" s="38" t="s">
        <v>156</v>
      </c>
    </row>
    <row r="1022" spans="2:9" s="1" customFormat="1" ht="19.75" customHeight="1" x14ac:dyDescent="0.25">
      <c r="B1022" s="36" t="s">
        <v>2174</v>
      </c>
      <c r="C1022" s="85" t="s">
        <v>2175</v>
      </c>
      <c r="D1022" s="85"/>
      <c r="E1022" s="85"/>
      <c r="F1022" s="85" t="s">
        <v>5</v>
      </c>
      <c r="G1022" s="85"/>
      <c r="H1022" s="36" t="s">
        <v>155</v>
      </c>
      <c r="I1022" s="37" t="s">
        <v>156</v>
      </c>
    </row>
    <row r="1023" spans="2:9" s="1" customFormat="1" ht="19.75" customHeight="1" x14ac:dyDescent="0.25">
      <c r="B1023" s="10" t="s">
        <v>2176</v>
      </c>
      <c r="C1023" s="86" t="s">
        <v>2177</v>
      </c>
      <c r="D1023" s="86"/>
      <c r="E1023" s="86"/>
      <c r="F1023" s="86" t="s">
        <v>5</v>
      </c>
      <c r="G1023" s="86"/>
      <c r="H1023" s="10" t="s">
        <v>155</v>
      </c>
      <c r="I1023" s="38" t="s">
        <v>156</v>
      </c>
    </row>
    <row r="1024" spans="2:9" s="1" customFormat="1" ht="19.75" customHeight="1" x14ac:dyDescent="0.25">
      <c r="B1024" s="36" t="s">
        <v>2178</v>
      </c>
      <c r="C1024" s="85" t="s">
        <v>2179</v>
      </c>
      <c r="D1024" s="85"/>
      <c r="E1024" s="85"/>
      <c r="F1024" s="85" t="s">
        <v>5</v>
      </c>
      <c r="G1024" s="85"/>
      <c r="H1024" s="36" t="s">
        <v>155</v>
      </c>
      <c r="I1024" s="37" t="s">
        <v>156</v>
      </c>
    </row>
    <row r="1025" spans="2:9" s="1" customFormat="1" ht="19.75" customHeight="1" x14ac:dyDescent="0.25">
      <c r="B1025" s="10" t="s">
        <v>2180</v>
      </c>
      <c r="C1025" s="86" t="s">
        <v>2181</v>
      </c>
      <c r="D1025" s="86"/>
      <c r="E1025" s="86"/>
      <c r="F1025" s="86" t="s">
        <v>5</v>
      </c>
      <c r="G1025" s="86"/>
      <c r="H1025" s="10" t="s">
        <v>155</v>
      </c>
      <c r="I1025" s="38" t="s">
        <v>156</v>
      </c>
    </row>
    <row r="1026" spans="2:9" s="1" customFormat="1" ht="19.75" customHeight="1" x14ac:dyDescent="0.25">
      <c r="B1026" s="36" t="s">
        <v>2182</v>
      </c>
      <c r="C1026" s="85" t="s">
        <v>2183</v>
      </c>
      <c r="D1026" s="85"/>
      <c r="E1026" s="85"/>
      <c r="F1026" s="85" t="s">
        <v>5</v>
      </c>
      <c r="G1026" s="85"/>
      <c r="H1026" s="36" t="s">
        <v>155</v>
      </c>
      <c r="I1026" s="37" t="s">
        <v>156</v>
      </c>
    </row>
    <row r="1027" spans="2:9" s="1" customFormat="1" ht="19.75" customHeight="1" x14ac:dyDescent="0.25">
      <c r="B1027" s="10" t="s">
        <v>2184</v>
      </c>
      <c r="C1027" s="86" t="s">
        <v>2185</v>
      </c>
      <c r="D1027" s="86"/>
      <c r="E1027" s="86"/>
      <c r="F1027" s="86" t="s">
        <v>5</v>
      </c>
      <c r="G1027" s="86"/>
      <c r="H1027" s="10" t="s">
        <v>155</v>
      </c>
      <c r="I1027" s="38" t="s">
        <v>156</v>
      </c>
    </row>
    <row r="1028" spans="2:9" s="1" customFormat="1" ht="19.75" customHeight="1" x14ac:dyDescent="0.25">
      <c r="B1028" s="36" t="s">
        <v>2186</v>
      </c>
      <c r="C1028" s="85" t="s">
        <v>2187</v>
      </c>
      <c r="D1028" s="85"/>
      <c r="E1028" s="85"/>
      <c r="F1028" s="85" t="s">
        <v>5</v>
      </c>
      <c r="G1028" s="85"/>
      <c r="H1028" s="36" t="s">
        <v>155</v>
      </c>
      <c r="I1028" s="37" t="s">
        <v>156</v>
      </c>
    </row>
    <row r="1029" spans="2:9" s="1" customFormat="1" ht="19.75" customHeight="1" x14ac:dyDescent="0.25">
      <c r="B1029" s="10" t="s">
        <v>2188</v>
      </c>
      <c r="C1029" s="86" t="s">
        <v>2189</v>
      </c>
      <c r="D1029" s="86"/>
      <c r="E1029" s="86"/>
      <c r="F1029" s="86" t="s">
        <v>5</v>
      </c>
      <c r="G1029" s="86"/>
      <c r="H1029" s="10" t="s">
        <v>155</v>
      </c>
      <c r="I1029" s="38" t="s">
        <v>156</v>
      </c>
    </row>
    <row r="1030" spans="2:9" s="1" customFormat="1" ht="19.75" customHeight="1" x14ac:dyDescent="0.25">
      <c r="B1030" s="36" t="s">
        <v>2190</v>
      </c>
      <c r="C1030" s="85" t="s">
        <v>2191</v>
      </c>
      <c r="D1030" s="85"/>
      <c r="E1030" s="85"/>
      <c r="F1030" s="85" t="s">
        <v>5</v>
      </c>
      <c r="G1030" s="85"/>
      <c r="H1030" s="36" t="s">
        <v>155</v>
      </c>
      <c r="I1030" s="37" t="s">
        <v>156</v>
      </c>
    </row>
    <row r="1031" spans="2:9" s="1" customFormat="1" ht="19.75" customHeight="1" x14ac:dyDescent="0.25">
      <c r="B1031" s="10" t="s">
        <v>2192</v>
      </c>
      <c r="C1031" s="86" t="s">
        <v>2193</v>
      </c>
      <c r="D1031" s="86"/>
      <c r="E1031" s="86"/>
      <c r="F1031" s="86" t="s">
        <v>5</v>
      </c>
      <c r="G1031" s="86"/>
      <c r="H1031" s="10" t="s">
        <v>155</v>
      </c>
      <c r="I1031" s="38" t="s">
        <v>156</v>
      </c>
    </row>
    <row r="1032" spans="2:9" s="1" customFormat="1" ht="19.75" customHeight="1" x14ac:dyDescent="0.25">
      <c r="B1032" s="36" t="s">
        <v>2194</v>
      </c>
      <c r="C1032" s="85" t="s">
        <v>2195</v>
      </c>
      <c r="D1032" s="85"/>
      <c r="E1032" s="85"/>
      <c r="F1032" s="85" t="s">
        <v>5</v>
      </c>
      <c r="G1032" s="85"/>
      <c r="H1032" s="36" t="s">
        <v>155</v>
      </c>
      <c r="I1032" s="37" t="s">
        <v>156</v>
      </c>
    </row>
    <row r="1033" spans="2:9" s="1" customFormat="1" ht="19.75" customHeight="1" x14ac:dyDescent="0.25">
      <c r="B1033" s="10" t="s">
        <v>2196</v>
      </c>
      <c r="C1033" s="86" t="s">
        <v>2197</v>
      </c>
      <c r="D1033" s="86"/>
      <c r="E1033" s="86"/>
      <c r="F1033" s="86" t="s">
        <v>5</v>
      </c>
      <c r="G1033" s="86"/>
      <c r="H1033" s="10" t="s">
        <v>155</v>
      </c>
      <c r="I1033" s="38" t="s">
        <v>156</v>
      </c>
    </row>
    <row r="1034" spans="2:9" s="1" customFormat="1" ht="19.75" customHeight="1" x14ac:dyDescent="0.25">
      <c r="B1034" s="36" t="s">
        <v>2198</v>
      </c>
      <c r="C1034" s="85" t="s">
        <v>2199</v>
      </c>
      <c r="D1034" s="85"/>
      <c r="E1034" s="85"/>
      <c r="F1034" s="85" t="s">
        <v>5</v>
      </c>
      <c r="G1034" s="85"/>
      <c r="H1034" s="36" t="s">
        <v>155</v>
      </c>
      <c r="I1034" s="37" t="s">
        <v>156</v>
      </c>
    </row>
    <row r="1035" spans="2:9" s="1" customFormat="1" ht="19.75" customHeight="1" x14ac:dyDescent="0.25">
      <c r="B1035" s="10" t="s">
        <v>2200</v>
      </c>
      <c r="C1035" s="86" t="s">
        <v>2201</v>
      </c>
      <c r="D1035" s="86"/>
      <c r="E1035" s="86"/>
      <c r="F1035" s="86" t="s">
        <v>5</v>
      </c>
      <c r="G1035" s="86"/>
      <c r="H1035" s="10" t="s">
        <v>155</v>
      </c>
      <c r="I1035" s="38" t="s">
        <v>156</v>
      </c>
    </row>
    <row r="1036" spans="2:9" s="1" customFormat="1" ht="19.75" customHeight="1" x14ac:dyDescent="0.25">
      <c r="B1036" s="36" t="s">
        <v>2202</v>
      </c>
      <c r="C1036" s="85" t="s">
        <v>2203</v>
      </c>
      <c r="D1036" s="85"/>
      <c r="E1036" s="85"/>
      <c r="F1036" s="85" t="s">
        <v>5</v>
      </c>
      <c r="G1036" s="85"/>
      <c r="H1036" s="36" t="s">
        <v>155</v>
      </c>
      <c r="I1036" s="37" t="s">
        <v>156</v>
      </c>
    </row>
    <row r="1037" spans="2:9" s="1" customFormat="1" ht="19.75" customHeight="1" x14ac:dyDescent="0.25">
      <c r="B1037" s="10" t="s">
        <v>2204</v>
      </c>
      <c r="C1037" s="86" t="s">
        <v>2205</v>
      </c>
      <c r="D1037" s="86"/>
      <c r="E1037" s="86"/>
      <c r="F1037" s="86" t="s">
        <v>5</v>
      </c>
      <c r="G1037" s="86"/>
      <c r="H1037" s="10" t="s">
        <v>155</v>
      </c>
      <c r="I1037" s="38" t="s">
        <v>156</v>
      </c>
    </row>
    <row r="1038" spans="2:9" s="1" customFormat="1" ht="19.75" customHeight="1" x14ac:dyDescent="0.25">
      <c r="B1038" s="36" t="s">
        <v>2206</v>
      </c>
      <c r="C1038" s="85" t="s">
        <v>2207</v>
      </c>
      <c r="D1038" s="85"/>
      <c r="E1038" s="85"/>
      <c r="F1038" s="85" t="s">
        <v>5</v>
      </c>
      <c r="G1038" s="85"/>
      <c r="H1038" s="36" t="s">
        <v>155</v>
      </c>
      <c r="I1038" s="37" t="s">
        <v>156</v>
      </c>
    </row>
    <row r="1039" spans="2:9" s="1" customFormat="1" ht="19.75" customHeight="1" x14ac:dyDescent="0.25">
      <c r="B1039" s="10" t="s">
        <v>2208</v>
      </c>
      <c r="C1039" s="86" t="s">
        <v>2209</v>
      </c>
      <c r="D1039" s="86"/>
      <c r="E1039" s="86"/>
      <c r="F1039" s="86" t="s">
        <v>5</v>
      </c>
      <c r="G1039" s="86"/>
      <c r="H1039" s="10" t="s">
        <v>155</v>
      </c>
      <c r="I1039" s="38" t="s">
        <v>156</v>
      </c>
    </row>
    <row r="1040" spans="2:9" s="1" customFormat="1" ht="19.75" customHeight="1" x14ac:dyDescent="0.25">
      <c r="B1040" s="36" t="s">
        <v>2210</v>
      </c>
      <c r="C1040" s="85" t="s">
        <v>2211</v>
      </c>
      <c r="D1040" s="85"/>
      <c r="E1040" s="85"/>
      <c r="F1040" s="85" t="s">
        <v>5</v>
      </c>
      <c r="G1040" s="85"/>
      <c r="H1040" s="36" t="s">
        <v>155</v>
      </c>
      <c r="I1040" s="37" t="s">
        <v>156</v>
      </c>
    </row>
    <row r="1041" spans="2:9" s="1" customFormat="1" ht="19.75" customHeight="1" x14ac:dyDescent="0.25">
      <c r="B1041" s="10" t="s">
        <v>2212</v>
      </c>
      <c r="C1041" s="86" t="s">
        <v>2213</v>
      </c>
      <c r="D1041" s="86"/>
      <c r="E1041" s="86"/>
      <c r="F1041" s="86" t="s">
        <v>5</v>
      </c>
      <c r="G1041" s="86"/>
      <c r="H1041" s="10" t="s">
        <v>155</v>
      </c>
      <c r="I1041" s="38" t="s">
        <v>156</v>
      </c>
    </row>
    <row r="1042" spans="2:9" s="1" customFormat="1" ht="19.75" customHeight="1" x14ac:dyDescent="0.25">
      <c r="B1042" s="36" t="s">
        <v>2214</v>
      </c>
      <c r="C1042" s="85" t="s">
        <v>2215</v>
      </c>
      <c r="D1042" s="85"/>
      <c r="E1042" s="85"/>
      <c r="F1042" s="85" t="s">
        <v>5</v>
      </c>
      <c r="G1042" s="85"/>
      <c r="H1042" s="36" t="s">
        <v>155</v>
      </c>
      <c r="I1042" s="37" t="s">
        <v>156</v>
      </c>
    </row>
    <row r="1043" spans="2:9" s="1" customFormat="1" ht="19.75" customHeight="1" x14ac:dyDescent="0.25">
      <c r="B1043" s="10" t="s">
        <v>2216</v>
      </c>
      <c r="C1043" s="86" t="s">
        <v>2217</v>
      </c>
      <c r="D1043" s="86"/>
      <c r="E1043" s="86"/>
      <c r="F1043" s="86" t="s">
        <v>5</v>
      </c>
      <c r="G1043" s="86"/>
      <c r="H1043" s="10" t="s">
        <v>155</v>
      </c>
      <c r="I1043" s="38" t="s">
        <v>156</v>
      </c>
    </row>
    <row r="1044" spans="2:9" s="1" customFormat="1" ht="19.75" customHeight="1" x14ac:dyDescent="0.25">
      <c r="B1044" s="36" t="s">
        <v>2218</v>
      </c>
      <c r="C1044" s="85" t="s">
        <v>2219</v>
      </c>
      <c r="D1044" s="85"/>
      <c r="E1044" s="85"/>
      <c r="F1044" s="85" t="s">
        <v>5</v>
      </c>
      <c r="G1044" s="85"/>
      <c r="H1044" s="36" t="s">
        <v>155</v>
      </c>
      <c r="I1044" s="37" t="s">
        <v>156</v>
      </c>
    </row>
    <row r="1045" spans="2:9" s="1" customFormat="1" ht="19.75" customHeight="1" x14ac:dyDescent="0.25">
      <c r="B1045" s="10" t="s">
        <v>2220</v>
      </c>
      <c r="C1045" s="86" t="s">
        <v>2221</v>
      </c>
      <c r="D1045" s="86"/>
      <c r="E1045" s="86"/>
      <c r="F1045" s="86" t="s">
        <v>5</v>
      </c>
      <c r="G1045" s="86"/>
      <c r="H1045" s="10" t="s">
        <v>155</v>
      </c>
      <c r="I1045" s="38" t="s">
        <v>156</v>
      </c>
    </row>
    <row r="1046" spans="2:9" s="1" customFormat="1" ht="19.75" customHeight="1" x14ac:dyDescent="0.25">
      <c r="B1046" s="36" t="s">
        <v>2222</v>
      </c>
      <c r="C1046" s="85" t="s">
        <v>2223</v>
      </c>
      <c r="D1046" s="85"/>
      <c r="E1046" s="85"/>
      <c r="F1046" s="85" t="s">
        <v>5</v>
      </c>
      <c r="G1046" s="85"/>
      <c r="H1046" s="36" t="s">
        <v>155</v>
      </c>
      <c r="I1046" s="37" t="s">
        <v>156</v>
      </c>
    </row>
    <row r="1047" spans="2:9" s="1" customFormat="1" ht="19.75" customHeight="1" x14ac:dyDescent="0.25">
      <c r="B1047" s="10" t="s">
        <v>2224</v>
      </c>
      <c r="C1047" s="86" t="s">
        <v>2225</v>
      </c>
      <c r="D1047" s="86"/>
      <c r="E1047" s="86"/>
      <c r="F1047" s="86" t="s">
        <v>5</v>
      </c>
      <c r="G1047" s="86"/>
      <c r="H1047" s="10" t="s">
        <v>155</v>
      </c>
      <c r="I1047" s="38" t="s">
        <v>156</v>
      </c>
    </row>
    <row r="1048" spans="2:9" s="1" customFormat="1" ht="19.75" customHeight="1" x14ac:dyDescent="0.25">
      <c r="B1048" s="36" t="s">
        <v>2226</v>
      </c>
      <c r="C1048" s="85" t="s">
        <v>2227</v>
      </c>
      <c r="D1048" s="85"/>
      <c r="E1048" s="85"/>
      <c r="F1048" s="85" t="s">
        <v>5</v>
      </c>
      <c r="G1048" s="85"/>
      <c r="H1048" s="36" t="s">
        <v>155</v>
      </c>
      <c r="I1048" s="37" t="s">
        <v>156</v>
      </c>
    </row>
    <row r="1049" spans="2:9" s="1" customFormat="1" ht="19.75" customHeight="1" x14ac:dyDescent="0.25">
      <c r="B1049" s="10" t="s">
        <v>2228</v>
      </c>
      <c r="C1049" s="86" t="s">
        <v>2229</v>
      </c>
      <c r="D1049" s="86"/>
      <c r="E1049" s="86"/>
      <c r="F1049" s="86" t="s">
        <v>5</v>
      </c>
      <c r="G1049" s="86"/>
      <c r="H1049" s="10" t="s">
        <v>155</v>
      </c>
      <c r="I1049" s="38" t="s">
        <v>156</v>
      </c>
    </row>
    <row r="1050" spans="2:9" s="1" customFormat="1" ht="19.75" customHeight="1" x14ac:dyDescent="0.25">
      <c r="B1050" s="36" t="s">
        <v>2230</v>
      </c>
      <c r="C1050" s="85" t="s">
        <v>2231</v>
      </c>
      <c r="D1050" s="85"/>
      <c r="E1050" s="85"/>
      <c r="F1050" s="85" t="s">
        <v>5</v>
      </c>
      <c r="G1050" s="85"/>
      <c r="H1050" s="36" t="s">
        <v>155</v>
      </c>
      <c r="I1050" s="37" t="s">
        <v>156</v>
      </c>
    </row>
    <row r="1051" spans="2:9" s="1" customFormat="1" ht="19.75" customHeight="1" x14ac:dyDescent="0.25">
      <c r="B1051" s="10" t="s">
        <v>2232</v>
      </c>
      <c r="C1051" s="86" t="s">
        <v>2233</v>
      </c>
      <c r="D1051" s="86"/>
      <c r="E1051" s="86"/>
      <c r="F1051" s="86" t="s">
        <v>5</v>
      </c>
      <c r="G1051" s="86"/>
      <c r="H1051" s="10" t="s">
        <v>155</v>
      </c>
      <c r="I1051" s="38" t="s">
        <v>156</v>
      </c>
    </row>
    <row r="1052" spans="2:9" s="1" customFormat="1" ht="19.75" customHeight="1" x14ac:dyDescent="0.25">
      <c r="B1052" s="36" t="s">
        <v>2234</v>
      </c>
      <c r="C1052" s="85" t="s">
        <v>2235</v>
      </c>
      <c r="D1052" s="85"/>
      <c r="E1052" s="85"/>
      <c r="F1052" s="85" t="s">
        <v>5</v>
      </c>
      <c r="G1052" s="85"/>
      <c r="H1052" s="36" t="s">
        <v>155</v>
      </c>
      <c r="I1052" s="37" t="s">
        <v>156</v>
      </c>
    </row>
    <row r="1053" spans="2:9" s="1" customFormat="1" ht="19.75" customHeight="1" x14ac:dyDescent="0.25">
      <c r="B1053" s="10" t="s">
        <v>2236</v>
      </c>
      <c r="C1053" s="86" t="s">
        <v>2237</v>
      </c>
      <c r="D1053" s="86"/>
      <c r="E1053" s="86"/>
      <c r="F1053" s="86" t="s">
        <v>5</v>
      </c>
      <c r="G1053" s="86"/>
      <c r="H1053" s="10" t="s">
        <v>155</v>
      </c>
      <c r="I1053" s="38" t="s">
        <v>156</v>
      </c>
    </row>
    <row r="1054" spans="2:9" s="1" customFormat="1" ht="19.75" customHeight="1" x14ac:dyDescent="0.25">
      <c r="B1054" s="36" t="s">
        <v>2238</v>
      </c>
      <c r="C1054" s="85" t="s">
        <v>2239</v>
      </c>
      <c r="D1054" s="85"/>
      <c r="E1054" s="85"/>
      <c r="F1054" s="85" t="s">
        <v>5</v>
      </c>
      <c r="G1054" s="85"/>
      <c r="H1054" s="36" t="s">
        <v>155</v>
      </c>
      <c r="I1054" s="37" t="s">
        <v>156</v>
      </c>
    </row>
    <row r="1055" spans="2:9" s="1" customFormat="1" ht="19.75" customHeight="1" x14ac:dyDescent="0.25">
      <c r="B1055" s="10" t="s">
        <v>2240</v>
      </c>
      <c r="C1055" s="86" t="s">
        <v>2241</v>
      </c>
      <c r="D1055" s="86"/>
      <c r="E1055" s="86"/>
      <c r="F1055" s="86" t="s">
        <v>5</v>
      </c>
      <c r="G1055" s="86"/>
      <c r="H1055" s="10" t="s">
        <v>155</v>
      </c>
      <c r="I1055" s="38" t="s">
        <v>156</v>
      </c>
    </row>
    <row r="1056" spans="2:9" s="1" customFormat="1" ht="19.75" customHeight="1" x14ac:dyDescent="0.25">
      <c r="B1056" s="36" t="s">
        <v>2242</v>
      </c>
      <c r="C1056" s="85" t="s">
        <v>2243</v>
      </c>
      <c r="D1056" s="85"/>
      <c r="E1056" s="85"/>
      <c r="F1056" s="85" t="s">
        <v>5</v>
      </c>
      <c r="G1056" s="85"/>
      <c r="H1056" s="36" t="s">
        <v>155</v>
      </c>
      <c r="I1056" s="37" t="s">
        <v>156</v>
      </c>
    </row>
    <row r="1057" spans="2:9" s="1" customFormat="1" ht="19.75" customHeight="1" x14ac:dyDescent="0.25">
      <c r="B1057" s="10" t="s">
        <v>2244</v>
      </c>
      <c r="C1057" s="86" t="s">
        <v>2245</v>
      </c>
      <c r="D1057" s="86"/>
      <c r="E1057" s="86"/>
      <c r="F1057" s="86" t="s">
        <v>5</v>
      </c>
      <c r="G1057" s="86"/>
      <c r="H1057" s="10" t="s">
        <v>155</v>
      </c>
      <c r="I1057" s="38" t="s">
        <v>156</v>
      </c>
    </row>
    <row r="1058" spans="2:9" s="1" customFormat="1" ht="19.75" customHeight="1" x14ac:dyDescent="0.25">
      <c r="B1058" s="36" t="s">
        <v>2246</v>
      </c>
      <c r="C1058" s="85" t="s">
        <v>2247</v>
      </c>
      <c r="D1058" s="85"/>
      <c r="E1058" s="85"/>
      <c r="F1058" s="85" t="s">
        <v>5</v>
      </c>
      <c r="G1058" s="85"/>
      <c r="H1058" s="36" t="s">
        <v>155</v>
      </c>
      <c r="I1058" s="37" t="s">
        <v>156</v>
      </c>
    </row>
    <row r="1059" spans="2:9" s="1" customFormat="1" ht="19.75" customHeight="1" x14ac:dyDescent="0.25">
      <c r="B1059" s="10" t="s">
        <v>2248</v>
      </c>
      <c r="C1059" s="86" t="s">
        <v>2249</v>
      </c>
      <c r="D1059" s="86"/>
      <c r="E1059" s="86"/>
      <c r="F1059" s="86" t="s">
        <v>5</v>
      </c>
      <c r="G1059" s="86"/>
      <c r="H1059" s="10" t="s">
        <v>155</v>
      </c>
      <c r="I1059" s="38" t="s">
        <v>156</v>
      </c>
    </row>
    <row r="1060" spans="2:9" s="1" customFormat="1" ht="19.75" customHeight="1" x14ac:dyDescent="0.25">
      <c r="B1060" s="36" t="s">
        <v>2250</v>
      </c>
      <c r="C1060" s="85" t="s">
        <v>2251</v>
      </c>
      <c r="D1060" s="85"/>
      <c r="E1060" s="85"/>
      <c r="F1060" s="85" t="s">
        <v>5</v>
      </c>
      <c r="G1060" s="85"/>
      <c r="H1060" s="36" t="s">
        <v>155</v>
      </c>
      <c r="I1060" s="37" t="s">
        <v>156</v>
      </c>
    </row>
    <row r="1061" spans="2:9" s="1" customFormat="1" ht="19.75" customHeight="1" x14ac:dyDescent="0.25">
      <c r="B1061" s="10" t="s">
        <v>2252</v>
      </c>
      <c r="C1061" s="86" t="s">
        <v>2253</v>
      </c>
      <c r="D1061" s="86"/>
      <c r="E1061" s="86"/>
      <c r="F1061" s="86" t="s">
        <v>5</v>
      </c>
      <c r="G1061" s="86"/>
      <c r="H1061" s="10" t="s">
        <v>155</v>
      </c>
      <c r="I1061" s="38" t="s">
        <v>156</v>
      </c>
    </row>
    <row r="1062" spans="2:9" s="1" customFormat="1" ht="19.75" customHeight="1" x14ac:dyDescent="0.25">
      <c r="B1062" s="36" t="s">
        <v>2254</v>
      </c>
      <c r="C1062" s="85" t="s">
        <v>2255</v>
      </c>
      <c r="D1062" s="85"/>
      <c r="E1062" s="85"/>
      <c r="F1062" s="85" t="s">
        <v>5</v>
      </c>
      <c r="G1062" s="85"/>
      <c r="H1062" s="36" t="s">
        <v>155</v>
      </c>
      <c r="I1062" s="37" t="s">
        <v>156</v>
      </c>
    </row>
    <row r="1063" spans="2:9" s="1" customFormat="1" ht="19.75" customHeight="1" x14ac:dyDescent="0.25">
      <c r="B1063" s="10" t="s">
        <v>2256</v>
      </c>
      <c r="C1063" s="86" t="s">
        <v>2257</v>
      </c>
      <c r="D1063" s="86"/>
      <c r="E1063" s="86"/>
      <c r="F1063" s="86" t="s">
        <v>5</v>
      </c>
      <c r="G1063" s="86"/>
      <c r="H1063" s="10" t="s">
        <v>155</v>
      </c>
      <c r="I1063" s="38" t="s">
        <v>156</v>
      </c>
    </row>
    <row r="1064" spans="2:9" s="1" customFormat="1" ht="19.75" customHeight="1" x14ac:dyDescent="0.25">
      <c r="B1064" s="36" t="s">
        <v>2258</v>
      </c>
      <c r="C1064" s="85" t="s">
        <v>2259</v>
      </c>
      <c r="D1064" s="85"/>
      <c r="E1064" s="85"/>
      <c r="F1064" s="85" t="s">
        <v>5</v>
      </c>
      <c r="G1064" s="85"/>
      <c r="H1064" s="36" t="s">
        <v>155</v>
      </c>
      <c r="I1064" s="37" t="s">
        <v>156</v>
      </c>
    </row>
    <row r="1065" spans="2:9" s="1" customFormat="1" ht="19.75" customHeight="1" x14ac:dyDescent="0.25">
      <c r="B1065" s="10" t="s">
        <v>2260</v>
      </c>
      <c r="C1065" s="86" t="s">
        <v>2261</v>
      </c>
      <c r="D1065" s="86"/>
      <c r="E1065" s="86"/>
      <c r="F1065" s="86" t="s">
        <v>5</v>
      </c>
      <c r="G1065" s="86"/>
      <c r="H1065" s="10" t="s">
        <v>155</v>
      </c>
      <c r="I1065" s="38" t="s">
        <v>156</v>
      </c>
    </row>
    <row r="1066" spans="2:9" s="1" customFormat="1" ht="19.75" customHeight="1" x14ac:dyDescent="0.25">
      <c r="B1066" s="36" t="s">
        <v>2262</v>
      </c>
      <c r="C1066" s="85" t="s">
        <v>2263</v>
      </c>
      <c r="D1066" s="85"/>
      <c r="E1066" s="85"/>
      <c r="F1066" s="85" t="s">
        <v>5</v>
      </c>
      <c r="G1066" s="85"/>
      <c r="H1066" s="36" t="s">
        <v>155</v>
      </c>
      <c r="I1066" s="37" t="s">
        <v>156</v>
      </c>
    </row>
    <row r="1067" spans="2:9" s="1" customFormat="1" ht="19.75" customHeight="1" x14ac:dyDescent="0.25">
      <c r="B1067" s="10" t="s">
        <v>2264</v>
      </c>
      <c r="C1067" s="86" t="s">
        <v>2265</v>
      </c>
      <c r="D1067" s="86"/>
      <c r="E1067" s="86"/>
      <c r="F1067" s="86" t="s">
        <v>5</v>
      </c>
      <c r="G1067" s="86"/>
      <c r="H1067" s="10" t="s">
        <v>155</v>
      </c>
      <c r="I1067" s="38" t="s">
        <v>156</v>
      </c>
    </row>
    <row r="1068" spans="2:9" s="1" customFormat="1" ht="19.75" customHeight="1" x14ac:dyDescent="0.25">
      <c r="B1068" s="36" t="s">
        <v>2266</v>
      </c>
      <c r="C1068" s="85" t="s">
        <v>2267</v>
      </c>
      <c r="D1068" s="85"/>
      <c r="E1068" s="85"/>
      <c r="F1068" s="85" t="s">
        <v>5</v>
      </c>
      <c r="G1068" s="85"/>
      <c r="H1068" s="36" t="s">
        <v>155</v>
      </c>
      <c r="I1068" s="37" t="s">
        <v>156</v>
      </c>
    </row>
    <row r="1069" spans="2:9" s="1" customFormat="1" ht="19.75" customHeight="1" x14ac:dyDescent="0.25">
      <c r="B1069" s="10" t="s">
        <v>2268</v>
      </c>
      <c r="C1069" s="86" t="s">
        <v>2269</v>
      </c>
      <c r="D1069" s="86"/>
      <c r="E1069" s="86"/>
      <c r="F1069" s="86" t="s">
        <v>5</v>
      </c>
      <c r="G1069" s="86"/>
      <c r="H1069" s="10" t="s">
        <v>155</v>
      </c>
      <c r="I1069" s="38" t="s">
        <v>156</v>
      </c>
    </row>
    <row r="1070" spans="2:9" s="1" customFormat="1" ht="19.75" customHeight="1" x14ac:dyDescent="0.25">
      <c r="B1070" s="36" t="s">
        <v>2270</v>
      </c>
      <c r="C1070" s="85" t="s">
        <v>2271</v>
      </c>
      <c r="D1070" s="85"/>
      <c r="E1070" s="85"/>
      <c r="F1070" s="85" t="s">
        <v>5</v>
      </c>
      <c r="G1070" s="85"/>
      <c r="H1070" s="36" t="s">
        <v>155</v>
      </c>
      <c r="I1070" s="37" t="s">
        <v>156</v>
      </c>
    </row>
    <row r="1071" spans="2:9" s="1" customFormat="1" ht="19.75" customHeight="1" x14ac:dyDescent="0.25">
      <c r="B1071" s="10" t="s">
        <v>2272</v>
      </c>
      <c r="C1071" s="86" t="s">
        <v>2273</v>
      </c>
      <c r="D1071" s="86"/>
      <c r="E1071" s="86"/>
      <c r="F1071" s="86" t="s">
        <v>5</v>
      </c>
      <c r="G1071" s="86"/>
      <c r="H1071" s="10" t="s">
        <v>155</v>
      </c>
      <c r="I1071" s="38" t="s">
        <v>156</v>
      </c>
    </row>
    <row r="1072" spans="2:9" s="1" customFormat="1" ht="19.75" customHeight="1" x14ac:dyDescent="0.25">
      <c r="B1072" s="36" t="s">
        <v>2274</v>
      </c>
      <c r="C1072" s="85" t="s">
        <v>2275</v>
      </c>
      <c r="D1072" s="85"/>
      <c r="E1072" s="85"/>
      <c r="F1072" s="85" t="s">
        <v>5</v>
      </c>
      <c r="G1072" s="85"/>
      <c r="H1072" s="36" t="s">
        <v>155</v>
      </c>
      <c r="I1072" s="37" t="s">
        <v>156</v>
      </c>
    </row>
    <row r="1073" spans="2:9" s="1" customFormat="1" ht="19.75" customHeight="1" x14ac:dyDescent="0.25">
      <c r="B1073" s="10" t="s">
        <v>2276</v>
      </c>
      <c r="C1073" s="86" t="s">
        <v>2277</v>
      </c>
      <c r="D1073" s="86"/>
      <c r="E1073" s="86"/>
      <c r="F1073" s="86" t="s">
        <v>5</v>
      </c>
      <c r="G1073" s="86"/>
      <c r="H1073" s="10" t="s">
        <v>155</v>
      </c>
      <c r="I1073" s="38" t="s">
        <v>156</v>
      </c>
    </row>
    <row r="1074" spans="2:9" s="1" customFormat="1" ht="19.75" customHeight="1" x14ac:dyDescent="0.25">
      <c r="B1074" s="36" t="s">
        <v>2278</v>
      </c>
      <c r="C1074" s="85" t="s">
        <v>2279</v>
      </c>
      <c r="D1074" s="85"/>
      <c r="E1074" s="85"/>
      <c r="F1074" s="85" t="s">
        <v>5</v>
      </c>
      <c r="G1074" s="85"/>
      <c r="H1074" s="36" t="s">
        <v>155</v>
      </c>
      <c r="I1074" s="37" t="s">
        <v>156</v>
      </c>
    </row>
    <row r="1075" spans="2:9" s="1" customFormat="1" ht="19.75" customHeight="1" x14ac:dyDescent="0.25">
      <c r="B1075" s="10" t="s">
        <v>2280</v>
      </c>
      <c r="C1075" s="86" t="s">
        <v>2281</v>
      </c>
      <c r="D1075" s="86"/>
      <c r="E1075" s="86"/>
      <c r="F1075" s="86" t="s">
        <v>5</v>
      </c>
      <c r="G1075" s="86"/>
      <c r="H1075" s="10" t="s">
        <v>155</v>
      </c>
      <c r="I1075" s="38" t="s">
        <v>156</v>
      </c>
    </row>
    <row r="1076" spans="2:9" s="1" customFormat="1" ht="19.75" customHeight="1" x14ac:dyDescent="0.25">
      <c r="B1076" s="36" t="s">
        <v>2282</v>
      </c>
      <c r="C1076" s="85" t="s">
        <v>2283</v>
      </c>
      <c r="D1076" s="85"/>
      <c r="E1076" s="85"/>
      <c r="F1076" s="85" t="s">
        <v>5</v>
      </c>
      <c r="G1076" s="85"/>
      <c r="H1076" s="36" t="s">
        <v>155</v>
      </c>
      <c r="I1076" s="37" t="s">
        <v>156</v>
      </c>
    </row>
    <row r="1077" spans="2:9" s="1" customFormat="1" ht="19.75" customHeight="1" x14ac:dyDescent="0.25">
      <c r="B1077" s="10" t="s">
        <v>2284</v>
      </c>
      <c r="C1077" s="86" t="s">
        <v>2285</v>
      </c>
      <c r="D1077" s="86"/>
      <c r="E1077" s="86"/>
      <c r="F1077" s="86" t="s">
        <v>5</v>
      </c>
      <c r="G1077" s="86"/>
      <c r="H1077" s="10" t="s">
        <v>155</v>
      </c>
      <c r="I1077" s="38" t="s">
        <v>156</v>
      </c>
    </row>
    <row r="1078" spans="2:9" s="1" customFormat="1" ht="19.75" customHeight="1" x14ac:dyDescent="0.25">
      <c r="B1078" s="36" t="s">
        <v>2286</v>
      </c>
      <c r="C1078" s="85" t="s">
        <v>2287</v>
      </c>
      <c r="D1078" s="85"/>
      <c r="E1078" s="85"/>
      <c r="F1078" s="85" t="s">
        <v>5</v>
      </c>
      <c r="G1078" s="85"/>
      <c r="H1078" s="36" t="s">
        <v>155</v>
      </c>
      <c r="I1078" s="37" t="s">
        <v>156</v>
      </c>
    </row>
    <row r="1079" spans="2:9" s="1" customFormat="1" ht="19.75" customHeight="1" x14ac:dyDescent="0.25">
      <c r="B1079" s="10" t="s">
        <v>2288</v>
      </c>
      <c r="C1079" s="86" t="s">
        <v>2289</v>
      </c>
      <c r="D1079" s="86"/>
      <c r="E1079" s="86"/>
      <c r="F1079" s="86" t="s">
        <v>5</v>
      </c>
      <c r="G1079" s="86"/>
      <c r="H1079" s="10" t="s">
        <v>155</v>
      </c>
      <c r="I1079" s="38" t="s">
        <v>156</v>
      </c>
    </row>
    <row r="1080" spans="2:9" s="1" customFormat="1" ht="19.75" customHeight="1" x14ac:dyDescent="0.25">
      <c r="B1080" s="36" t="s">
        <v>2290</v>
      </c>
      <c r="C1080" s="85" t="s">
        <v>2291</v>
      </c>
      <c r="D1080" s="85"/>
      <c r="E1080" s="85"/>
      <c r="F1080" s="85" t="s">
        <v>5</v>
      </c>
      <c r="G1080" s="85"/>
      <c r="H1080" s="36" t="s">
        <v>155</v>
      </c>
      <c r="I1080" s="37" t="s">
        <v>156</v>
      </c>
    </row>
    <row r="1081" spans="2:9" s="1" customFormat="1" ht="19.75" customHeight="1" x14ac:dyDescent="0.25">
      <c r="B1081" s="10" t="s">
        <v>2292</v>
      </c>
      <c r="C1081" s="86" t="s">
        <v>2293</v>
      </c>
      <c r="D1081" s="86"/>
      <c r="E1081" s="86"/>
      <c r="F1081" s="86" t="s">
        <v>5</v>
      </c>
      <c r="G1081" s="86"/>
      <c r="H1081" s="10" t="s">
        <v>155</v>
      </c>
      <c r="I1081" s="38" t="s">
        <v>156</v>
      </c>
    </row>
    <row r="1082" spans="2:9" s="1" customFormat="1" ht="19.75" customHeight="1" x14ac:dyDescent="0.25">
      <c r="B1082" s="36" t="s">
        <v>2294</v>
      </c>
      <c r="C1082" s="85" t="s">
        <v>2295</v>
      </c>
      <c r="D1082" s="85"/>
      <c r="E1082" s="85"/>
      <c r="F1082" s="85" t="s">
        <v>5</v>
      </c>
      <c r="G1082" s="85"/>
      <c r="H1082" s="36" t="s">
        <v>155</v>
      </c>
      <c r="I1082" s="37" t="s">
        <v>156</v>
      </c>
    </row>
    <row r="1083" spans="2:9" s="1" customFormat="1" ht="19.75" customHeight="1" x14ac:dyDescent="0.25">
      <c r="B1083" s="10" t="s">
        <v>2296</v>
      </c>
      <c r="C1083" s="86" t="s">
        <v>2297</v>
      </c>
      <c r="D1083" s="86"/>
      <c r="E1083" s="86"/>
      <c r="F1083" s="86" t="s">
        <v>5</v>
      </c>
      <c r="G1083" s="86"/>
      <c r="H1083" s="10" t="s">
        <v>155</v>
      </c>
      <c r="I1083" s="38" t="s">
        <v>156</v>
      </c>
    </row>
    <row r="1084" spans="2:9" s="1" customFormat="1" ht="19.75" customHeight="1" x14ac:dyDescent="0.25">
      <c r="B1084" s="36" t="s">
        <v>2298</v>
      </c>
      <c r="C1084" s="85" t="s">
        <v>2299</v>
      </c>
      <c r="D1084" s="85"/>
      <c r="E1084" s="85"/>
      <c r="F1084" s="85" t="s">
        <v>5</v>
      </c>
      <c r="G1084" s="85"/>
      <c r="H1084" s="36" t="s">
        <v>155</v>
      </c>
      <c r="I1084" s="37" t="s">
        <v>156</v>
      </c>
    </row>
    <row r="1085" spans="2:9" s="1" customFormat="1" ht="19.75" customHeight="1" x14ac:dyDescent="0.25">
      <c r="B1085" s="10" t="s">
        <v>2300</v>
      </c>
      <c r="C1085" s="86" t="s">
        <v>2301</v>
      </c>
      <c r="D1085" s="86"/>
      <c r="E1085" s="86"/>
      <c r="F1085" s="86" t="s">
        <v>5</v>
      </c>
      <c r="G1085" s="86"/>
      <c r="H1085" s="10" t="s">
        <v>155</v>
      </c>
      <c r="I1085" s="38" t="s">
        <v>156</v>
      </c>
    </row>
    <row r="1086" spans="2:9" s="1" customFormat="1" ht="19.75" customHeight="1" x14ac:dyDescent="0.25">
      <c r="B1086" s="36" t="s">
        <v>2302</v>
      </c>
      <c r="C1086" s="85" t="s">
        <v>2303</v>
      </c>
      <c r="D1086" s="85"/>
      <c r="E1086" s="85"/>
      <c r="F1086" s="85" t="s">
        <v>5</v>
      </c>
      <c r="G1086" s="85"/>
      <c r="H1086" s="36" t="s">
        <v>155</v>
      </c>
      <c r="I1086" s="37" t="s">
        <v>156</v>
      </c>
    </row>
    <row r="1087" spans="2:9" s="1" customFormat="1" ht="19.75" customHeight="1" x14ac:dyDescent="0.25">
      <c r="B1087" s="10" t="s">
        <v>2304</v>
      </c>
      <c r="C1087" s="86" t="s">
        <v>2305</v>
      </c>
      <c r="D1087" s="86"/>
      <c r="E1087" s="86"/>
      <c r="F1087" s="86" t="s">
        <v>5</v>
      </c>
      <c r="G1087" s="86"/>
      <c r="H1087" s="10" t="s">
        <v>155</v>
      </c>
      <c r="I1087" s="38" t="s">
        <v>156</v>
      </c>
    </row>
    <row r="1088" spans="2:9" s="1" customFormat="1" ht="19.75" customHeight="1" x14ac:dyDescent="0.25">
      <c r="B1088" s="36" t="s">
        <v>2306</v>
      </c>
      <c r="C1088" s="85" t="s">
        <v>2307</v>
      </c>
      <c r="D1088" s="85"/>
      <c r="E1088" s="85"/>
      <c r="F1088" s="85" t="s">
        <v>5</v>
      </c>
      <c r="G1088" s="85"/>
      <c r="H1088" s="36" t="s">
        <v>155</v>
      </c>
      <c r="I1088" s="37" t="s">
        <v>156</v>
      </c>
    </row>
    <row r="1089" spans="2:9" s="1" customFormat="1" ht="19.75" customHeight="1" x14ac:dyDescent="0.25">
      <c r="B1089" s="10" t="s">
        <v>2308</v>
      </c>
      <c r="C1089" s="86" t="s">
        <v>2309</v>
      </c>
      <c r="D1089" s="86"/>
      <c r="E1089" s="86"/>
      <c r="F1089" s="86" t="s">
        <v>5</v>
      </c>
      <c r="G1089" s="86"/>
      <c r="H1089" s="10" t="s">
        <v>155</v>
      </c>
      <c r="I1089" s="38" t="s">
        <v>156</v>
      </c>
    </row>
    <row r="1090" spans="2:9" s="1" customFormat="1" ht="19.75" customHeight="1" x14ac:dyDescent="0.25">
      <c r="B1090" s="36" t="s">
        <v>2310</v>
      </c>
      <c r="C1090" s="85" t="s">
        <v>2311</v>
      </c>
      <c r="D1090" s="85"/>
      <c r="E1090" s="85"/>
      <c r="F1090" s="85" t="s">
        <v>5</v>
      </c>
      <c r="G1090" s="85"/>
      <c r="H1090" s="36" t="s">
        <v>155</v>
      </c>
      <c r="I1090" s="37" t="s">
        <v>156</v>
      </c>
    </row>
    <row r="1091" spans="2:9" s="1" customFormat="1" ht="19.75" customHeight="1" x14ac:dyDescent="0.25">
      <c r="B1091" s="10" t="s">
        <v>2312</v>
      </c>
      <c r="C1091" s="86" t="s">
        <v>2313</v>
      </c>
      <c r="D1091" s="86"/>
      <c r="E1091" s="86"/>
      <c r="F1091" s="86" t="s">
        <v>5</v>
      </c>
      <c r="G1091" s="86"/>
      <c r="H1091" s="10" t="s">
        <v>155</v>
      </c>
      <c r="I1091" s="38" t="s">
        <v>156</v>
      </c>
    </row>
    <row r="1092" spans="2:9" s="1" customFormat="1" ht="19.75" customHeight="1" x14ac:dyDescent="0.25">
      <c r="B1092" s="36" t="s">
        <v>2314</v>
      </c>
      <c r="C1092" s="85" t="s">
        <v>2315</v>
      </c>
      <c r="D1092" s="85"/>
      <c r="E1092" s="85"/>
      <c r="F1092" s="85" t="s">
        <v>5</v>
      </c>
      <c r="G1092" s="85"/>
      <c r="H1092" s="36" t="s">
        <v>155</v>
      </c>
      <c r="I1092" s="37" t="s">
        <v>156</v>
      </c>
    </row>
    <row r="1093" spans="2:9" s="1" customFormat="1" ht="19.75" customHeight="1" x14ac:dyDescent="0.25">
      <c r="B1093" s="10" t="s">
        <v>2316</v>
      </c>
      <c r="C1093" s="86" t="s">
        <v>2317</v>
      </c>
      <c r="D1093" s="86"/>
      <c r="E1093" s="86"/>
      <c r="F1093" s="86" t="s">
        <v>5</v>
      </c>
      <c r="G1093" s="86"/>
      <c r="H1093" s="10" t="s">
        <v>155</v>
      </c>
      <c r="I1093" s="38" t="s">
        <v>156</v>
      </c>
    </row>
    <row r="1094" spans="2:9" s="1" customFormat="1" ht="19.75" customHeight="1" x14ac:dyDescent="0.25">
      <c r="B1094" s="36" t="s">
        <v>2318</v>
      </c>
      <c r="C1094" s="85" t="s">
        <v>2319</v>
      </c>
      <c r="D1094" s="85"/>
      <c r="E1094" s="85"/>
      <c r="F1094" s="85" t="s">
        <v>5</v>
      </c>
      <c r="G1094" s="85"/>
      <c r="H1094" s="36" t="s">
        <v>155</v>
      </c>
      <c r="I1094" s="37" t="s">
        <v>156</v>
      </c>
    </row>
    <row r="1095" spans="2:9" s="1" customFormat="1" ht="19.75" customHeight="1" x14ac:dyDescent="0.25">
      <c r="B1095" s="10" t="s">
        <v>2320</v>
      </c>
      <c r="C1095" s="86" t="s">
        <v>2321</v>
      </c>
      <c r="D1095" s="86"/>
      <c r="E1095" s="86"/>
      <c r="F1095" s="86" t="s">
        <v>5</v>
      </c>
      <c r="G1095" s="86"/>
      <c r="H1095" s="10" t="s">
        <v>155</v>
      </c>
      <c r="I1095" s="38" t="s">
        <v>156</v>
      </c>
    </row>
    <row r="1096" spans="2:9" s="1" customFormat="1" ht="19.75" customHeight="1" x14ac:dyDescent="0.25">
      <c r="B1096" s="36" t="s">
        <v>2322</v>
      </c>
      <c r="C1096" s="85" t="s">
        <v>2323</v>
      </c>
      <c r="D1096" s="85"/>
      <c r="E1096" s="85"/>
      <c r="F1096" s="85" t="s">
        <v>5</v>
      </c>
      <c r="G1096" s="85"/>
      <c r="H1096" s="36" t="s">
        <v>155</v>
      </c>
      <c r="I1096" s="37" t="s">
        <v>156</v>
      </c>
    </row>
    <row r="1097" spans="2:9" s="1" customFormat="1" ht="19.75" customHeight="1" x14ac:dyDescent="0.25">
      <c r="B1097" s="10" t="s">
        <v>2324</v>
      </c>
      <c r="C1097" s="86" t="s">
        <v>2325</v>
      </c>
      <c r="D1097" s="86"/>
      <c r="E1097" s="86"/>
      <c r="F1097" s="86" t="s">
        <v>5</v>
      </c>
      <c r="G1097" s="86"/>
      <c r="H1097" s="10" t="s">
        <v>155</v>
      </c>
      <c r="I1097" s="38" t="s">
        <v>156</v>
      </c>
    </row>
    <row r="1098" spans="2:9" s="1" customFormat="1" ht="19.75" customHeight="1" x14ac:dyDescent="0.25">
      <c r="B1098" s="36" t="s">
        <v>2326</v>
      </c>
      <c r="C1098" s="85" t="s">
        <v>2327</v>
      </c>
      <c r="D1098" s="85"/>
      <c r="E1098" s="85"/>
      <c r="F1098" s="85" t="s">
        <v>5</v>
      </c>
      <c r="G1098" s="85"/>
      <c r="H1098" s="36" t="s">
        <v>155</v>
      </c>
      <c r="I1098" s="37" t="s">
        <v>156</v>
      </c>
    </row>
    <row r="1099" spans="2:9" s="1" customFormat="1" ht="19.75" customHeight="1" x14ac:dyDescent="0.25">
      <c r="B1099" s="10" t="s">
        <v>2328</v>
      </c>
      <c r="C1099" s="86" t="s">
        <v>2329</v>
      </c>
      <c r="D1099" s="86"/>
      <c r="E1099" s="86"/>
      <c r="F1099" s="86" t="s">
        <v>5</v>
      </c>
      <c r="G1099" s="86"/>
      <c r="H1099" s="10" t="s">
        <v>155</v>
      </c>
      <c r="I1099" s="38" t="s">
        <v>156</v>
      </c>
    </row>
    <row r="1100" spans="2:9" s="1" customFormat="1" ht="19.75" customHeight="1" x14ac:dyDescent="0.25">
      <c r="B1100" s="36" t="s">
        <v>2330</v>
      </c>
      <c r="C1100" s="85" t="s">
        <v>2331</v>
      </c>
      <c r="D1100" s="85"/>
      <c r="E1100" s="85"/>
      <c r="F1100" s="85" t="s">
        <v>5</v>
      </c>
      <c r="G1100" s="85"/>
      <c r="H1100" s="36" t="s">
        <v>155</v>
      </c>
      <c r="I1100" s="37" t="s">
        <v>156</v>
      </c>
    </row>
    <row r="1101" spans="2:9" s="1" customFormat="1" ht="19.75" customHeight="1" x14ac:dyDescent="0.25">
      <c r="B1101" s="10" t="s">
        <v>2332</v>
      </c>
      <c r="C1101" s="86" t="s">
        <v>2333</v>
      </c>
      <c r="D1101" s="86"/>
      <c r="E1101" s="86"/>
      <c r="F1101" s="86" t="s">
        <v>5</v>
      </c>
      <c r="G1101" s="86"/>
      <c r="H1101" s="10" t="s">
        <v>155</v>
      </c>
      <c r="I1101" s="38" t="s">
        <v>156</v>
      </c>
    </row>
    <row r="1102" spans="2:9" s="1" customFormat="1" ht="19.75" customHeight="1" x14ac:dyDescent="0.25">
      <c r="B1102" s="36" t="s">
        <v>2334</v>
      </c>
      <c r="C1102" s="85" t="s">
        <v>2335</v>
      </c>
      <c r="D1102" s="85"/>
      <c r="E1102" s="85"/>
      <c r="F1102" s="85" t="s">
        <v>5</v>
      </c>
      <c r="G1102" s="85"/>
      <c r="H1102" s="36" t="s">
        <v>155</v>
      </c>
      <c r="I1102" s="37" t="s">
        <v>156</v>
      </c>
    </row>
    <row r="1103" spans="2:9" s="1" customFormat="1" ht="19.75" customHeight="1" x14ac:dyDescent="0.25">
      <c r="B1103" s="10" t="s">
        <v>2336</v>
      </c>
      <c r="C1103" s="86" t="s">
        <v>2147</v>
      </c>
      <c r="D1103" s="86"/>
      <c r="E1103" s="86"/>
      <c r="F1103" s="86" t="s">
        <v>5</v>
      </c>
      <c r="G1103" s="86"/>
      <c r="H1103" s="10" t="s">
        <v>155</v>
      </c>
      <c r="I1103" s="38" t="s">
        <v>156</v>
      </c>
    </row>
    <row r="1104" spans="2:9" s="1" customFormat="1" ht="19.75" customHeight="1" x14ac:dyDescent="0.25">
      <c r="B1104" s="36" t="s">
        <v>2337</v>
      </c>
      <c r="C1104" s="85" t="s">
        <v>2338</v>
      </c>
      <c r="D1104" s="85"/>
      <c r="E1104" s="85"/>
      <c r="F1104" s="85" t="s">
        <v>5</v>
      </c>
      <c r="G1104" s="85"/>
      <c r="H1104" s="36" t="s">
        <v>155</v>
      </c>
      <c r="I1104" s="37" t="s">
        <v>156</v>
      </c>
    </row>
    <row r="1105" spans="2:9" s="1" customFormat="1" ht="19.75" customHeight="1" x14ac:dyDescent="0.25">
      <c r="B1105" s="10" t="s">
        <v>2339</v>
      </c>
      <c r="C1105" s="86" t="s">
        <v>2340</v>
      </c>
      <c r="D1105" s="86"/>
      <c r="E1105" s="86"/>
      <c r="F1105" s="86" t="s">
        <v>5</v>
      </c>
      <c r="G1105" s="86"/>
      <c r="H1105" s="10" t="s">
        <v>155</v>
      </c>
      <c r="I1105" s="38" t="s">
        <v>156</v>
      </c>
    </row>
    <row r="1106" spans="2:9" s="1" customFormat="1" ht="19.75" customHeight="1" x14ac:dyDescent="0.25">
      <c r="B1106" s="36" t="s">
        <v>2341</v>
      </c>
      <c r="C1106" s="85" t="s">
        <v>2342</v>
      </c>
      <c r="D1106" s="85"/>
      <c r="E1106" s="85"/>
      <c r="F1106" s="85" t="s">
        <v>5</v>
      </c>
      <c r="G1106" s="85"/>
      <c r="H1106" s="36" t="s">
        <v>155</v>
      </c>
      <c r="I1106" s="37" t="s">
        <v>156</v>
      </c>
    </row>
    <row r="1107" spans="2:9" s="1" customFormat="1" ht="19.75" customHeight="1" x14ac:dyDescent="0.25">
      <c r="B1107" s="10" t="s">
        <v>2343</v>
      </c>
      <c r="C1107" s="86" t="s">
        <v>2344</v>
      </c>
      <c r="D1107" s="86"/>
      <c r="E1107" s="86"/>
      <c r="F1107" s="86" t="s">
        <v>5</v>
      </c>
      <c r="G1107" s="86"/>
      <c r="H1107" s="10" t="s">
        <v>155</v>
      </c>
      <c r="I1107" s="38" t="s">
        <v>156</v>
      </c>
    </row>
    <row r="1108" spans="2:9" s="1" customFormat="1" ht="19.75" customHeight="1" x14ac:dyDescent="0.25">
      <c r="B1108" s="36" t="s">
        <v>2345</v>
      </c>
      <c r="C1108" s="85" t="s">
        <v>2346</v>
      </c>
      <c r="D1108" s="85"/>
      <c r="E1108" s="85"/>
      <c r="F1108" s="85" t="s">
        <v>5</v>
      </c>
      <c r="G1108" s="85"/>
      <c r="H1108" s="36" t="s">
        <v>155</v>
      </c>
      <c r="I1108" s="37" t="s">
        <v>156</v>
      </c>
    </row>
    <row r="1109" spans="2:9" s="1" customFormat="1" ht="19.75" customHeight="1" x14ac:dyDescent="0.25">
      <c r="B1109" s="10" t="s">
        <v>2347</v>
      </c>
      <c r="C1109" s="86" t="s">
        <v>2348</v>
      </c>
      <c r="D1109" s="86"/>
      <c r="E1109" s="86"/>
      <c r="F1109" s="86" t="s">
        <v>5</v>
      </c>
      <c r="G1109" s="86"/>
      <c r="H1109" s="10" t="s">
        <v>155</v>
      </c>
      <c r="I1109" s="38" t="s">
        <v>156</v>
      </c>
    </row>
    <row r="1110" spans="2:9" s="1" customFormat="1" ht="19.75" customHeight="1" x14ac:dyDescent="0.25">
      <c r="B1110" s="36" t="s">
        <v>2349</v>
      </c>
      <c r="C1110" s="85" t="s">
        <v>2350</v>
      </c>
      <c r="D1110" s="85"/>
      <c r="E1110" s="85"/>
      <c r="F1110" s="85" t="s">
        <v>5</v>
      </c>
      <c r="G1110" s="85"/>
      <c r="H1110" s="36" t="s">
        <v>155</v>
      </c>
      <c r="I1110" s="37" t="s">
        <v>156</v>
      </c>
    </row>
    <row r="1111" spans="2:9" s="1" customFormat="1" ht="19.75" customHeight="1" x14ac:dyDescent="0.25">
      <c r="B1111" s="10" t="s">
        <v>2351</v>
      </c>
      <c r="C1111" s="86" t="s">
        <v>2352</v>
      </c>
      <c r="D1111" s="86"/>
      <c r="E1111" s="86"/>
      <c r="F1111" s="86" t="s">
        <v>5</v>
      </c>
      <c r="G1111" s="86"/>
      <c r="H1111" s="10" t="s">
        <v>155</v>
      </c>
      <c r="I1111" s="38" t="s">
        <v>156</v>
      </c>
    </row>
    <row r="1112" spans="2:9" s="1" customFormat="1" ht="19.75" customHeight="1" x14ac:dyDescent="0.25">
      <c r="B1112" s="36" t="s">
        <v>2353</v>
      </c>
      <c r="C1112" s="85" t="s">
        <v>2354</v>
      </c>
      <c r="D1112" s="85"/>
      <c r="E1112" s="85"/>
      <c r="F1112" s="85" t="s">
        <v>5</v>
      </c>
      <c r="G1112" s="85"/>
      <c r="H1112" s="36" t="s">
        <v>155</v>
      </c>
      <c r="I1112" s="37" t="s">
        <v>156</v>
      </c>
    </row>
    <row r="1113" spans="2:9" s="1" customFormat="1" ht="19.75" customHeight="1" x14ac:dyDescent="0.25">
      <c r="B1113" s="10" t="s">
        <v>2355</v>
      </c>
      <c r="C1113" s="86" t="s">
        <v>2356</v>
      </c>
      <c r="D1113" s="86"/>
      <c r="E1113" s="86"/>
      <c r="F1113" s="86" t="s">
        <v>5</v>
      </c>
      <c r="G1113" s="86"/>
      <c r="H1113" s="10" t="s">
        <v>155</v>
      </c>
      <c r="I1113" s="38" t="s">
        <v>156</v>
      </c>
    </row>
    <row r="1114" spans="2:9" s="1" customFormat="1" ht="19.75" customHeight="1" x14ac:dyDescent="0.25">
      <c r="B1114" s="36" t="s">
        <v>2357</v>
      </c>
      <c r="C1114" s="85" t="s">
        <v>2358</v>
      </c>
      <c r="D1114" s="85"/>
      <c r="E1114" s="85"/>
      <c r="F1114" s="85" t="s">
        <v>5</v>
      </c>
      <c r="G1114" s="85"/>
      <c r="H1114" s="36" t="s">
        <v>155</v>
      </c>
      <c r="I1114" s="37" t="s">
        <v>156</v>
      </c>
    </row>
    <row r="1115" spans="2:9" s="1" customFormat="1" ht="19.75" customHeight="1" x14ac:dyDescent="0.25">
      <c r="B1115" s="10" t="s">
        <v>2359</v>
      </c>
      <c r="C1115" s="86" t="s">
        <v>2360</v>
      </c>
      <c r="D1115" s="86"/>
      <c r="E1115" s="86"/>
      <c r="F1115" s="86" t="s">
        <v>5</v>
      </c>
      <c r="G1115" s="86"/>
      <c r="H1115" s="10" t="s">
        <v>155</v>
      </c>
      <c r="I1115" s="38" t="s">
        <v>156</v>
      </c>
    </row>
    <row r="1116" spans="2:9" s="1" customFormat="1" ht="19.75" customHeight="1" x14ac:dyDescent="0.25">
      <c r="B1116" s="36" t="s">
        <v>2361</v>
      </c>
      <c r="C1116" s="85" t="s">
        <v>2362</v>
      </c>
      <c r="D1116" s="85"/>
      <c r="E1116" s="85"/>
      <c r="F1116" s="85" t="s">
        <v>5</v>
      </c>
      <c r="G1116" s="85"/>
      <c r="H1116" s="36" t="s">
        <v>155</v>
      </c>
      <c r="I1116" s="37" t="s">
        <v>156</v>
      </c>
    </row>
    <row r="1117" spans="2:9" s="1" customFormat="1" ht="19.75" customHeight="1" x14ac:dyDescent="0.25">
      <c r="B1117" s="10" t="s">
        <v>2363</v>
      </c>
      <c r="C1117" s="86" t="s">
        <v>2364</v>
      </c>
      <c r="D1117" s="86"/>
      <c r="E1117" s="86"/>
      <c r="F1117" s="86" t="s">
        <v>5</v>
      </c>
      <c r="G1117" s="86"/>
      <c r="H1117" s="10" t="s">
        <v>155</v>
      </c>
      <c r="I1117" s="38" t="s">
        <v>156</v>
      </c>
    </row>
    <row r="1118" spans="2:9" s="1" customFormat="1" ht="19.75" customHeight="1" x14ac:dyDescent="0.25">
      <c r="B1118" s="36" t="s">
        <v>2365</v>
      </c>
      <c r="C1118" s="85" t="s">
        <v>2366</v>
      </c>
      <c r="D1118" s="85"/>
      <c r="E1118" s="85"/>
      <c r="F1118" s="85" t="s">
        <v>5</v>
      </c>
      <c r="G1118" s="85"/>
      <c r="H1118" s="36" t="s">
        <v>155</v>
      </c>
      <c r="I1118" s="37" t="s">
        <v>156</v>
      </c>
    </row>
    <row r="1119" spans="2:9" s="1" customFormat="1" ht="19.75" customHeight="1" x14ac:dyDescent="0.25">
      <c r="B1119" s="10" t="s">
        <v>2367</v>
      </c>
      <c r="C1119" s="86" t="s">
        <v>2368</v>
      </c>
      <c r="D1119" s="86"/>
      <c r="E1119" s="86"/>
      <c r="F1119" s="86" t="s">
        <v>5</v>
      </c>
      <c r="G1119" s="86"/>
      <c r="H1119" s="10" t="s">
        <v>155</v>
      </c>
      <c r="I1119" s="38" t="s">
        <v>156</v>
      </c>
    </row>
    <row r="1120" spans="2:9" s="1" customFormat="1" ht="19.75" customHeight="1" x14ac:dyDescent="0.25">
      <c r="B1120" s="36" t="s">
        <v>2369</v>
      </c>
      <c r="C1120" s="85" t="s">
        <v>2370</v>
      </c>
      <c r="D1120" s="85"/>
      <c r="E1120" s="85"/>
      <c r="F1120" s="85" t="s">
        <v>5</v>
      </c>
      <c r="G1120" s="85"/>
      <c r="H1120" s="36" t="s">
        <v>155</v>
      </c>
      <c r="I1120" s="37" t="s">
        <v>156</v>
      </c>
    </row>
    <row r="1121" spans="2:9" s="1" customFormat="1" ht="19.75" customHeight="1" x14ac:dyDescent="0.25">
      <c r="B1121" s="10" t="s">
        <v>2371</v>
      </c>
      <c r="C1121" s="86" t="s">
        <v>2372</v>
      </c>
      <c r="D1121" s="86"/>
      <c r="E1121" s="86"/>
      <c r="F1121" s="86" t="s">
        <v>5</v>
      </c>
      <c r="G1121" s="86"/>
      <c r="H1121" s="10" t="s">
        <v>155</v>
      </c>
      <c r="I1121" s="38" t="s">
        <v>156</v>
      </c>
    </row>
    <row r="1122" spans="2:9" s="1" customFormat="1" ht="19.75" customHeight="1" x14ac:dyDescent="0.25">
      <c r="B1122" s="36" t="s">
        <v>2373</v>
      </c>
      <c r="C1122" s="85" t="s">
        <v>2374</v>
      </c>
      <c r="D1122" s="85"/>
      <c r="E1122" s="85"/>
      <c r="F1122" s="85" t="s">
        <v>5</v>
      </c>
      <c r="G1122" s="85"/>
      <c r="H1122" s="36" t="s">
        <v>155</v>
      </c>
      <c r="I1122" s="37" t="s">
        <v>156</v>
      </c>
    </row>
    <row r="1123" spans="2:9" s="1" customFormat="1" ht="19.75" customHeight="1" x14ac:dyDescent="0.25">
      <c r="B1123" s="10" t="s">
        <v>2375</v>
      </c>
      <c r="C1123" s="86" t="s">
        <v>2376</v>
      </c>
      <c r="D1123" s="86"/>
      <c r="E1123" s="86"/>
      <c r="F1123" s="86" t="s">
        <v>5</v>
      </c>
      <c r="G1123" s="86"/>
      <c r="H1123" s="10" t="s">
        <v>155</v>
      </c>
      <c r="I1123" s="38" t="s">
        <v>156</v>
      </c>
    </row>
    <row r="1124" spans="2:9" s="1" customFormat="1" ht="19.75" customHeight="1" x14ac:dyDescent="0.25">
      <c r="B1124" s="36" t="s">
        <v>2377</v>
      </c>
      <c r="C1124" s="85" t="s">
        <v>2378</v>
      </c>
      <c r="D1124" s="85"/>
      <c r="E1124" s="85"/>
      <c r="F1124" s="85" t="s">
        <v>5</v>
      </c>
      <c r="G1124" s="85"/>
      <c r="H1124" s="36" t="s">
        <v>155</v>
      </c>
      <c r="I1124" s="37" t="s">
        <v>156</v>
      </c>
    </row>
    <row r="1125" spans="2:9" s="1" customFormat="1" ht="19.75" customHeight="1" x14ac:dyDescent="0.25">
      <c r="B1125" s="10" t="s">
        <v>2379</v>
      </c>
      <c r="C1125" s="86" t="s">
        <v>2380</v>
      </c>
      <c r="D1125" s="86"/>
      <c r="E1125" s="86"/>
      <c r="F1125" s="86" t="s">
        <v>5</v>
      </c>
      <c r="G1125" s="86"/>
      <c r="H1125" s="10" t="s">
        <v>155</v>
      </c>
      <c r="I1125" s="38" t="s">
        <v>156</v>
      </c>
    </row>
    <row r="1126" spans="2:9" s="1" customFormat="1" ht="19.75" customHeight="1" x14ac:dyDescent="0.25">
      <c r="B1126" s="36" t="s">
        <v>2381</v>
      </c>
      <c r="C1126" s="85" t="s">
        <v>2382</v>
      </c>
      <c r="D1126" s="85"/>
      <c r="E1126" s="85"/>
      <c r="F1126" s="85" t="s">
        <v>5</v>
      </c>
      <c r="G1126" s="85"/>
      <c r="H1126" s="36" t="s">
        <v>155</v>
      </c>
      <c r="I1126" s="37" t="s">
        <v>156</v>
      </c>
    </row>
    <row r="1127" spans="2:9" s="1" customFormat="1" ht="19.75" customHeight="1" x14ac:dyDescent="0.25">
      <c r="B1127" s="10" t="s">
        <v>2383</v>
      </c>
      <c r="C1127" s="86" t="s">
        <v>2384</v>
      </c>
      <c r="D1127" s="86"/>
      <c r="E1127" s="86"/>
      <c r="F1127" s="86" t="s">
        <v>5</v>
      </c>
      <c r="G1127" s="86"/>
      <c r="H1127" s="10" t="s">
        <v>155</v>
      </c>
      <c r="I1127" s="38" t="s">
        <v>156</v>
      </c>
    </row>
    <row r="1128" spans="2:9" s="1" customFormat="1" ht="19.75" customHeight="1" x14ac:dyDescent="0.25">
      <c r="B1128" s="36" t="s">
        <v>2385</v>
      </c>
      <c r="C1128" s="85" t="s">
        <v>2386</v>
      </c>
      <c r="D1128" s="85"/>
      <c r="E1128" s="85"/>
      <c r="F1128" s="85" t="s">
        <v>5</v>
      </c>
      <c r="G1128" s="85"/>
      <c r="H1128" s="36" t="s">
        <v>155</v>
      </c>
      <c r="I1128" s="37" t="s">
        <v>156</v>
      </c>
    </row>
    <row r="1129" spans="2:9" s="1" customFormat="1" ht="19.75" customHeight="1" x14ac:dyDescent="0.25">
      <c r="B1129" s="10" t="s">
        <v>2387</v>
      </c>
      <c r="C1129" s="86" t="s">
        <v>2388</v>
      </c>
      <c r="D1129" s="86"/>
      <c r="E1129" s="86"/>
      <c r="F1129" s="86" t="s">
        <v>5</v>
      </c>
      <c r="G1129" s="86"/>
      <c r="H1129" s="10" t="s">
        <v>155</v>
      </c>
      <c r="I1129" s="38" t="s">
        <v>156</v>
      </c>
    </row>
    <row r="1130" spans="2:9" s="1" customFormat="1" ht="19.75" customHeight="1" x14ac:dyDescent="0.25">
      <c r="B1130" s="36" t="s">
        <v>2389</v>
      </c>
      <c r="C1130" s="85" t="s">
        <v>2390</v>
      </c>
      <c r="D1130" s="85"/>
      <c r="E1130" s="85"/>
      <c r="F1130" s="85" t="s">
        <v>5</v>
      </c>
      <c r="G1130" s="85"/>
      <c r="H1130" s="36" t="s">
        <v>155</v>
      </c>
      <c r="I1130" s="37" t="s">
        <v>156</v>
      </c>
    </row>
    <row r="1131" spans="2:9" s="1" customFormat="1" ht="19.75" customHeight="1" x14ac:dyDescent="0.25">
      <c r="B1131" s="10" t="s">
        <v>2391</v>
      </c>
      <c r="C1131" s="86" t="s">
        <v>2392</v>
      </c>
      <c r="D1131" s="86"/>
      <c r="E1131" s="86"/>
      <c r="F1131" s="86" t="s">
        <v>5</v>
      </c>
      <c r="G1131" s="86"/>
      <c r="H1131" s="10" t="s">
        <v>155</v>
      </c>
      <c r="I1131" s="38" t="s">
        <v>156</v>
      </c>
    </row>
    <row r="1132" spans="2:9" s="1" customFormat="1" ht="19.75" customHeight="1" x14ac:dyDescent="0.25">
      <c r="B1132" s="36" t="s">
        <v>2393</v>
      </c>
      <c r="C1132" s="85" t="s">
        <v>2394</v>
      </c>
      <c r="D1132" s="85"/>
      <c r="E1132" s="85"/>
      <c r="F1132" s="85" t="s">
        <v>5</v>
      </c>
      <c r="G1132" s="85"/>
      <c r="H1132" s="36" t="s">
        <v>155</v>
      </c>
      <c r="I1132" s="37" t="s">
        <v>156</v>
      </c>
    </row>
    <row r="1133" spans="2:9" s="1" customFormat="1" ht="19.75" customHeight="1" x14ac:dyDescent="0.25">
      <c r="B1133" s="10" t="s">
        <v>2395</v>
      </c>
      <c r="C1133" s="86" t="s">
        <v>2396</v>
      </c>
      <c r="D1133" s="86"/>
      <c r="E1133" s="86"/>
      <c r="F1133" s="86" t="s">
        <v>5</v>
      </c>
      <c r="G1133" s="86"/>
      <c r="H1133" s="10" t="s">
        <v>155</v>
      </c>
      <c r="I1133" s="38" t="s">
        <v>156</v>
      </c>
    </row>
    <row r="1134" spans="2:9" s="1" customFormat="1" ht="19.75" customHeight="1" x14ac:dyDescent="0.25">
      <c r="B1134" s="36" t="s">
        <v>2397</v>
      </c>
      <c r="C1134" s="85" t="s">
        <v>2398</v>
      </c>
      <c r="D1134" s="85"/>
      <c r="E1134" s="85"/>
      <c r="F1134" s="85" t="s">
        <v>5</v>
      </c>
      <c r="G1134" s="85"/>
      <c r="H1134" s="36" t="s">
        <v>155</v>
      </c>
      <c r="I1134" s="37" t="s">
        <v>156</v>
      </c>
    </row>
    <row r="1135" spans="2:9" s="1" customFormat="1" ht="19.75" customHeight="1" x14ac:dyDescent="0.25">
      <c r="B1135" s="10" t="s">
        <v>2399</v>
      </c>
      <c r="C1135" s="86" t="s">
        <v>2400</v>
      </c>
      <c r="D1135" s="86"/>
      <c r="E1135" s="86"/>
      <c r="F1135" s="86" t="s">
        <v>5</v>
      </c>
      <c r="G1135" s="86"/>
      <c r="H1135" s="10" t="s">
        <v>155</v>
      </c>
      <c r="I1135" s="38" t="s">
        <v>156</v>
      </c>
    </row>
    <row r="1136" spans="2:9" s="1" customFormat="1" ht="19.75" customHeight="1" x14ac:dyDescent="0.25">
      <c r="B1136" s="36" t="s">
        <v>2401</v>
      </c>
      <c r="C1136" s="85" t="s">
        <v>2402</v>
      </c>
      <c r="D1136" s="85"/>
      <c r="E1136" s="85"/>
      <c r="F1136" s="85" t="s">
        <v>5</v>
      </c>
      <c r="G1136" s="85"/>
      <c r="H1136" s="36" t="s">
        <v>155</v>
      </c>
      <c r="I1136" s="37" t="s">
        <v>156</v>
      </c>
    </row>
    <row r="1137" spans="2:9" s="1" customFormat="1" ht="19.75" customHeight="1" x14ac:dyDescent="0.25">
      <c r="B1137" s="10" t="s">
        <v>2403</v>
      </c>
      <c r="C1137" s="86" t="s">
        <v>2404</v>
      </c>
      <c r="D1137" s="86"/>
      <c r="E1137" s="86"/>
      <c r="F1137" s="86" t="s">
        <v>5</v>
      </c>
      <c r="G1137" s="86"/>
      <c r="H1137" s="10" t="s">
        <v>155</v>
      </c>
      <c r="I1137" s="38" t="s">
        <v>156</v>
      </c>
    </row>
    <row r="1138" spans="2:9" s="1" customFormat="1" ht="19.75" customHeight="1" x14ac:dyDescent="0.25">
      <c r="B1138" s="36" t="s">
        <v>2405</v>
      </c>
      <c r="C1138" s="85" t="s">
        <v>2406</v>
      </c>
      <c r="D1138" s="85"/>
      <c r="E1138" s="85"/>
      <c r="F1138" s="85" t="s">
        <v>5</v>
      </c>
      <c r="G1138" s="85"/>
      <c r="H1138" s="36" t="s">
        <v>155</v>
      </c>
      <c r="I1138" s="37" t="s">
        <v>156</v>
      </c>
    </row>
    <row r="1139" spans="2:9" s="1" customFormat="1" ht="19.75" customHeight="1" x14ac:dyDescent="0.25">
      <c r="B1139" s="10" t="s">
        <v>2407</v>
      </c>
      <c r="C1139" s="86" t="s">
        <v>2408</v>
      </c>
      <c r="D1139" s="86"/>
      <c r="E1139" s="86"/>
      <c r="F1139" s="86" t="s">
        <v>5</v>
      </c>
      <c r="G1139" s="86"/>
      <c r="H1139" s="10" t="s">
        <v>155</v>
      </c>
      <c r="I1139" s="38" t="s">
        <v>156</v>
      </c>
    </row>
    <row r="1140" spans="2:9" s="1" customFormat="1" ht="19.75" customHeight="1" x14ac:dyDescent="0.25">
      <c r="B1140" s="36" t="s">
        <v>2409</v>
      </c>
      <c r="C1140" s="85" t="s">
        <v>2410</v>
      </c>
      <c r="D1140" s="85"/>
      <c r="E1140" s="85"/>
      <c r="F1140" s="85" t="s">
        <v>5</v>
      </c>
      <c r="G1140" s="85"/>
      <c r="H1140" s="36" t="s">
        <v>155</v>
      </c>
      <c r="I1140" s="37" t="s">
        <v>156</v>
      </c>
    </row>
    <row r="1141" spans="2:9" s="1" customFormat="1" ht="19.75" customHeight="1" x14ac:dyDescent="0.25">
      <c r="B1141" s="10" t="s">
        <v>2411</v>
      </c>
      <c r="C1141" s="86" t="s">
        <v>2412</v>
      </c>
      <c r="D1141" s="86"/>
      <c r="E1141" s="86"/>
      <c r="F1141" s="86" t="s">
        <v>5</v>
      </c>
      <c r="G1141" s="86"/>
      <c r="H1141" s="10" t="s">
        <v>155</v>
      </c>
      <c r="I1141" s="38" t="s">
        <v>156</v>
      </c>
    </row>
    <row r="1142" spans="2:9" s="1" customFormat="1" ht="19.75" customHeight="1" x14ac:dyDescent="0.25">
      <c r="B1142" s="36" t="s">
        <v>2413</v>
      </c>
      <c r="C1142" s="85" t="s">
        <v>2414</v>
      </c>
      <c r="D1142" s="85"/>
      <c r="E1142" s="85"/>
      <c r="F1142" s="85" t="s">
        <v>5</v>
      </c>
      <c r="G1142" s="85"/>
      <c r="H1142" s="36" t="s">
        <v>155</v>
      </c>
      <c r="I1142" s="37" t="s">
        <v>156</v>
      </c>
    </row>
    <row r="1143" spans="2:9" s="1" customFormat="1" ht="19.75" customHeight="1" x14ac:dyDescent="0.25">
      <c r="B1143" s="10" t="s">
        <v>2415</v>
      </c>
      <c r="C1143" s="86" t="s">
        <v>2416</v>
      </c>
      <c r="D1143" s="86"/>
      <c r="E1143" s="86"/>
      <c r="F1143" s="86" t="s">
        <v>5</v>
      </c>
      <c r="G1143" s="86"/>
      <c r="H1143" s="10" t="s">
        <v>155</v>
      </c>
      <c r="I1143" s="38" t="s">
        <v>156</v>
      </c>
    </row>
    <row r="1144" spans="2:9" s="1" customFormat="1" ht="19.75" customHeight="1" x14ac:dyDescent="0.25">
      <c r="B1144" s="36" t="s">
        <v>2417</v>
      </c>
      <c r="C1144" s="85" t="s">
        <v>2418</v>
      </c>
      <c r="D1144" s="85"/>
      <c r="E1144" s="85"/>
      <c r="F1144" s="85" t="s">
        <v>5</v>
      </c>
      <c r="G1144" s="85"/>
      <c r="H1144" s="36" t="s">
        <v>155</v>
      </c>
      <c r="I1144" s="37" t="s">
        <v>156</v>
      </c>
    </row>
    <row r="1145" spans="2:9" s="1" customFormat="1" ht="19.75" customHeight="1" x14ac:dyDescent="0.25">
      <c r="B1145" s="10" t="s">
        <v>2419</v>
      </c>
      <c r="C1145" s="86" t="s">
        <v>2420</v>
      </c>
      <c r="D1145" s="86"/>
      <c r="E1145" s="86"/>
      <c r="F1145" s="86" t="s">
        <v>5</v>
      </c>
      <c r="G1145" s="86"/>
      <c r="H1145" s="10" t="s">
        <v>155</v>
      </c>
      <c r="I1145" s="38" t="s">
        <v>156</v>
      </c>
    </row>
    <row r="1146" spans="2:9" s="1" customFormat="1" ht="19.75" customHeight="1" x14ac:dyDescent="0.25">
      <c r="B1146" s="36" t="s">
        <v>2421</v>
      </c>
      <c r="C1146" s="85" t="s">
        <v>2422</v>
      </c>
      <c r="D1146" s="85"/>
      <c r="E1146" s="85"/>
      <c r="F1146" s="85" t="s">
        <v>5</v>
      </c>
      <c r="G1146" s="85"/>
      <c r="H1146" s="36" t="s">
        <v>155</v>
      </c>
      <c r="I1146" s="37" t="s">
        <v>156</v>
      </c>
    </row>
    <row r="1147" spans="2:9" s="1" customFormat="1" ht="19.75" customHeight="1" x14ac:dyDescent="0.25">
      <c r="B1147" s="10" t="s">
        <v>2423</v>
      </c>
      <c r="C1147" s="86" t="s">
        <v>2424</v>
      </c>
      <c r="D1147" s="86"/>
      <c r="E1147" s="86"/>
      <c r="F1147" s="86" t="s">
        <v>5</v>
      </c>
      <c r="G1147" s="86"/>
      <c r="H1147" s="10" t="s">
        <v>155</v>
      </c>
      <c r="I1147" s="38" t="s">
        <v>156</v>
      </c>
    </row>
    <row r="1148" spans="2:9" s="1" customFormat="1" ht="19.75" customHeight="1" x14ac:dyDescent="0.25">
      <c r="B1148" s="36" t="s">
        <v>2425</v>
      </c>
      <c r="C1148" s="85" t="s">
        <v>2426</v>
      </c>
      <c r="D1148" s="85"/>
      <c r="E1148" s="85"/>
      <c r="F1148" s="85" t="s">
        <v>5</v>
      </c>
      <c r="G1148" s="85"/>
      <c r="H1148" s="36" t="s">
        <v>155</v>
      </c>
      <c r="I1148" s="37" t="s">
        <v>156</v>
      </c>
    </row>
    <row r="1149" spans="2:9" s="1" customFormat="1" ht="19.75" customHeight="1" x14ac:dyDescent="0.25">
      <c r="B1149" s="10" t="s">
        <v>2427</v>
      </c>
      <c r="C1149" s="86" t="s">
        <v>2428</v>
      </c>
      <c r="D1149" s="86"/>
      <c r="E1149" s="86"/>
      <c r="F1149" s="86" t="s">
        <v>5</v>
      </c>
      <c r="G1149" s="86"/>
      <c r="H1149" s="10" t="s">
        <v>155</v>
      </c>
      <c r="I1149" s="38" t="s">
        <v>156</v>
      </c>
    </row>
    <row r="1150" spans="2:9" s="1" customFormat="1" ht="19.75" customHeight="1" x14ac:dyDescent="0.25">
      <c r="B1150" s="36" t="s">
        <v>2429</v>
      </c>
      <c r="C1150" s="85" t="s">
        <v>2430</v>
      </c>
      <c r="D1150" s="85"/>
      <c r="E1150" s="85"/>
      <c r="F1150" s="85" t="s">
        <v>5</v>
      </c>
      <c r="G1150" s="85"/>
      <c r="H1150" s="36" t="s">
        <v>155</v>
      </c>
      <c r="I1150" s="37" t="s">
        <v>156</v>
      </c>
    </row>
    <row r="1151" spans="2:9" s="1" customFormat="1" ht="19.75" customHeight="1" x14ac:dyDescent="0.25">
      <c r="B1151" s="10" t="s">
        <v>2431</v>
      </c>
      <c r="C1151" s="86" t="s">
        <v>2432</v>
      </c>
      <c r="D1151" s="86"/>
      <c r="E1151" s="86"/>
      <c r="F1151" s="86" t="s">
        <v>5</v>
      </c>
      <c r="G1151" s="86"/>
      <c r="H1151" s="10" t="s">
        <v>155</v>
      </c>
      <c r="I1151" s="38" t="s">
        <v>156</v>
      </c>
    </row>
    <row r="1152" spans="2:9" s="1" customFormat="1" ht="19.75" customHeight="1" x14ac:dyDescent="0.25">
      <c r="B1152" s="36" t="s">
        <v>2433</v>
      </c>
      <c r="C1152" s="85" t="s">
        <v>2434</v>
      </c>
      <c r="D1152" s="85"/>
      <c r="E1152" s="85"/>
      <c r="F1152" s="85" t="s">
        <v>5</v>
      </c>
      <c r="G1152" s="85"/>
      <c r="H1152" s="36" t="s">
        <v>155</v>
      </c>
      <c r="I1152" s="37" t="s">
        <v>156</v>
      </c>
    </row>
    <row r="1153" spans="2:9" s="1" customFormat="1" ht="19.75" customHeight="1" x14ac:dyDescent="0.25">
      <c r="B1153" s="10" t="s">
        <v>2435</v>
      </c>
      <c r="C1153" s="86" t="s">
        <v>2436</v>
      </c>
      <c r="D1153" s="86"/>
      <c r="E1153" s="86"/>
      <c r="F1153" s="86" t="s">
        <v>5</v>
      </c>
      <c r="G1153" s="86"/>
      <c r="H1153" s="10" t="s">
        <v>155</v>
      </c>
      <c r="I1153" s="38" t="s">
        <v>156</v>
      </c>
    </row>
    <row r="1154" spans="2:9" s="1" customFormat="1" ht="19.75" customHeight="1" x14ac:dyDescent="0.25">
      <c r="B1154" s="36" t="s">
        <v>2437</v>
      </c>
      <c r="C1154" s="85" t="s">
        <v>2438</v>
      </c>
      <c r="D1154" s="85"/>
      <c r="E1154" s="85"/>
      <c r="F1154" s="85" t="s">
        <v>5</v>
      </c>
      <c r="G1154" s="85"/>
      <c r="H1154" s="36" t="s">
        <v>155</v>
      </c>
      <c r="I1154" s="37" t="s">
        <v>156</v>
      </c>
    </row>
    <row r="1155" spans="2:9" s="1" customFormat="1" ht="19.75" customHeight="1" x14ac:dyDescent="0.25">
      <c r="B1155" s="10" t="s">
        <v>2439</v>
      </c>
      <c r="C1155" s="86" t="s">
        <v>2440</v>
      </c>
      <c r="D1155" s="86"/>
      <c r="E1155" s="86"/>
      <c r="F1155" s="86" t="s">
        <v>5</v>
      </c>
      <c r="G1155" s="86"/>
      <c r="H1155" s="10" t="s">
        <v>155</v>
      </c>
      <c r="I1155" s="38" t="s">
        <v>156</v>
      </c>
    </row>
    <row r="1156" spans="2:9" s="1" customFormat="1" ht="19.75" customHeight="1" x14ac:dyDescent="0.25">
      <c r="B1156" s="36" t="s">
        <v>2441</v>
      </c>
      <c r="C1156" s="85" t="s">
        <v>2442</v>
      </c>
      <c r="D1156" s="85"/>
      <c r="E1156" s="85"/>
      <c r="F1156" s="85" t="s">
        <v>5</v>
      </c>
      <c r="G1156" s="85"/>
      <c r="H1156" s="36" t="s">
        <v>155</v>
      </c>
      <c r="I1156" s="37" t="s">
        <v>156</v>
      </c>
    </row>
    <row r="1157" spans="2:9" s="1" customFormat="1" ht="19.75" customHeight="1" x14ac:dyDescent="0.25">
      <c r="B1157" s="10" t="s">
        <v>2443</v>
      </c>
      <c r="C1157" s="86" t="s">
        <v>2444</v>
      </c>
      <c r="D1157" s="86"/>
      <c r="E1157" s="86"/>
      <c r="F1157" s="86" t="s">
        <v>5</v>
      </c>
      <c r="G1157" s="86"/>
      <c r="H1157" s="10" t="s">
        <v>155</v>
      </c>
      <c r="I1157" s="38" t="s">
        <v>156</v>
      </c>
    </row>
    <row r="1158" spans="2:9" s="1" customFormat="1" ht="19.75" customHeight="1" x14ac:dyDescent="0.25">
      <c r="B1158" s="36" t="s">
        <v>2445</v>
      </c>
      <c r="C1158" s="85" t="s">
        <v>2446</v>
      </c>
      <c r="D1158" s="85"/>
      <c r="E1158" s="85"/>
      <c r="F1158" s="85" t="s">
        <v>5</v>
      </c>
      <c r="G1158" s="85"/>
      <c r="H1158" s="36" t="s">
        <v>155</v>
      </c>
      <c r="I1158" s="37" t="s">
        <v>156</v>
      </c>
    </row>
    <row r="1159" spans="2:9" s="1" customFormat="1" ht="19.75" customHeight="1" x14ac:dyDescent="0.25">
      <c r="B1159" s="10" t="s">
        <v>2447</v>
      </c>
      <c r="C1159" s="86" t="s">
        <v>2448</v>
      </c>
      <c r="D1159" s="86"/>
      <c r="E1159" s="86"/>
      <c r="F1159" s="86" t="s">
        <v>5</v>
      </c>
      <c r="G1159" s="86"/>
      <c r="H1159" s="10" t="s">
        <v>155</v>
      </c>
      <c r="I1159" s="38" t="s">
        <v>156</v>
      </c>
    </row>
    <row r="1160" spans="2:9" s="1" customFormat="1" ht="19.75" customHeight="1" x14ac:dyDescent="0.25">
      <c r="B1160" s="36" t="s">
        <v>2449</v>
      </c>
      <c r="C1160" s="85" t="s">
        <v>2450</v>
      </c>
      <c r="D1160" s="85"/>
      <c r="E1160" s="85"/>
      <c r="F1160" s="85" t="s">
        <v>5</v>
      </c>
      <c r="G1160" s="85"/>
      <c r="H1160" s="36" t="s">
        <v>155</v>
      </c>
      <c r="I1160" s="37" t="s">
        <v>156</v>
      </c>
    </row>
    <row r="1161" spans="2:9" s="1" customFormat="1" ht="19.75" customHeight="1" x14ac:dyDescent="0.25">
      <c r="B1161" s="10" t="s">
        <v>2451</v>
      </c>
      <c r="C1161" s="86" t="s">
        <v>2452</v>
      </c>
      <c r="D1161" s="86"/>
      <c r="E1161" s="86"/>
      <c r="F1161" s="86" t="s">
        <v>5</v>
      </c>
      <c r="G1161" s="86"/>
      <c r="H1161" s="10" t="s">
        <v>155</v>
      </c>
      <c r="I1161" s="38" t="s">
        <v>156</v>
      </c>
    </row>
    <row r="1162" spans="2:9" s="1" customFormat="1" ht="19.75" customHeight="1" x14ac:dyDescent="0.25">
      <c r="B1162" s="36" t="s">
        <v>2453</v>
      </c>
      <c r="C1162" s="85" t="s">
        <v>2454</v>
      </c>
      <c r="D1162" s="85"/>
      <c r="E1162" s="85"/>
      <c r="F1162" s="85" t="s">
        <v>5</v>
      </c>
      <c r="G1162" s="85"/>
      <c r="H1162" s="36" t="s">
        <v>155</v>
      </c>
      <c r="I1162" s="37" t="s">
        <v>156</v>
      </c>
    </row>
    <row r="1163" spans="2:9" s="1" customFormat="1" ht="19.75" customHeight="1" x14ac:dyDescent="0.25">
      <c r="B1163" s="10" t="s">
        <v>2455</v>
      </c>
      <c r="C1163" s="86" t="s">
        <v>2456</v>
      </c>
      <c r="D1163" s="86"/>
      <c r="E1163" s="86"/>
      <c r="F1163" s="86" t="s">
        <v>5</v>
      </c>
      <c r="G1163" s="86"/>
      <c r="H1163" s="10" t="s">
        <v>155</v>
      </c>
      <c r="I1163" s="38" t="s">
        <v>156</v>
      </c>
    </row>
    <row r="1164" spans="2:9" s="1" customFormat="1" ht="19.75" customHeight="1" x14ac:dyDescent="0.25">
      <c r="B1164" s="36" t="s">
        <v>2457</v>
      </c>
      <c r="C1164" s="85" t="s">
        <v>2458</v>
      </c>
      <c r="D1164" s="85"/>
      <c r="E1164" s="85"/>
      <c r="F1164" s="85" t="s">
        <v>5</v>
      </c>
      <c r="G1164" s="85"/>
      <c r="H1164" s="36" t="s">
        <v>155</v>
      </c>
      <c r="I1164" s="37" t="s">
        <v>156</v>
      </c>
    </row>
    <row r="1165" spans="2:9" s="1" customFormat="1" ht="19.75" customHeight="1" x14ac:dyDescent="0.25">
      <c r="B1165" s="10" t="s">
        <v>2459</v>
      </c>
      <c r="C1165" s="86" t="s">
        <v>2460</v>
      </c>
      <c r="D1165" s="86"/>
      <c r="E1165" s="86"/>
      <c r="F1165" s="86" t="s">
        <v>5</v>
      </c>
      <c r="G1165" s="86"/>
      <c r="H1165" s="10" t="s">
        <v>155</v>
      </c>
      <c r="I1165" s="38" t="s">
        <v>156</v>
      </c>
    </row>
    <row r="1166" spans="2:9" s="1" customFormat="1" ht="19.75" customHeight="1" x14ac:dyDescent="0.25">
      <c r="B1166" s="36" t="s">
        <v>2461</v>
      </c>
      <c r="C1166" s="85" t="s">
        <v>2462</v>
      </c>
      <c r="D1166" s="85"/>
      <c r="E1166" s="85"/>
      <c r="F1166" s="85" t="s">
        <v>5</v>
      </c>
      <c r="G1166" s="85"/>
      <c r="H1166" s="36" t="s">
        <v>155</v>
      </c>
      <c r="I1166" s="37" t="s">
        <v>156</v>
      </c>
    </row>
    <row r="1167" spans="2:9" s="1" customFormat="1" ht="19.75" customHeight="1" x14ac:dyDescent="0.25">
      <c r="B1167" s="10" t="s">
        <v>2463</v>
      </c>
      <c r="C1167" s="86" t="s">
        <v>2464</v>
      </c>
      <c r="D1167" s="86"/>
      <c r="E1167" s="86"/>
      <c r="F1167" s="86" t="s">
        <v>5</v>
      </c>
      <c r="G1167" s="86"/>
      <c r="H1167" s="10" t="s">
        <v>155</v>
      </c>
      <c r="I1167" s="38" t="s">
        <v>156</v>
      </c>
    </row>
    <row r="1168" spans="2:9" s="1" customFormat="1" ht="19.75" customHeight="1" x14ac:dyDescent="0.25">
      <c r="B1168" s="36" t="s">
        <v>2465</v>
      </c>
      <c r="C1168" s="85" t="s">
        <v>2466</v>
      </c>
      <c r="D1168" s="85"/>
      <c r="E1168" s="85"/>
      <c r="F1168" s="85" t="s">
        <v>5</v>
      </c>
      <c r="G1168" s="85"/>
      <c r="H1168" s="36" t="s">
        <v>155</v>
      </c>
      <c r="I1168" s="37" t="s">
        <v>156</v>
      </c>
    </row>
    <row r="1169" spans="2:9" s="1" customFormat="1" ht="19.75" customHeight="1" x14ac:dyDescent="0.25">
      <c r="B1169" s="10" t="s">
        <v>2467</v>
      </c>
      <c r="C1169" s="86" t="s">
        <v>2468</v>
      </c>
      <c r="D1169" s="86"/>
      <c r="E1169" s="86"/>
      <c r="F1169" s="86" t="s">
        <v>5</v>
      </c>
      <c r="G1169" s="86"/>
      <c r="H1169" s="10" t="s">
        <v>155</v>
      </c>
      <c r="I1169" s="38" t="s">
        <v>156</v>
      </c>
    </row>
    <row r="1170" spans="2:9" s="1" customFormat="1" ht="19.75" customHeight="1" x14ac:dyDescent="0.25">
      <c r="B1170" s="36" t="s">
        <v>2469</v>
      </c>
      <c r="C1170" s="85" t="s">
        <v>2470</v>
      </c>
      <c r="D1170" s="85"/>
      <c r="E1170" s="85"/>
      <c r="F1170" s="85" t="s">
        <v>5</v>
      </c>
      <c r="G1170" s="85"/>
      <c r="H1170" s="36" t="s">
        <v>155</v>
      </c>
      <c r="I1170" s="37" t="s">
        <v>156</v>
      </c>
    </row>
    <row r="1171" spans="2:9" s="1" customFormat="1" ht="19.75" customHeight="1" x14ac:dyDescent="0.25">
      <c r="B1171" s="10" t="s">
        <v>2471</v>
      </c>
      <c r="C1171" s="86" t="s">
        <v>2472</v>
      </c>
      <c r="D1171" s="86"/>
      <c r="E1171" s="86"/>
      <c r="F1171" s="86" t="s">
        <v>5</v>
      </c>
      <c r="G1171" s="86"/>
      <c r="H1171" s="10" t="s">
        <v>155</v>
      </c>
      <c r="I1171" s="38" t="s">
        <v>156</v>
      </c>
    </row>
    <row r="1172" spans="2:9" s="1" customFormat="1" ht="19.75" customHeight="1" x14ac:dyDescent="0.25">
      <c r="B1172" s="36" t="s">
        <v>2473</v>
      </c>
      <c r="C1172" s="85" t="s">
        <v>2474</v>
      </c>
      <c r="D1172" s="85"/>
      <c r="E1172" s="85"/>
      <c r="F1172" s="85" t="s">
        <v>5</v>
      </c>
      <c r="G1172" s="85"/>
      <c r="H1172" s="36" t="s">
        <v>155</v>
      </c>
      <c r="I1172" s="37" t="s">
        <v>156</v>
      </c>
    </row>
    <row r="1173" spans="2:9" s="1" customFormat="1" ht="19.75" customHeight="1" x14ac:dyDescent="0.25">
      <c r="B1173" s="10" t="s">
        <v>2475</v>
      </c>
      <c r="C1173" s="86" t="s">
        <v>2476</v>
      </c>
      <c r="D1173" s="86"/>
      <c r="E1173" s="86"/>
      <c r="F1173" s="86" t="s">
        <v>5</v>
      </c>
      <c r="G1173" s="86"/>
      <c r="H1173" s="10" t="s">
        <v>155</v>
      </c>
      <c r="I1173" s="38" t="s">
        <v>156</v>
      </c>
    </row>
    <row r="1174" spans="2:9" s="1" customFormat="1" ht="19.75" customHeight="1" x14ac:dyDescent="0.25">
      <c r="B1174" s="36" t="s">
        <v>2477</v>
      </c>
      <c r="C1174" s="85" t="s">
        <v>2478</v>
      </c>
      <c r="D1174" s="85"/>
      <c r="E1174" s="85"/>
      <c r="F1174" s="85" t="s">
        <v>5</v>
      </c>
      <c r="G1174" s="85"/>
      <c r="H1174" s="36" t="s">
        <v>155</v>
      </c>
      <c r="I1174" s="37" t="s">
        <v>156</v>
      </c>
    </row>
    <row r="1175" spans="2:9" s="1" customFormat="1" ht="19.75" customHeight="1" x14ac:dyDescent="0.25">
      <c r="B1175" s="10" t="s">
        <v>2479</v>
      </c>
      <c r="C1175" s="86" t="s">
        <v>2480</v>
      </c>
      <c r="D1175" s="86"/>
      <c r="E1175" s="86"/>
      <c r="F1175" s="86" t="s">
        <v>5</v>
      </c>
      <c r="G1175" s="86"/>
      <c r="H1175" s="10" t="s">
        <v>155</v>
      </c>
      <c r="I1175" s="38" t="s">
        <v>156</v>
      </c>
    </row>
    <row r="1176" spans="2:9" s="1" customFormat="1" ht="19.75" customHeight="1" x14ac:dyDescent="0.25">
      <c r="B1176" s="36" t="s">
        <v>2481</v>
      </c>
      <c r="C1176" s="85" t="s">
        <v>2482</v>
      </c>
      <c r="D1176" s="85"/>
      <c r="E1176" s="85"/>
      <c r="F1176" s="85" t="s">
        <v>5</v>
      </c>
      <c r="G1176" s="85"/>
      <c r="H1176" s="36" t="s">
        <v>155</v>
      </c>
      <c r="I1176" s="37" t="s">
        <v>156</v>
      </c>
    </row>
    <row r="1177" spans="2:9" s="1" customFormat="1" ht="19.75" customHeight="1" x14ac:dyDescent="0.25">
      <c r="B1177" s="10" t="s">
        <v>2483</v>
      </c>
      <c r="C1177" s="86" t="s">
        <v>2484</v>
      </c>
      <c r="D1177" s="86"/>
      <c r="E1177" s="86"/>
      <c r="F1177" s="86" t="s">
        <v>5</v>
      </c>
      <c r="G1177" s="86"/>
      <c r="H1177" s="10" t="s">
        <v>155</v>
      </c>
      <c r="I1177" s="38" t="s">
        <v>156</v>
      </c>
    </row>
    <row r="1178" spans="2:9" s="1" customFormat="1" ht="19.75" customHeight="1" x14ac:dyDescent="0.25">
      <c r="B1178" s="36" t="s">
        <v>2485</v>
      </c>
      <c r="C1178" s="85" t="s">
        <v>2486</v>
      </c>
      <c r="D1178" s="85"/>
      <c r="E1178" s="85"/>
      <c r="F1178" s="85" t="s">
        <v>5</v>
      </c>
      <c r="G1178" s="85"/>
      <c r="H1178" s="36" t="s">
        <v>155</v>
      </c>
      <c r="I1178" s="37" t="s">
        <v>156</v>
      </c>
    </row>
    <row r="1179" spans="2:9" s="1" customFormat="1" ht="19.75" customHeight="1" x14ac:dyDescent="0.25">
      <c r="B1179" s="10" t="s">
        <v>2487</v>
      </c>
      <c r="C1179" s="86" t="s">
        <v>2488</v>
      </c>
      <c r="D1179" s="86"/>
      <c r="E1179" s="86"/>
      <c r="F1179" s="86" t="s">
        <v>5</v>
      </c>
      <c r="G1179" s="86"/>
      <c r="H1179" s="10" t="s">
        <v>155</v>
      </c>
      <c r="I1179" s="38" t="s">
        <v>156</v>
      </c>
    </row>
    <row r="1180" spans="2:9" s="1" customFormat="1" ht="19.75" customHeight="1" x14ac:dyDescent="0.25">
      <c r="B1180" s="36" t="s">
        <v>2489</v>
      </c>
      <c r="C1180" s="85" t="s">
        <v>2490</v>
      </c>
      <c r="D1180" s="85"/>
      <c r="E1180" s="85"/>
      <c r="F1180" s="85" t="s">
        <v>5</v>
      </c>
      <c r="G1180" s="85"/>
      <c r="H1180" s="36" t="s">
        <v>155</v>
      </c>
      <c r="I1180" s="37" t="s">
        <v>156</v>
      </c>
    </row>
    <row r="1181" spans="2:9" s="1" customFormat="1" ht="19.75" customHeight="1" x14ac:dyDescent="0.25">
      <c r="B1181" s="10" t="s">
        <v>2491</v>
      </c>
      <c r="C1181" s="86" t="s">
        <v>2492</v>
      </c>
      <c r="D1181" s="86"/>
      <c r="E1181" s="86"/>
      <c r="F1181" s="86" t="s">
        <v>5</v>
      </c>
      <c r="G1181" s="86"/>
      <c r="H1181" s="10" t="s">
        <v>155</v>
      </c>
      <c r="I1181" s="38" t="s">
        <v>156</v>
      </c>
    </row>
    <row r="1182" spans="2:9" s="1" customFormat="1" ht="19.75" customHeight="1" x14ac:dyDescent="0.25">
      <c r="B1182" s="36" t="s">
        <v>2493</v>
      </c>
      <c r="C1182" s="85" t="s">
        <v>2494</v>
      </c>
      <c r="D1182" s="85"/>
      <c r="E1182" s="85"/>
      <c r="F1182" s="85" t="s">
        <v>5</v>
      </c>
      <c r="G1182" s="85"/>
      <c r="H1182" s="36" t="s">
        <v>155</v>
      </c>
      <c r="I1182" s="37" t="s">
        <v>156</v>
      </c>
    </row>
    <row r="1183" spans="2:9" s="1" customFormat="1" ht="19.75" customHeight="1" x14ac:dyDescent="0.25">
      <c r="B1183" s="10" t="s">
        <v>2495</v>
      </c>
      <c r="C1183" s="86" t="s">
        <v>2496</v>
      </c>
      <c r="D1183" s="86"/>
      <c r="E1183" s="86"/>
      <c r="F1183" s="86" t="s">
        <v>5</v>
      </c>
      <c r="G1183" s="86"/>
      <c r="H1183" s="10" t="s">
        <v>155</v>
      </c>
      <c r="I1183" s="38" t="s">
        <v>156</v>
      </c>
    </row>
    <row r="1184" spans="2:9" s="1" customFormat="1" ht="19.75" customHeight="1" x14ac:dyDescent="0.25">
      <c r="B1184" s="36" t="s">
        <v>2497</v>
      </c>
      <c r="C1184" s="85" t="s">
        <v>2498</v>
      </c>
      <c r="D1184" s="85"/>
      <c r="E1184" s="85"/>
      <c r="F1184" s="85" t="s">
        <v>5</v>
      </c>
      <c r="G1184" s="85"/>
      <c r="H1184" s="36" t="s">
        <v>155</v>
      </c>
      <c r="I1184" s="37" t="s">
        <v>156</v>
      </c>
    </row>
    <row r="1185" spans="2:9" s="1" customFormat="1" ht="19.75" customHeight="1" x14ac:dyDescent="0.25">
      <c r="B1185" s="10" t="s">
        <v>2499</v>
      </c>
      <c r="C1185" s="86" t="s">
        <v>2500</v>
      </c>
      <c r="D1185" s="86"/>
      <c r="E1185" s="86"/>
      <c r="F1185" s="86" t="s">
        <v>5</v>
      </c>
      <c r="G1185" s="86"/>
      <c r="H1185" s="10" t="s">
        <v>155</v>
      </c>
      <c r="I1185" s="38" t="s">
        <v>156</v>
      </c>
    </row>
    <row r="1186" spans="2:9" s="1" customFormat="1" ht="19.75" customHeight="1" x14ac:dyDescent="0.25">
      <c r="B1186" s="36" t="s">
        <v>2501</v>
      </c>
      <c r="C1186" s="85" t="s">
        <v>2502</v>
      </c>
      <c r="D1186" s="85"/>
      <c r="E1186" s="85"/>
      <c r="F1186" s="85" t="s">
        <v>5</v>
      </c>
      <c r="G1186" s="85"/>
      <c r="H1186" s="36" t="s">
        <v>155</v>
      </c>
      <c r="I1186" s="37" t="s">
        <v>156</v>
      </c>
    </row>
    <row r="1187" spans="2:9" s="1" customFormat="1" ht="19.75" customHeight="1" x14ac:dyDescent="0.25">
      <c r="B1187" s="10" t="s">
        <v>2503</v>
      </c>
      <c r="C1187" s="86" t="s">
        <v>2504</v>
      </c>
      <c r="D1187" s="86"/>
      <c r="E1187" s="86"/>
      <c r="F1187" s="86" t="s">
        <v>5</v>
      </c>
      <c r="G1187" s="86"/>
      <c r="H1187" s="10" t="s">
        <v>155</v>
      </c>
      <c r="I1187" s="38" t="s">
        <v>156</v>
      </c>
    </row>
    <row r="1188" spans="2:9" s="1" customFormat="1" ht="19.75" customHeight="1" x14ac:dyDescent="0.25">
      <c r="B1188" s="36" t="s">
        <v>2505</v>
      </c>
      <c r="C1188" s="85" t="s">
        <v>2506</v>
      </c>
      <c r="D1188" s="85"/>
      <c r="E1188" s="85"/>
      <c r="F1188" s="85" t="s">
        <v>5</v>
      </c>
      <c r="G1188" s="85"/>
      <c r="H1188" s="36" t="s">
        <v>155</v>
      </c>
      <c r="I1188" s="37" t="s">
        <v>156</v>
      </c>
    </row>
    <row r="1189" spans="2:9" s="1" customFormat="1" ht="19.75" customHeight="1" x14ac:dyDescent="0.25">
      <c r="B1189" s="10" t="s">
        <v>2507</v>
      </c>
      <c r="C1189" s="86" t="s">
        <v>2508</v>
      </c>
      <c r="D1189" s="86"/>
      <c r="E1189" s="86"/>
      <c r="F1189" s="86" t="s">
        <v>5</v>
      </c>
      <c r="G1189" s="86"/>
      <c r="H1189" s="10" t="s">
        <v>155</v>
      </c>
      <c r="I1189" s="38" t="s">
        <v>156</v>
      </c>
    </row>
    <row r="1190" spans="2:9" s="1" customFormat="1" ht="19.75" customHeight="1" x14ac:dyDescent="0.25">
      <c r="B1190" s="36" t="s">
        <v>2509</v>
      </c>
      <c r="C1190" s="85" t="s">
        <v>2510</v>
      </c>
      <c r="D1190" s="85"/>
      <c r="E1190" s="85"/>
      <c r="F1190" s="85" t="s">
        <v>5</v>
      </c>
      <c r="G1190" s="85"/>
      <c r="H1190" s="36" t="s">
        <v>155</v>
      </c>
      <c r="I1190" s="37" t="s">
        <v>156</v>
      </c>
    </row>
    <row r="1191" spans="2:9" s="1" customFormat="1" ht="19.75" customHeight="1" x14ac:dyDescent="0.25">
      <c r="B1191" s="10" t="s">
        <v>2511</v>
      </c>
      <c r="C1191" s="86" t="s">
        <v>2512</v>
      </c>
      <c r="D1191" s="86"/>
      <c r="E1191" s="86"/>
      <c r="F1191" s="86" t="s">
        <v>5</v>
      </c>
      <c r="G1191" s="86"/>
      <c r="H1191" s="10" t="s">
        <v>155</v>
      </c>
      <c r="I1191" s="38" t="s">
        <v>156</v>
      </c>
    </row>
    <row r="1192" spans="2:9" s="1" customFormat="1" ht="19.75" customHeight="1" x14ac:dyDescent="0.25">
      <c r="B1192" s="36" t="s">
        <v>2513</v>
      </c>
      <c r="C1192" s="85" t="s">
        <v>2514</v>
      </c>
      <c r="D1192" s="85"/>
      <c r="E1192" s="85"/>
      <c r="F1192" s="85" t="s">
        <v>5</v>
      </c>
      <c r="G1192" s="85"/>
      <c r="H1192" s="36" t="s">
        <v>155</v>
      </c>
      <c r="I1192" s="37" t="s">
        <v>156</v>
      </c>
    </row>
    <row r="1193" spans="2:9" s="1" customFormat="1" ht="19.75" customHeight="1" x14ac:dyDescent="0.25">
      <c r="B1193" s="10" t="s">
        <v>2515</v>
      </c>
      <c r="C1193" s="86" t="s">
        <v>2516</v>
      </c>
      <c r="D1193" s="86"/>
      <c r="E1193" s="86"/>
      <c r="F1193" s="86" t="s">
        <v>5</v>
      </c>
      <c r="G1193" s="86"/>
      <c r="H1193" s="10" t="s">
        <v>155</v>
      </c>
      <c r="I1193" s="38" t="s">
        <v>156</v>
      </c>
    </row>
    <row r="1194" spans="2:9" s="1" customFormat="1" ht="19.75" customHeight="1" x14ac:dyDescent="0.25">
      <c r="B1194" s="36" t="s">
        <v>2517</v>
      </c>
      <c r="C1194" s="85" t="s">
        <v>2518</v>
      </c>
      <c r="D1194" s="85"/>
      <c r="E1194" s="85"/>
      <c r="F1194" s="85" t="s">
        <v>5</v>
      </c>
      <c r="G1194" s="85"/>
      <c r="H1194" s="36" t="s">
        <v>155</v>
      </c>
      <c r="I1194" s="37" t="s">
        <v>156</v>
      </c>
    </row>
    <row r="1195" spans="2:9" s="1" customFormat="1" ht="19.75" customHeight="1" x14ac:dyDescent="0.25">
      <c r="B1195" s="10" t="s">
        <v>2519</v>
      </c>
      <c r="C1195" s="86" t="s">
        <v>2520</v>
      </c>
      <c r="D1195" s="86"/>
      <c r="E1195" s="86"/>
      <c r="F1195" s="86" t="s">
        <v>5</v>
      </c>
      <c r="G1195" s="86"/>
      <c r="H1195" s="10" t="s">
        <v>155</v>
      </c>
      <c r="I1195" s="38" t="s">
        <v>156</v>
      </c>
    </row>
    <row r="1196" spans="2:9" s="1" customFormat="1" ht="19.75" customHeight="1" x14ac:dyDescent="0.25">
      <c r="B1196" s="36" t="s">
        <v>2521</v>
      </c>
      <c r="C1196" s="85" t="s">
        <v>2522</v>
      </c>
      <c r="D1196" s="85"/>
      <c r="E1196" s="85"/>
      <c r="F1196" s="85" t="s">
        <v>5</v>
      </c>
      <c r="G1196" s="85"/>
      <c r="H1196" s="36" t="s">
        <v>155</v>
      </c>
      <c r="I1196" s="37" t="s">
        <v>156</v>
      </c>
    </row>
    <row r="1197" spans="2:9" s="1" customFormat="1" ht="19.75" customHeight="1" x14ac:dyDescent="0.25">
      <c r="B1197" s="10" t="s">
        <v>2523</v>
      </c>
      <c r="C1197" s="86" t="s">
        <v>2524</v>
      </c>
      <c r="D1197" s="86"/>
      <c r="E1197" s="86"/>
      <c r="F1197" s="86" t="s">
        <v>5</v>
      </c>
      <c r="G1197" s="86"/>
      <c r="H1197" s="10" t="s">
        <v>155</v>
      </c>
      <c r="I1197" s="38" t="s">
        <v>156</v>
      </c>
    </row>
    <row r="1198" spans="2:9" s="1" customFormat="1" ht="19.75" customHeight="1" x14ac:dyDescent="0.25">
      <c r="B1198" s="36" t="s">
        <v>2525</v>
      </c>
      <c r="C1198" s="85" t="s">
        <v>2526</v>
      </c>
      <c r="D1198" s="85"/>
      <c r="E1198" s="85"/>
      <c r="F1198" s="85" t="s">
        <v>5</v>
      </c>
      <c r="G1198" s="85"/>
      <c r="H1198" s="36" t="s">
        <v>155</v>
      </c>
      <c r="I1198" s="37" t="s">
        <v>156</v>
      </c>
    </row>
    <row r="1199" spans="2:9" s="1" customFormat="1" ht="19.75" customHeight="1" x14ac:dyDescent="0.25">
      <c r="B1199" s="10" t="s">
        <v>2527</v>
      </c>
      <c r="C1199" s="86" t="s">
        <v>2528</v>
      </c>
      <c r="D1199" s="86"/>
      <c r="E1199" s="86"/>
      <c r="F1199" s="86" t="s">
        <v>5</v>
      </c>
      <c r="G1199" s="86"/>
      <c r="H1199" s="10" t="s">
        <v>155</v>
      </c>
      <c r="I1199" s="38" t="s">
        <v>156</v>
      </c>
    </row>
    <row r="1200" spans="2:9" s="1" customFormat="1" ht="19.75" customHeight="1" x14ac:dyDescent="0.25">
      <c r="B1200" s="36" t="s">
        <v>2529</v>
      </c>
      <c r="C1200" s="85" t="s">
        <v>2530</v>
      </c>
      <c r="D1200" s="85"/>
      <c r="E1200" s="85"/>
      <c r="F1200" s="85" t="s">
        <v>5</v>
      </c>
      <c r="G1200" s="85"/>
      <c r="H1200" s="36" t="s">
        <v>155</v>
      </c>
      <c r="I1200" s="37" t="s">
        <v>156</v>
      </c>
    </row>
    <row r="1201" spans="2:9" s="1" customFormat="1" ht="19.75" customHeight="1" x14ac:dyDescent="0.25">
      <c r="B1201" s="10" t="s">
        <v>2531</v>
      </c>
      <c r="C1201" s="86" t="s">
        <v>2532</v>
      </c>
      <c r="D1201" s="86"/>
      <c r="E1201" s="86"/>
      <c r="F1201" s="86" t="s">
        <v>5</v>
      </c>
      <c r="G1201" s="86"/>
      <c r="H1201" s="10" t="s">
        <v>155</v>
      </c>
      <c r="I1201" s="38" t="s">
        <v>156</v>
      </c>
    </row>
    <row r="1202" spans="2:9" s="1" customFormat="1" ht="19.75" customHeight="1" x14ac:dyDescent="0.25">
      <c r="B1202" s="36" t="s">
        <v>2533</v>
      </c>
      <c r="C1202" s="85" t="s">
        <v>2534</v>
      </c>
      <c r="D1202" s="85"/>
      <c r="E1202" s="85"/>
      <c r="F1202" s="85" t="s">
        <v>5</v>
      </c>
      <c r="G1202" s="85"/>
      <c r="H1202" s="36" t="s">
        <v>155</v>
      </c>
      <c r="I1202" s="37" t="s">
        <v>156</v>
      </c>
    </row>
    <row r="1203" spans="2:9" s="1" customFormat="1" ht="19.75" customHeight="1" x14ac:dyDescent="0.25">
      <c r="B1203" s="10" t="s">
        <v>2535</v>
      </c>
      <c r="C1203" s="86" t="s">
        <v>2536</v>
      </c>
      <c r="D1203" s="86"/>
      <c r="E1203" s="86"/>
      <c r="F1203" s="86" t="s">
        <v>5</v>
      </c>
      <c r="G1203" s="86"/>
      <c r="H1203" s="10" t="s">
        <v>155</v>
      </c>
      <c r="I1203" s="38" t="s">
        <v>156</v>
      </c>
    </row>
    <row r="1204" spans="2:9" s="1" customFormat="1" ht="19.75" customHeight="1" x14ac:dyDescent="0.25">
      <c r="B1204" s="36" t="s">
        <v>2537</v>
      </c>
      <c r="C1204" s="85" t="s">
        <v>2538</v>
      </c>
      <c r="D1204" s="85"/>
      <c r="E1204" s="85"/>
      <c r="F1204" s="85" t="s">
        <v>5</v>
      </c>
      <c r="G1204" s="85"/>
      <c r="H1204" s="36" t="s">
        <v>155</v>
      </c>
      <c r="I1204" s="37" t="s">
        <v>156</v>
      </c>
    </row>
    <row r="1205" spans="2:9" s="1" customFormat="1" ht="19.75" customHeight="1" x14ac:dyDescent="0.25">
      <c r="B1205" s="10" t="s">
        <v>2539</v>
      </c>
      <c r="C1205" s="86" t="s">
        <v>2540</v>
      </c>
      <c r="D1205" s="86"/>
      <c r="E1205" s="86"/>
      <c r="F1205" s="86" t="s">
        <v>5</v>
      </c>
      <c r="G1205" s="86"/>
      <c r="H1205" s="10" t="s">
        <v>155</v>
      </c>
      <c r="I1205" s="38" t="s">
        <v>156</v>
      </c>
    </row>
    <row r="1206" spans="2:9" s="1" customFormat="1" ht="19.75" customHeight="1" x14ac:dyDescent="0.25">
      <c r="B1206" s="36" t="s">
        <v>2541</v>
      </c>
      <c r="C1206" s="85" t="s">
        <v>2542</v>
      </c>
      <c r="D1206" s="85"/>
      <c r="E1206" s="85"/>
      <c r="F1206" s="85" t="s">
        <v>5</v>
      </c>
      <c r="G1206" s="85"/>
      <c r="H1206" s="36" t="s">
        <v>155</v>
      </c>
      <c r="I1206" s="37" t="s">
        <v>156</v>
      </c>
    </row>
    <row r="1207" spans="2:9" s="1" customFormat="1" ht="19.75" customHeight="1" x14ac:dyDescent="0.25">
      <c r="B1207" s="10" t="s">
        <v>2543</v>
      </c>
      <c r="C1207" s="86" t="s">
        <v>2544</v>
      </c>
      <c r="D1207" s="86"/>
      <c r="E1207" s="86"/>
      <c r="F1207" s="86" t="s">
        <v>5</v>
      </c>
      <c r="G1207" s="86"/>
      <c r="H1207" s="10" t="s">
        <v>155</v>
      </c>
      <c r="I1207" s="38" t="s">
        <v>156</v>
      </c>
    </row>
    <row r="1208" spans="2:9" s="1" customFormat="1" ht="19.75" customHeight="1" x14ac:dyDescent="0.25">
      <c r="B1208" s="36" t="s">
        <v>2545</v>
      </c>
      <c r="C1208" s="85" t="s">
        <v>2546</v>
      </c>
      <c r="D1208" s="85"/>
      <c r="E1208" s="85"/>
      <c r="F1208" s="85" t="s">
        <v>5</v>
      </c>
      <c r="G1208" s="85"/>
      <c r="H1208" s="36" t="s">
        <v>155</v>
      </c>
      <c r="I1208" s="37" t="s">
        <v>156</v>
      </c>
    </row>
    <row r="1209" spans="2:9" s="1" customFormat="1" ht="19.75" customHeight="1" x14ac:dyDescent="0.25">
      <c r="B1209" s="10" t="s">
        <v>2547</v>
      </c>
      <c r="C1209" s="86" t="s">
        <v>2548</v>
      </c>
      <c r="D1209" s="86"/>
      <c r="E1209" s="86"/>
      <c r="F1209" s="86" t="s">
        <v>5</v>
      </c>
      <c r="G1209" s="86"/>
      <c r="H1209" s="10" t="s">
        <v>155</v>
      </c>
      <c r="I1209" s="38" t="s">
        <v>156</v>
      </c>
    </row>
    <row r="1210" spans="2:9" s="1" customFormat="1" ht="19.75" customHeight="1" x14ac:dyDescent="0.25">
      <c r="B1210" s="36" t="s">
        <v>2549</v>
      </c>
      <c r="C1210" s="85" t="s">
        <v>2550</v>
      </c>
      <c r="D1210" s="85"/>
      <c r="E1210" s="85"/>
      <c r="F1210" s="85" t="s">
        <v>5</v>
      </c>
      <c r="G1210" s="85"/>
      <c r="H1210" s="36" t="s">
        <v>155</v>
      </c>
      <c r="I1210" s="37" t="s">
        <v>156</v>
      </c>
    </row>
    <row r="1211" spans="2:9" s="1" customFormat="1" ht="19.75" customHeight="1" x14ac:dyDescent="0.25">
      <c r="B1211" s="10" t="s">
        <v>2551</v>
      </c>
      <c r="C1211" s="86" t="s">
        <v>2552</v>
      </c>
      <c r="D1211" s="86"/>
      <c r="E1211" s="86"/>
      <c r="F1211" s="86" t="s">
        <v>5</v>
      </c>
      <c r="G1211" s="86"/>
      <c r="H1211" s="10" t="s">
        <v>155</v>
      </c>
      <c r="I1211" s="38" t="s">
        <v>156</v>
      </c>
    </row>
    <row r="1212" spans="2:9" s="1" customFormat="1" ht="19.75" customHeight="1" x14ac:dyDescent="0.25">
      <c r="B1212" s="36" t="s">
        <v>2553</v>
      </c>
      <c r="C1212" s="85" t="s">
        <v>2554</v>
      </c>
      <c r="D1212" s="85"/>
      <c r="E1212" s="85"/>
      <c r="F1212" s="85" t="s">
        <v>5</v>
      </c>
      <c r="G1212" s="85"/>
      <c r="H1212" s="36" t="s">
        <v>155</v>
      </c>
      <c r="I1212" s="37" t="s">
        <v>156</v>
      </c>
    </row>
    <row r="1213" spans="2:9" s="1" customFormat="1" ht="19.75" customHeight="1" x14ac:dyDescent="0.25">
      <c r="B1213" s="10" t="s">
        <v>2555</v>
      </c>
      <c r="C1213" s="86" t="s">
        <v>2556</v>
      </c>
      <c r="D1213" s="86"/>
      <c r="E1213" s="86"/>
      <c r="F1213" s="86" t="s">
        <v>5</v>
      </c>
      <c r="G1213" s="86"/>
      <c r="H1213" s="10" t="s">
        <v>155</v>
      </c>
      <c r="I1213" s="38" t="s">
        <v>156</v>
      </c>
    </row>
    <row r="1214" spans="2:9" s="1" customFormat="1" ht="19.75" customHeight="1" x14ac:dyDescent="0.25">
      <c r="B1214" s="36" t="s">
        <v>2557</v>
      </c>
      <c r="C1214" s="85" t="s">
        <v>1236</v>
      </c>
      <c r="D1214" s="85"/>
      <c r="E1214" s="85"/>
      <c r="F1214" s="85" t="s">
        <v>5</v>
      </c>
      <c r="G1214" s="85"/>
      <c r="H1214" s="36" t="s">
        <v>155</v>
      </c>
      <c r="I1214" s="37" t="s">
        <v>156</v>
      </c>
    </row>
    <row r="1215" spans="2:9" s="1" customFormat="1" ht="19.75" customHeight="1" x14ac:dyDescent="0.25">
      <c r="B1215" s="10" t="s">
        <v>2558</v>
      </c>
      <c r="C1215" s="86" t="s">
        <v>2559</v>
      </c>
      <c r="D1215" s="86"/>
      <c r="E1215" s="86"/>
      <c r="F1215" s="86" t="s">
        <v>5</v>
      </c>
      <c r="G1215" s="86"/>
      <c r="H1215" s="10" t="s">
        <v>155</v>
      </c>
      <c r="I1215" s="38" t="s">
        <v>156</v>
      </c>
    </row>
    <row r="1216" spans="2:9" s="1" customFormat="1" ht="19.75" customHeight="1" x14ac:dyDescent="0.25">
      <c r="B1216" s="36" t="s">
        <v>2560</v>
      </c>
      <c r="C1216" s="85" t="s">
        <v>2561</v>
      </c>
      <c r="D1216" s="85"/>
      <c r="E1216" s="85"/>
      <c r="F1216" s="85" t="s">
        <v>5</v>
      </c>
      <c r="G1216" s="85"/>
      <c r="H1216" s="36" t="s">
        <v>155</v>
      </c>
      <c r="I1216" s="37" t="s">
        <v>156</v>
      </c>
    </row>
    <row r="1217" spans="2:9" s="1" customFormat="1" ht="19.75" customHeight="1" x14ac:dyDescent="0.25">
      <c r="B1217" s="10" t="s">
        <v>2562</v>
      </c>
      <c r="C1217" s="86" t="s">
        <v>2563</v>
      </c>
      <c r="D1217" s="86"/>
      <c r="E1217" s="86"/>
      <c r="F1217" s="86" t="s">
        <v>5</v>
      </c>
      <c r="G1217" s="86"/>
      <c r="H1217" s="10" t="s">
        <v>155</v>
      </c>
      <c r="I1217" s="38" t="s">
        <v>156</v>
      </c>
    </row>
    <row r="1218" spans="2:9" s="1" customFormat="1" ht="19.75" customHeight="1" x14ac:dyDescent="0.25">
      <c r="B1218" s="36" t="s">
        <v>2564</v>
      </c>
      <c r="C1218" s="85" t="s">
        <v>2565</v>
      </c>
      <c r="D1218" s="85"/>
      <c r="E1218" s="85"/>
      <c r="F1218" s="85" t="s">
        <v>5</v>
      </c>
      <c r="G1218" s="85"/>
      <c r="H1218" s="36" t="s">
        <v>155</v>
      </c>
      <c r="I1218" s="37" t="s">
        <v>156</v>
      </c>
    </row>
    <row r="1219" spans="2:9" s="1" customFormat="1" ht="19.75" customHeight="1" x14ac:dyDescent="0.25">
      <c r="B1219" s="10" t="s">
        <v>2566</v>
      </c>
      <c r="C1219" s="86" t="s">
        <v>2567</v>
      </c>
      <c r="D1219" s="86"/>
      <c r="E1219" s="86"/>
      <c r="F1219" s="86" t="s">
        <v>5</v>
      </c>
      <c r="G1219" s="86"/>
      <c r="H1219" s="10" t="s">
        <v>155</v>
      </c>
      <c r="I1219" s="38" t="s">
        <v>156</v>
      </c>
    </row>
    <row r="1220" spans="2:9" s="1" customFormat="1" ht="19.75" customHeight="1" x14ac:dyDescent="0.25">
      <c r="B1220" s="36" t="s">
        <v>2568</v>
      </c>
      <c r="C1220" s="85" t="s">
        <v>2569</v>
      </c>
      <c r="D1220" s="85"/>
      <c r="E1220" s="85"/>
      <c r="F1220" s="85" t="s">
        <v>5</v>
      </c>
      <c r="G1220" s="85"/>
      <c r="H1220" s="36" t="s">
        <v>155</v>
      </c>
      <c r="I1220" s="37" t="s">
        <v>156</v>
      </c>
    </row>
    <row r="1221" spans="2:9" s="1" customFormat="1" ht="19.75" customHeight="1" x14ac:dyDescent="0.25">
      <c r="B1221" s="10" t="s">
        <v>2570</v>
      </c>
      <c r="C1221" s="86" t="s">
        <v>2571</v>
      </c>
      <c r="D1221" s="86"/>
      <c r="E1221" s="86"/>
      <c r="F1221" s="86" t="s">
        <v>5</v>
      </c>
      <c r="G1221" s="86"/>
      <c r="H1221" s="10" t="s">
        <v>155</v>
      </c>
      <c r="I1221" s="38" t="s">
        <v>156</v>
      </c>
    </row>
    <row r="1222" spans="2:9" s="1" customFormat="1" ht="19.75" customHeight="1" x14ac:dyDescent="0.25">
      <c r="B1222" s="36" t="s">
        <v>2572</v>
      </c>
      <c r="C1222" s="85" t="s">
        <v>2573</v>
      </c>
      <c r="D1222" s="85"/>
      <c r="E1222" s="85"/>
      <c r="F1222" s="85" t="s">
        <v>5</v>
      </c>
      <c r="G1222" s="85"/>
      <c r="H1222" s="36" t="s">
        <v>155</v>
      </c>
      <c r="I1222" s="37" t="s">
        <v>156</v>
      </c>
    </row>
    <row r="1223" spans="2:9" s="1" customFormat="1" ht="19.75" customHeight="1" x14ac:dyDescent="0.25">
      <c r="B1223" s="10" t="s">
        <v>2574</v>
      </c>
      <c r="C1223" s="86" t="s">
        <v>2575</v>
      </c>
      <c r="D1223" s="86"/>
      <c r="E1223" s="86"/>
      <c r="F1223" s="86" t="s">
        <v>5</v>
      </c>
      <c r="G1223" s="86"/>
      <c r="H1223" s="10" t="s">
        <v>155</v>
      </c>
      <c r="I1223" s="38" t="s">
        <v>156</v>
      </c>
    </row>
    <row r="1224" spans="2:9" s="1" customFormat="1" ht="19.75" customHeight="1" x14ac:dyDescent="0.25">
      <c r="B1224" s="36" t="s">
        <v>2576</v>
      </c>
      <c r="C1224" s="85" t="s">
        <v>2577</v>
      </c>
      <c r="D1224" s="85"/>
      <c r="E1224" s="85"/>
      <c r="F1224" s="85" t="s">
        <v>5</v>
      </c>
      <c r="G1224" s="85"/>
      <c r="H1224" s="36" t="s">
        <v>155</v>
      </c>
      <c r="I1224" s="37" t="s">
        <v>156</v>
      </c>
    </row>
    <row r="1225" spans="2:9" s="1" customFormat="1" ht="19.75" customHeight="1" x14ac:dyDescent="0.25">
      <c r="B1225" s="10" t="s">
        <v>2578</v>
      </c>
      <c r="C1225" s="86" t="s">
        <v>2579</v>
      </c>
      <c r="D1225" s="86"/>
      <c r="E1225" s="86"/>
      <c r="F1225" s="86" t="s">
        <v>5</v>
      </c>
      <c r="G1225" s="86"/>
      <c r="H1225" s="10" t="s">
        <v>155</v>
      </c>
      <c r="I1225" s="38" t="s">
        <v>156</v>
      </c>
    </row>
    <row r="1226" spans="2:9" s="1" customFormat="1" ht="19.75" customHeight="1" x14ac:dyDescent="0.25">
      <c r="B1226" s="36" t="s">
        <v>2580</v>
      </c>
      <c r="C1226" s="85" t="s">
        <v>2109</v>
      </c>
      <c r="D1226" s="85"/>
      <c r="E1226" s="85"/>
      <c r="F1226" s="85" t="s">
        <v>5</v>
      </c>
      <c r="G1226" s="85"/>
      <c r="H1226" s="36" t="s">
        <v>155</v>
      </c>
      <c r="I1226" s="37" t="s">
        <v>156</v>
      </c>
    </row>
    <row r="1227" spans="2:9" s="1" customFormat="1" ht="19.75" customHeight="1" x14ac:dyDescent="0.25">
      <c r="B1227" s="10" t="s">
        <v>2581</v>
      </c>
      <c r="C1227" s="86" t="s">
        <v>2582</v>
      </c>
      <c r="D1227" s="86"/>
      <c r="E1227" s="86"/>
      <c r="F1227" s="86" t="s">
        <v>5</v>
      </c>
      <c r="G1227" s="86"/>
      <c r="H1227" s="10" t="s">
        <v>155</v>
      </c>
      <c r="I1227" s="38" t="s">
        <v>156</v>
      </c>
    </row>
    <row r="1228" spans="2:9" s="1" customFormat="1" ht="19.75" customHeight="1" x14ac:dyDescent="0.25">
      <c r="B1228" s="36" t="s">
        <v>2583</v>
      </c>
      <c r="C1228" s="85" t="s">
        <v>2584</v>
      </c>
      <c r="D1228" s="85"/>
      <c r="E1228" s="85"/>
      <c r="F1228" s="85" t="s">
        <v>5</v>
      </c>
      <c r="G1228" s="85"/>
      <c r="H1228" s="36" t="s">
        <v>155</v>
      </c>
      <c r="I1228" s="37" t="s">
        <v>156</v>
      </c>
    </row>
    <row r="1229" spans="2:9" s="1" customFormat="1" ht="19.75" customHeight="1" x14ac:dyDescent="0.25">
      <c r="B1229" s="10" t="s">
        <v>2585</v>
      </c>
      <c r="C1229" s="86" t="s">
        <v>2586</v>
      </c>
      <c r="D1229" s="86"/>
      <c r="E1229" s="86"/>
      <c r="F1229" s="86" t="s">
        <v>5</v>
      </c>
      <c r="G1229" s="86"/>
      <c r="H1229" s="10" t="s">
        <v>155</v>
      </c>
      <c r="I1229" s="38" t="s">
        <v>156</v>
      </c>
    </row>
    <row r="1230" spans="2:9" s="1" customFormat="1" ht="19.75" customHeight="1" x14ac:dyDescent="0.25">
      <c r="B1230" s="36" t="s">
        <v>2587</v>
      </c>
      <c r="C1230" s="85" t="s">
        <v>2588</v>
      </c>
      <c r="D1230" s="85"/>
      <c r="E1230" s="85"/>
      <c r="F1230" s="85" t="s">
        <v>5</v>
      </c>
      <c r="G1230" s="85"/>
      <c r="H1230" s="36" t="s">
        <v>155</v>
      </c>
      <c r="I1230" s="37" t="s">
        <v>156</v>
      </c>
    </row>
    <row r="1231" spans="2:9" s="1" customFormat="1" ht="19.75" customHeight="1" x14ac:dyDescent="0.25">
      <c r="B1231" s="10" t="s">
        <v>2589</v>
      </c>
      <c r="C1231" s="86" t="s">
        <v>2590</v>
      </c>
      <c r="D1231" s="86"/>
      <c r="E1231" s="86"/>
      <c r="F1231" s="86" t="s">
        <v>5</v>
      </c>
      <c r="G1231" s="86"/>
      <c r="H1231" s="10" t="s">
        <v>155</v>
      </c>
      <c r="I1231" s="38" t="s">
        <v>156</v>
      </c>
    </row>
    <row r="1232" spans="2:9" s="1" customFormat="1" ht="19.75" customHeight="1" x14ac:dyDescent="0.25">
      <c r="B1232" s="36" t="s">
        <v>2591</v>
      </c>
      <c r="C1232" s="85" t="s">
        <v>2592</v>
      </c>
      <c r="D1232" s="85"/>
      <c r="E1232" s="85"/>
      <c r="F1232" s="85" t="s">
        <v>5</v>
      </c>
      <c r="G1232" s="85"/>
      <c r="H1232" s="36" t="s">
        <v>155</v>
      </c>
      <c r="I1232" s="37" t="s">
        <v>156</v>
      </c>
    </row>
    <row r="1233" spans="2:9" s="1" customFormat="1" ht="19.75" customHeight="1" x14ac:dyDescent="0.25">
      <c r="B1233" s="10" t="s">
        <v>2593</v>
      </c>
      <c r="C1233" s="86" t="s">
        <v>2594</v>
      </c>
      <c r="D1233" s="86"/>
      <c r="E1233" s="86"/>
      <c r="F1233" s="86" t="s">
        <v>5</v>
      </c>
      <c r="G1233" s="86"/>
      <c r="H1233" s="10" t="s">
        <v>155</v>
      </c>
      <c r="I1233" s="38" t="s">
        <v>156</v>
      </c>
    </row>
    <row r="1234" spans="2:9" s="1" customFormat="1" ht="19.75" customHeight="1" x14ac:dyDescent="0.25">
      <c r="B1234" s="36" t="s">
        <v>2595</v>
      </c>
      <c r="C1234" s="85" t="s">
        <v>2596</v>
      </c>
      <c r="D1234" s="85"/>
      <c r="E1234" s="85"/>
      <c r="F1234" s="85" t="s">
        <v>5</v>
      </c>
      <c r="G1234" s="85"/>
      <c r="H1234" s="36" t="s">
        <v>155</v>
      </c>
      <c r="I1234" s="37" t="s">
        <v>156</v>
      </c>
    </row>
    <row r="1235" spans="2:9" s="1" customFormat="1" ht="19.75" customHeight="1" x14ac:dyDescent="0.25">
      <c r="B1235" s="10" t="s">
        <v>2597</v>
      </c>
      <c r="C1235" s="86" t="s">
        <v>2598</v>
      </c>
      <c r="D1235" s="86"/>
      <c r="E1235" s="86"/>
      <c r="F1235" s="86" t="s">
        <v>5</v>
      </c>
      <c r="G1235" s="86"/>
      <c r="H1235" s="10" t="s">
        <v>155</v>
      </c>
      <c r="I1235" s="38" t="s">
        <v>156</v>
      </c>
    </row>
    <row r="1236" spans="2:9" s="1" customFormat="1" ht="19.75" customHeight="1" x14ac:dyDescent="0.25">
      <c r="B1236" s="36" t="s">
        <v>2599</v>
      </c>
      <c r="C1236" s="85" t="s">
        <v>2600</v>
      </c>
      <c r="D1236" s="85"/>
      <c r="E1236" s="85"/>
      <c r="F1236" s="85" t="s">
        <v>5</v>
      </c>
      <c r="G1236" s="85"/>
      <c r="H1236" s="36" t="s">
        <v>155</v>
      </c>
      <c r="I1236" s="37" t="s">
        <v>156</v>
      </c>
    </row>
    <row r="1237" spans="2:9" s="1" customFormat="1" ht="19.75" customHeight="1" x14ac:dyDescent="0.25">
      <c r="B1237" s="10" t="s">
        <v>2601</v>
      </c>
      <c r="C1237" s="86" t="s">
        <v>2602</v>
      </c>
      <c r="D1237" s="86"/>
      <c r="E1237" s="86"/>
      <c r="F1237" s="86" t="s">
        <v>5</v>
      </c>
      <c r="G1237" s="86"/>
      <c r="H1237" s="10" t="s">
        <v>155</v>
      </c>
      <c r="I1237" s="38" t="s">
        <v>156</v>
      </c>
    </row>
    <row r="1238" spans="2:9" s="1" customFormat="1" ht="19.75" customHeight="1" x14ac:dyDescent="0.25">
      <c r="B1238" s="36" t="s">
        <v>2603</v>
      </c>
      <c r="C1238" s="85" t="s">
        <v>2604</v>
      </c>
      <c r="D1238" s="85"/>
      <c r="E1238" s="85"/>
      <c r="F1238" s="85" t="s">
        <v>5</v>
      </c>
      <c r="G1238" s="85"/>
      <c r="H1238" s="36" t="s">
        <v>155</v>
      </c>
      <c r="I1238" s="37" t="s">
        <v>156</v>
      </c>
    </row>
    <row r="1239" spans="2:9" s="1" customFormat="1" ht="19.75" customHeight="1" x14ac:dyDescent="0.25">
      <c r="B1239" s="10" t="s">
        <v>2605</v>
      </c>
      <c r="C1239" s="86" t="s">
        <v>2606</v>
      </c>
      <c r="D1239" s="86"/>
      <c r="E1239" s="86"/>
      <c r="F1239" s="86" t="s">
        <v>5</v>
      </c>
      <c r="G1239" s="86"/>
      <c r="H1239" s="10" t="s">
        <v>155</v>
      </c>
      <c r="I1239" s="38" t="s">
        <v>156</v>
      </c>
    </row>
    <row r="1240" spans="2:9" s="1" customFormat="1" ht="19.75" customHeight="1" x14ac:dyDescent="0.25">
      <c r="B1240" s="36" t="s">
        <v>2607</v>
      </c>
      <c r="C1240" s="85" t="s">
        <v>2608</v>
      </c>
      <c r="D1240" s="85"/>
      <c r="E1240" s="85"/>
      <c r="F1240" s="85" t="s">
        <v>5</v>
      </c>
      <c r="G1240" s="85"/>
      <c r="H1240" s="36" t="s">
        <v>155</v>
      </c>
      <c r="I1240" s="37" t="s">
        <v>156</v>
      </c>
    </row>
    <row r="1241" spans="2:9" s="1" customFormat="1" ht="19.75" customHeight="1" x14ac:dyDescent="0.25">
      <c r="B1241" s="10" t="s">
        <v>2609</v>
      </c>
      <c r="C1241" s="86" t="s">
        <v>2610</v>
      </c>
      <c r="D1241" s="86"/>
      <c r="E1241" s="86"/>
      <c r="F1241" s="86" t="s">
        <v>5</v>
      </c>
      <c r="G1241" s="86"/>
      <c r="H1241" s="10" t="s">
        <v>155</v>
      </c>
      <c r="I1241" s="38" t="s">
        <v>156</v>
      </c>
    </row>
    <row r="1242" spans="2:9" s="1" customFormat="1" ht="19.75" customHeight="1" x14ac:dyDescent="0.25">
      <c r="B1242" s="36" t="s">
        <v>2611</v>
      </c>
      <c r="C1242" s="85" t="s">
        <v>2612</v>
      </c>
      <c r="D1242" s="85"/>
      <c r="E1242" s="85"/>
      <c r="F1242" s="85" t="s">
        <v>5</v>
      </c>
      <c r="G1242" s="85"/>
      <c r="H1242" s="36" t="s">
        <v>155</v>
      </c>
      <c r="I1242" s="37" t="s">
        <v>156</v>
      </c>
    </row>
    <row r="1243" spans="2:9" s="1" customFormat="1" ht="19.75" customHeight="1" x14ac:dyDescent="0.25">
      <c r="B1243" s="10" t="s">
        <v>2613</v>
      </c>
      <c r="C1243" s="86" t="s">
        <v>2614</v>
      </c>
      <c r="D1243" s="86"/>
      <c r="E1243" s="86"/>
      <c r="F1243" s="86" t="s">
        <v>5</v>
      </c>
      <c r="G1243" s="86"/>
      <c r="H1243" s="10" t="s">
        <v>155</v>
      </c>
      <c r="I1243" s="38" t="s">
        <v>156</v>
      </c>
    </row>
    <row r="1244" spans="2:9" s="1" customFormat="1" ht="19.75" customHeight="1" x14ac:dyDescent="0.25">
      <c r="B1244" s="36" t="s">
        <v>2615</v>
      </c>
      <c r="C1244" s="85" t="s">
        <v>2616</v>
      </c>
      <c r="D1244" s="85"/>
      <c r="E1244" s="85"/>
      <c r="F1244" s="85" t="s">
        <v>5</v>
      </c>
      <c r="G1244" s="85"/>
      <c r="H1244" s="36" t="s">
        <v>155</v>
      </c>
      <c r="I1244" s="37" t="s">
        <v>156</v>
      </c>
    </row>
    <row r="1245" spans="2:9" s="1" customFormat="1" ht="19.75" customHeight="1" x14ac:dyDescent="0.25">
      <c r="B1245" s="10" t="s">
        <v>2617</v>
      </c>
      <c r="C1245" s="86" t="s">
        <v>2618</v>
      </c>
      <c r="D1245" s="86"/>
      <c r="E1245" s="86"/>
      <c r="F1245" s="86" t="s">
        <v>5</v>
      </c>
      <c r="G1245" s="86"/>
      <c r="H1245" s="10" t="s">
        <v>155</v>
      </c>
      <c r="I1245" s="38" t="s">
        <v>156</v>
      </c>
    </row>
    <row r="1246" spans="2:9" s="1" customFormat="1" ht="19.75" customHeight="1" x14ac:dyDescent="0.25">
      <c r="B1246" s="36" t="s">
        <v>2619</v>
      </c>
      <c r="C1246" s="85" t="s">
        <v>2620</v>
      </c>
      <c r="D1246" s="85"/>
      <c r="E1246" s="85"/>
      <c r="F1246" s="85" t="s">
        <v>5</v>
      </c>
      <c r="G1246" s="85"/>
      <c r="H1246" s="36" t="s">
        <v>155</v>
      </c>
      <c r="I1246" s="37" t="s">
        <v>156</v>
      </c>
    </row>
    <row r="1247" spans="2:9" s="1" customFormat="1" ht="19.75" customHeight="1" x14ac:dyDescent="0.25">
      <c r="B1247" s="10" t="s">
        <v>2621</v>
      </c>
      <c r="C1247" s="86" t="s">
        <v>2622</v>
      </c>
      <c r="D1247" s="86"/>
      <c r="E1247" s="86"/>
      <c r="F1247" s="86" t="s">
        <v>5</v>
      </c>
      <c r="G1247" s="86"/>
      <c r="H1247" s="10" t="s">
        <v>155</v>
      </c>
      <c r="I1247" s="38" t="s">
        <v>156</v>
      </c>
    </row>
    <row r="1248" spans="2:9" s="1" customFormat="1" ht="19.75" customHeight="1" x14ac:dyDescent="0.25">
      <c r="B1248" s="36" t="s">
        <v>2623</v>
      </c>
      <c r="C1248" s="85" t="s">
        <v>2624</v>
      </c>
      <c r="D1248" s="85"/>
      <c r="E1248" s="85"/>
      <c r="F1248" s="85" t="s">
        <v>5</v>
      </c>
      <c r="G1248" s="85"/>
      <c r="H1248" s="36" t="s">
        <v>155</v>
      </c>
      <c r="I1248" s="37" t="s">
        <v>156</v>
      </c>
    </row>
    <row r="1249" spans="2:9" s="1" customFormat="1" ht="19.75" customHeight="1" x14ac:dyDescent="0.25">
      <c r="B1249" s="10" t="s">
        <v>2625</v>
      </c>
      <c r="C1249" s="86" t="s">
        <v>2626</v>
      </c>
      <c r="D1249" s="86"/>
      <c r="E1249" s="86"/>
      <c r="F1249" s="86" t="s">
        <v>5</v>
      </c>
      <c r="G1249" s="86"/>
      <c r="H1249" s="10" t="s">
        <v>155</v>
      </c>
      <c r="I1249" s="38" t="s">
        <v>156</v>
      </c>
    </row>
    <row r="1250" spans="2:9" s="1" customFormat="1" ht="19.75" customHeight="1" x14ac:dyDescent="0.25">
      <c r="B1250" s="36" t="s">
        <v>2627</v>
      </c>
      <c r="C1250" s="85" t="s">
        <v>2628</v>
      </c>
      <c r="D1250" s="85"/>
      <c r="E1250" s="85"/>
      <c r="F1250" s="85" t="s">
        <v>5</v>
      </c>
      <c r="G1250" s="85"/>
      <c r="H1250" s="36" t="s">
        <v>155</v>
      </c>
      <c r="I1250" s="37" t="s">
        <v>156</v>
      </c>
    </row>
    <row r="1251" spans="2:9" s="1" customFormat="1" ht="19.75" customHeight="1" x14ac:dyDescent="0.25">
      <c r="B1251" s="10" t="s">
        <v>2629</v>
      </c>
      <c r="C1251" s="86" t="s">
        <v>2630</v>
      </c>
      <c r="D1251" s="86"/>
      <c r="E1251" s="86"/>
      <c r="F1251" s="86" t="s">
        <v>5</v>
      </c>
      <c r="G1251" s="86"/>
      <c r="H1251" s="10" t="s">
        <v>155</v>
      </c>
      <c r="I1251" s="38" t="s">
        <v>156</v>
      </c>
    </row>
    <row r="1252" spans="2:9" s="1" customFormat="1" ht="19.75" customHeight="1" x14ac:dyDescent="0.25">
      <c r="B1252" s="36" t="s">
        <v>2631</v>
      </c>
      <c r="C1252" s="85" t="s">
        <v>2632</v>
      </c>
      <c r="D1252" s="85"/>
      <c r="E1252" s="85"/>
      <c r="F1252" s="85" t="s">
        <v>5</v>
      </c>
      <c r="G1252" s="85"/>
      <c r="H1252" s="36" t="s">
        <v>155</v>
      </c>
      <c r="I1252" s="37" t="s">
        <v>156</v>
      </c>
    </row>
    <row r="1253" spans="2:9" s="1" customFormat="1" ht="19.75" customHeight="1" x14ac:dyDescent="0.25">
      <c r="B1253" s="10" t="s">
        <v>2633</v>
      </c>
      <c r="C1253" s="86" t="s">
        <v>2634</v>
      </c>
      <c r="D1253" s="86"/>
      <c r="E1253" s="86"/>
      <c r="F1253" s="86" t="s">
        <v>5</v>
      </c>
      <c r="G1253" s="86"/>
      <c r="H1253" s="10" t="s">
        <v>155</v>
      </c>
      <c r="I1253" s="38" t="s">
        <v>156</v>
      </c>
    </row>
    <row r="1254" spans="2:9" s="1" customFormat="1" ht="19.75" customHeight="1" x14ac:dyDescent="0.25">
      <c r="B1254" s="36" t="s">
        <v>2635</v>
      </c>
      <c r="C1254" s="85" t="s">
        <v>2636</v>
      </c>
      <c r="D1254" s="85"/>
      <c r="E1254" s="85"/>
      <c r="F1254" s="85" t="s">
        <v>5</v>
      </c>
      <c r="G1254" s="85"/>
      <c r="H1254" s="36" t="s">
        <v>155</v>
      </c>
      <c r="I1254" s="37" t="s">
        <v>156</v>
      </c>
    </row>
    <row r="1255" spans="2:9" s="1" customFormat="1" ht="19.75" customHeight="1" x14ac:dyDescent="0.25">
      <c r="B1255" s="10" t="s">
        <v>2637</v>
      </c>
      <c r="C1255" s="86" t="s">
        <v>2638</v>
      </c>
      <c r="D1255" s="86"/>
      <c r="E1255" s="86"/>
      <c r="F1255" s="86" t="s">
        <v>5</v>
      </c>
      <c r="G1255" s="86"/>
      <c r="H1255" s="10" t="s">
        <v>155</v>
      </c>
      <c r="I1255" s="38" t="s">
        <v>156</v>
      </c>
    </row>
    <row r="1256" spans="2:9" s="1" customFormat="1" ht="19.75" customHeight="1" x14ac:dyDescent="0.25">
      <c r="B1256" s="36" t="s">
        <v>2639</v>
      </c>
      <c r="C1256" s="85" t="s">
        <v>2640</v>
      </c>
      <c r="D1256" s="85"/>
      <c r="E1256" s="85"/>
      <c r="F1256" s="85" t="s">
        <v>5</v>
      </c>
      <c r="G1256" s="85"/>
      <c r="H1256" s="36" t="s">
        <v>155</v>
      </c>
      <c r="I1256" s="37" t="s">
        <v>156</v>
      </c>
    </row>
    <row r="1257" spans="2:9" s="1" customFormat="1" ht="19.75" customHeight="1" x14ac:dyDescent="0.25">
      <c r="B1257" s="10" t="s">
        <v>2641</v>
      </c>
      <c r="C1257" s="86" t="s">
        <v>2642</v>
      </c>
      <c r="D1257" s="86"/>
      <c r="E1257" s="86"/>
      <c r="F1257" s="86" t="s">
        <v>5</v>
      </c>
      <c r="G1257" s="86"/>
      <c r="H1257" s="10" t="s">
        <v>155</v>
      </c>
      <c r="I1257" s="38" t="s">
        <v>156</v>
      </c>
    </row>
    <row r="1258" spans="2:9" s="1" customFormat="1" ht="19.75" customHeight="1" x14ac:dyDescent="0.25">
      <c r="B1258" s="36" t="s">
        <v>2643</v>
      </c>
      <c r="C1258" s="85" t="s">
        <v>2644</v>
      </c>
      <c r="D1258" s="85"/>
      <c r="E1258" s="85"/>
      <c r="F1258" s="85" t="s">
        <v>5</v>
      </c>
      <c r="G1258" s="85"/>
      <c r="H1258" s="36" t="s">
        <v>155</v>
      </c>
      <c r="I1258" s="37" t="s">
        <v>156</v>
      </c>
    </row>
    <row r="1259" spans="2:9" s="1" customFormat="1" ht="19.75" customHeight="1" x14ac:dyDescent="0.25">
      <c r="B1259" s="10" t="s">
        <v>2645</v>
      </c>
      <c r="C1259" s="86" t="s">
        <v>2646</v>
      </c>
      <c r="D1259" s="86"/>
      <c r="E1259" s="86"/>
      <c r="F1259" s="86" t="s">
        <v>5</v>
      </c>
      <c r="G1259" s="86"/>
      <c r="H1259" s="10" t="s">
        <v>155</v>
      </c>
      <c r="I1259" s="38" t="s">
        <v>156</v>
      </c>
    </row>
    <row r="1260" spans="2:9" s="1" customFormat="1" ht="19.75" customHeight="1" x14ac:dyDescent="0.25">
      <c r="B1260" s="36" t="s">
        <v>2647</v>
      </c>
      <c r="C1260" s="85" t="s">
        <v>2648</v>
      </c>
      <c r="D1260" s="85"/>
      <c r="E1260" s="85"/>
      <c r="F1260" s="85" t="s">
        <v>5</v>
      </c>
      <c r="G1260" s="85"/>
      <c r="H1260" s="36" t="s">
        <v>155</v>
      </c>
      <c r="I1260" s="37" t="s">
        <v>156</v>
      </c>
    </row>
    <row r="1261" spans="2:9" s="1" customFormat="1" ht="19.75" customHeight="1" x14ac:dyDescent="0.25">
      <c r="B1261" s="10" t="s">
        <v>2649</v>
      </c>
      <c r="C1261" s="86" t="s">
        <v>2650</v>
      </c>
      <c r="D1261" s="86"/>
      <c r="E1261" s="86"/>
      <c r="F1261" s="86" t="s">
        <v>5</v>
      </c>
      <c r="G1261" s="86"/>
      <c r="H1261" s="10" t="s">
        <v>155</v>
      </c>
      <c r="I1261" s="38" t="s">
        <v>156</v>
      </c>
    </row>
    <row r="1262" spans="2:9" s="1" customFormat="1" ht="19.75" customHeight="1" x14ac:dyDescent="0.25">
      <c r="B1262" s="36" t="s">
        <v>2651</v>
      </c>
      <c r="C1262" s="85" t="s">
        <v>2652</v>
      </c>
      <c r="D1262" s="85"/>
      <c r="E1262" s="85"/>
      <c r="F1262" s="85" t="s">
        <v>5</v>
      </c>
      <c r="G1262" s="85"/>
      <c r="H1262" s="36" t="s">
        <v>155</v>
      </c>
      <c r="I1262" s="37" t="s">
        <v>156</v>
      </c>
    </row>
    <row r="1263" spans="2:9" s="1" customFormat="1" ht="19.75" customHeight="1" x14ac:dyDescent="0.25">
      <c r="B1263" s="10" t="s">
        <v>2653</v>
      </c>
      <c r="C1263" s="86" t="s">
        <v>2654</v>
      </c>
      <c r="D1263" s="86"/>
      <c r="E1263" s="86"/>
      <c r="F1263" s="86" t="s">
        <v>5</v>
      </c>
      <c r="G1263" s="86"/>
      <c r="H1263" s="10" t="s">
        <v>155</v>
      </c>
      <c r="I1263" s="38" t="s">
        <v>156</v>
      </c>
    </row>
    <row r="1264" spans="2:9" s="1" customFormat="1" ht="19.75" customHeight="1" x14ac:dyDescent="0.25">
      <c r="B1264" s="36" t="s">
        <v>2655</v>
      </c>
      <c r="C1264" s="85" t="s">
        <v>2656</v>
      </c>
      <c r="D1264" s="85"/>
      <c r="E1264" s="85"/>
      <c r="F1264" s="85" t="s">
        <v>5</v>
      </c>
      <c r="G1264" s="85"/>
      <c r="H1264" s="36" t="s">
        <v>155</v>
      </c>
      <c r="I1264" s="37" t="s">
        <v>156</v>
      </c>
    </row>
    <row r="1265" spans="2:9" s="1" customFormat="1" ht="19.75" customHeight="1" x14ac:dyDescent="0.25">
      <c r="B1265" s="10" t="s">
        <v>2657</v>
      </c>
      <c r="C1265" s="86" t="s">
        <v>2658</v>
      </c>
      <c r="D1265" s="86"/>
      <c r="E1265" s="86"/>
      <c r="F1265" s="86" t="s">
        <v>5</v>
      </c>
      <c r="G1265" s="86"/>
      <c r="H1265" s="10" t="s">
        <v>155</v>
      </c>
      <c r="I1265" s="38" t="s">
        <v>156</v>
      </c>
    </row>
    <row r="1266" spans="2:9" s="1" customFormat="1" ht="19.75" customHeight="1" x14ac:dyDescent="0.25">
      <c r="B1266" s="36" t="s">
        <v>2659</v>
      </c>
      <c r="C1266" s="85" t="s">
        <v>2660</v>
      </c>
      <c r="D1266" s="85"/>
      <c r="E1266" s="85"/>
      <c r="F1266" s="85" t="s">
        <v>5</v>
      </c>
      <c r="G1266" s="85"/>
      <c r="H1266" s="36" t="s">
        <v>155</v>
      </c>
      <c r="I1266" s="37" t="s">
        <v>156</v>
      </c>
    </row>
    <row r="1267" spans="2:9" s="1" customFormat="1" ht="19.75" customHeight="1" x14ac:dyDescent="0.25">
      <c r="B1267" s="10" t="s">
        <v>2661</v>
      </c>
      <c r="C1267" s="86" t="s">
        <v>2662</v>
      </c>
      <c r="D1267" s="86"/>
      <c r="E1267" s="86"/>
      <c r="F1267" s="86" t="s">
        <v>5</v>
      </c>
      <c r="G1267" s="86"/>
      <c r="H1267" s="10" t="s">
        <v>155</v>
      </c>
      <c r="I1267" s="38" t="s">
        <v>156</v>
      </c>
    </row>
    <row r="1268" spans="2:9" s="1" customFormat="1" ht="19.75" customHeight="1" x14ac:dyDescent="0.25">
      <c r="B1268" s="36" t="s">
        <v>2663</v>
      </c>
      <c r="C1268" s="85" t="s">
        <v>2664</v>
      </c>
      <c r="D1268" s="85"/>
      <c r="E1268" s="85"/>
      <c r="F1268" s="85" t="s">
        <v>5</v>
      </c>
      <c r="G1268" s="85"/>
      <c r="H1268" s="36" t="s">
        <v>155</v>
      </c>
      <c r="I1268" s="37" t="s">
        <v>156</v>
      </c>
    </row>
    <row r="1269" spans="2:9" s="1" customFormat="1" ht="19.75" customHeight="1" x14ac:dyDescent="0.25">
      <c r="B1269" s="10" t="s">
        <v>2665</v>
      </c>
      <c r="C1269" s="86" t="s">
        <v>2666</v>
      </c>
      <c r="D1269" s="86"/>
      <c r="E1269" s="86"/>
      <c r="F1269" s="86" t="s">
        <v>5</v>
      </c>
      <c r="G1269" s="86"/>
      <c r="H1269" s="10" t="s">
        <v>155</v>
      </c>
      <c r="I1269" s="38" t="s">
        <v>156</v>
      </c>
    </row>
    <row r="1270" spans="2:9" s="1" customFormat="1" ht="19.75" customHeight="1" x14ac:dyDescent="0.25">
      <c r="B1270" s="36" t="s">
        <v>2667</v>
      </c>
      <c r="C1270" s="85" t="s">
        <v>2668</v>
      </c>
      <c r="D1270" s="85"/>
      <c r="E1270" s="85"/>
      <c r="F1270" s="85" t="s">
        <v>5</v>
      </c>
      <c r="G1270" s="85"/>
      <c r="H1270" s="36" t="s">
        <v>155</v>
      </c>
      <c r="I1270" s="37" t="s">
        <v>156</v>
      </c>
    </row>
    <row r="1271" spans="2:9" s="1" customFormat="1" ht="19.75" customHeight="1" x14ac:dyDescent="0.25">
      <c r="B1271" s="10" t="s">
        <v>2669</v>
      </c>
      <c r="C1271" s="86" t="s">
        <v>2670</v>
      </c>
      <c r="D1271" s="86"/>
      <c r="E1271" s="86"/>
      <c r="F1271" s="86" t="s">
        <v>5</v>
      </c>
      <c r="G1271" s="86"/>
      <c r="H1271" s="10" t="s">
        <v>155</v>
      </c>
      <c r="I1271" s="38" t="s">
        <v>156</v>
      </c>
    </row>
    <row r="1272" spans="2:9" s="1" customFormat="1" ht="19.75" customHeight="1" x14ac:dyDescent="0.25">
      <c r="B1272" s="36" t="s">
        <v>2671</v>
      </c>
      <c r="C1272" s="85" t="s">
        <v>2672</v>
      </c>
      <c r="D1272" s="85"/>
      <c r="E1272" s="85"/>
      <c r="F1272" s="85" t="s">
        <v>5</v>
      </c>
      <c r="G1272" s="85"/>
      <c r="H1272" s="36" t="s">
        <v>155</v>
      </c>
      <c r="I1272" s="37" t="s">
        <v>156</v>
      </c>
    </row>
    <row r="1273" spans="2:9" s="1" customFormat="1" ht="19.75" customHeight="1" x14ac:dyDescent="0.25">
      <c r="B1273" s="10" t="s">
        <v>2673</v>
      </c>
      <c r="C1273" s="86" t="s">
        <v>2674</v>
      </c>
      <c r="D1273" s="86"/>
      <c r="E1273" s="86"/>
      <c r="F1273" s="86" t="s">
        <v>5</v>
      </c>
      <c r="G1273" s="86"/>
      <c r="H1273" s="10" t="s">
        <v>155</v>
      </c>
      <c r="I1273" s="38" t="s">
        <v>156</v>
      </c>
    </row>
    <row r="1274" spans="2:9" s="1" customFormat="1" ht="19.75" customHeight="1" x14ac:dyDescent="0.25">
      <c r="B1274" s="36" t="s">
        <v>2675</v>
      </c>
      <c r="C1274" s="85" t="s">
        <v>2676</v>
      </c>
      <c r="D1274" s="85"/>
      <c r="E1274" s="85"/>
      <c r="F1274" s="85" t="s">
        <v>5</v>
      </c>
      <c r="G1274" s="85"/>
      <c r="H1274" s="36" t="s">
        <v>155</v>
      </c>
      <c r="I1274" s="37" t="s">
        <v>156</v>
      </c>
    </row>
    <row r="1275" spans="2:9" s="1" customFormat="1" ht="19.75" customHeight="1" x14ac:dyDescent="0.25">
      <c r="B1275" s="10" t="s">
        <v>2677</v>
      </c>
      <c r="C1275" s="86" t="s">
        <v>2678</v>
      </c>
      <c r="D1275" s="86"/>
      <c r="E1275" s="86"/>
      <c r="F1275" s="86" t="s">
        <v>5</v>
      </c>
      <c r="G1275" s="86"/>
      <c r="H1275" s="10" t="s">
        <v>155</v>
      </c>
      <c r="I1275" s="38" t="s">
        <v>156</v>
      </c>
    </row>
    <row r="1276" spans="2:9" s="1" customFormat="1" ht="19.75" customHeight="1" x14ac:dyDescent="0.25">
      <c r="B1276" s="36" t="s">
        <v>2679</v>
      </c>
      <c r="C1276" s="85" t="s">
        <v>2680</v>
      </c>
      <c r="D1276" s="85"/>
      <c r="E1276" s="85"/>
      <c r="F1276" s="85" t="s">
        <v>5</v>
      </c>
      <c r="G1276" s="85"/>
      <c r="H1276" s="36" t="s">
        <v>155</v>
      </c>
      <c r="I1276" s="37" t="s">
        <v>156</v>
      </c>
    </row>
    <row r="1277" spans="2:9" s="1" customFormat="1" ht="19.75" customHeight="1" x14ac:dyDescent="0.25">
      <c r="B1277" s="10" t="s">
        <v>2681</v>
      </c>
      <c r="C1277" s="86" t="s">
        <v>2682</v>
      </c>
      <c r="D1277" s="86"/>
      <c r="E1277" s="86"/>
      <c r="F1277" s="86" t="s">
        <v>5</v>
      </c>
      <c r="G1277" s="86"/>
      <c r="H1277" s="10" t="s">
        <v>155</v>
      </c>
      <c r="I1277" s="38" t="s">
        <v>156</v>
      </c>
    </row>
    <row r="1278" spans="2:9" s="1" customFormat="1" ht="19.75" customHeight="1" x14ac:dyDescent="0.25">
      <c r="B1278" s="36" t="s">
        <v>2683</v>
      </c>
      <c r="C1278" s="85" t="s">
        <v>2684</v>
      </c>
      <c r="D1278" s="85"/>
      <c r="E1278" s="85"/>
      <c r="F1278" s="85" t="s">
        <v>5</v>
      </c>
      <c r="G1278" s="85"/>
      <c r="H1278" s="36" t="s">
        <v>155</v>
      </c>
      <c r="I1278" s="37" t="s">
        <v>156</v>
      </c>
    </row>
    <row r="1279" spans="2:9" s="1" customFormat="1" ht="19.75" customHeight="1" x14ac:dyDescent="0.25">
      <c r="B1279" s="10" t="s">
        <v>2685</v>
      </c>
      <c r="C1279" s="86" t="s">
        <v>2686</v>
      </c>
      <c r="D1279" s="86"/>
      <c r="E1279" s="86"/>
      <c r="F1279" s="86" t="s">
        <v>5</v>
      </c>
      <c r="G1279" s="86"/>
      <c r="H1279" s="10" t="s">
        <v>155</v>
      </c>
      <c r="I1279" s="38" t="s">
        <v>156</v>
      </c>
    </row>
    <row r="1280" spans="2:9" s="1" customFormat="1" ht="19.75" customHeight="1" x14ac:dyDescent="0.25">
      <c r="B1280" s="36" t="s">
        <v>2687</v>
      </c>
      <c r="C1280" s="85" t="s">
        <v>2688</v>
      </c>
      <c r="D1280" s="85"/>
      <c r="E1280" s="85"/>
      <c r="F1280" s="85" t="s">
        <v>5</v>
      </c>
      <c r="G1280" s="85"/>
      <c r="H1280" s="36" t="s">
        <v>155</v>
      </c>
      <c r="I1280" s="37" t="s">
        <v>156</v>
      </c>
    </row>
    <row r="1281" spans="2:9" s="1" customFormat="1" ht="19.75" customHeight="1" x14ac:dyDescent="0.25">
      <c r="B1281" s="10" t="s">
        <v>2689</v>
      </c>
      <c r="C1281" s="86" t="s">
        <v>2690</v>
      </c>
      <c r="D1281" s="86"/>
      <c r="E1281" s="86"/>
      <c r="F1281" s="86" t="s">
        <v>5</v>
      </c>
      <c r="G1281" s="86"/>
      <c r="H1281" s="10" t="s">
        <v>155</v>
      </c>
      <c r="I1281" s="38" t="s">
        <v>156</v>
      </c>
    </row>
    <row r="1282" spans="2:9" s="1" customFormat="1" ht="19.75" customHeight="1" x14ac:dyDescent="0.25">
      <c r="B1282" s="36" t="s">
        <v>2691</v>
      </c>
      <c r="C1282" s="85" t="s">
        <v>2692</v>
      </c>
      <c r="D1282" s="85"/>
      <c r="E1282" s="85"/>
      <c r="F1282" s="85" t="s">
        <v>5</v>
      </c>
      <c r="G1282" s="85"/>
      <c r="H1282" s="36" t="s">
        <v>155</v>
      </c>
      <c r="I1282" s="37" t="s">
        <v>156</v>
      </c>
    </row>
    <row r="1283" spans="2:9" s="1" customFormat="1" ht="19.75" customHeight="1" x14ac:dyDescent="0.25">
      <c r="B1283" s="10" t="s">
        <v>2693</v>
      </c>
      <c r="C1283" s="86" t="s">
        <v>2694</v>
      </c>
      <c r="D1283" s="86"/>
      <c r="E1283" s="86"/>
      <c r="F1283" s="86" t="s">
        <v>5</v>
      </c>
      <c r="G1283" s="86"/>
      <c r="H1283" s="10" t="s">
        <v>155</v>
      </c>
      <c r="I1283" s="38" t="s">
        <v>156</v>
      </c>
    </row>
    <row r="1284" spans="2:9" s="1" customFormat="1" ht="19.75" customHeight="1" x14ac:dyDescent="0.25">
      <c r="B1284" s="36" t="s">
        <v>2695</v>
      </c>
      <c r="C1284" s="85" t="s">
        <v>2696</v>
      </c>
      <c r="D1284" s="85"/>
      <c r="E1284" s="85"/>
      <c r="F1284" s="85" t="s">
        <v>5</v>
      </c>
      <c r="G1284" s="85"/>
      <c r="H1284" s="36" t="s">
        <v>155</v>
      </c>
      <c r="I1284" s="37" t="s">
        <v>156</v>
      </c>
    </row>
    <row r="1285" spans="2:9" s="1" customFormat="1" ht="19.75" customHeight="1" x14ac:dyDescent="0.25">
      <c r="B1285" s="10" t="s">
        <v>2697</v>
      </c>
      <c r="C1285" s="86" t="s">
        <v>2698</v>
      </c>
      <c r="D1285" s="86"/>
      <c r="E1285" s="86"/>
      <c r="F1285" s="86" t="s">
        <v>5</v>
      </c>
      <c r="G1285" s="86"/>
      <c r="H1285" s="10" t="s">
        <v>155</v>
      </c>
      <c r="I1285" s="38" t="s">
        <v>156</v>
      </c>
    </row>
    <row r="1286" spans="2:9" s="1" customFormat="1" ht="19.75" customHeight="1" x14ac:dyDescent="0.25">
      <c r="B1286" s="36" t="s">
        <v>2699</v>
      </c>
      <c r="C1286" s="85" t="s">
        <v>2700</v>
      </c>
      <c r="D1286" s="85"/>
      <c r="E1286" s="85"/>
      <c r="F1286" s="85" t="s">
        <v>5</v>
      </c>
      <c r="G1286" s="85"/>
      <c r="H1286" s="36" t="s">
        <v>155</v>
      </c>
      <c r="I1286" s="37" t="s">
        <v>156</v>
      </c>
    </row>
    <row r="1287" spans="2:9" s="1" customFormat="1" ht="19.75" customHeight="1" x14ac:dyDescent="0.25">
      <c r="B1287" s="10" t="s">
        <v>2701</v>
      </c>
      <c r="C1287" s="86" t="s">
        <v>2702</v>
      </c>
      <c r="D1287" s="86"/>
      <c r="E1287" s="86"/>
      <c r="F1287" s="86" t="s">
        <v>5</v>
      </c>
      <c r="G1287" s="86"/>
      <c r="H1287" s="10" t="s">
        <v>155</v>
      </c>
      <c r="I1287" s="38" t="s">
        <v>156</v>
      </c>
    </row>
    <row r="1288" spans="2:9" s="1" customFormat="1" ht="19.75" customHeight="1" x14ac:dyDescent="0.25">
      <c r="B1288" s="36" t="s">
        <v>2703</v>
      </c>
      <c r="C1288" s="85" t="s">
        <v>2704</v>
      </c>
      <c r="D1288" s="85"/>
      <c r="E1288" s="85"/>
      <c r="F1288" s="85" t="s">
        <v>5</v>
      </c>
      <c r="G1288" s="85"/>
      <c r="H1288" s="36" t="s">
        <v>155</v>
      </c>
      <c r="I1288" s="37" t="s">
        <v>156</v>
      </c>
    </row>
    <row r="1289" spans="2:9" s="1" customFormat="1" ht="19.75" customHeight="1" x14ac:dyDescent="0.25">
      <c r="B1289" s="10" t="s">
        <v>2705</v>
      </c>
      <c r="C1289" s="86" t="s">
        <v>2706</v>
      </c>
      <c r="D1289" s="86"/>
      <c r="E1289" s="86"/>
      <c r="F1289" s="86" t="s">
        <v>5</v>
      </c>
      <c r="G1289" s="86"/>
      <c r="H1289" s="10" t="s">
        <v>155</v>
      </c>
      <c r="I1289" s="38" t="s">
        <v>156</v>
      </c>
    </row>
    <row r="1290" spans="2:9" s="1" customFormat="1" ht="19.75" customHeight="1" x14ac:dyDescent="0.25">
      <c r="B1290" s="36" t="s">
        <v>2707</v>
      </c>
      <c r="C1290" s="85" t="s">
        <v>2708</v>
      </c>
      <c r="D1290" s="85"/>
      <c r="E1290" s="85"/>
      <c r="F1290" s="85" t="s">
        <v>5</v>
      </c>
      <c r="G1290" s="85"/>
      <c r="H1290" s="36" t="s">
        <v>155</v>
      </c>
      <c r="I1290" s="37" t="s">
        <v>156</v>
      </c>
    </row>
    <row r="1291" spans="2:9" s="1" customFormat="1" ht="19.75" customHeight="1" x14ac:dyDescent="0.25">
      <c r="B1291" s="10" t="s">
        <v>2709</v>
      </c>
      <c r="C1291" s="86" t="s">
        <v>2710</v>
      </c>
      <c r="D1291" s="86"/>
      <c r="E1291" s="86"/>
      <c r="F1291" s="86" t="s">
        <v>5</v>
      </c>
      <c r="G1291" s="86"/>
      <c r="H1291" s="10" t="s">
        <v>155</v>
      </c>
      <c r="I1291" s="38" t="s">
        <v>156</v>
      </c>
    </row>
    <row r="1292" spans="2:9" s="1" customFormat="1" ht="19.75" customHeight="1" x14ac:dyDescent="0.25">
      <c r="B1292" s="36" t="s">
        <v>2711</v>
      </c>
      <c r="C1292" s="85" t="s">
        <v>2712</v>
      </c>
      <c r="D1292" s="85"/>
      <c r="E1292" s="85"/>
      <c r="F1292" s="85" t="s">
        <v>5</v>
      </c>
      <c r="G1292" s="85"/>
      <c r="H1292" s="36" t="s">
        <v>155</v>
      </c>
      <c r="I1292" s="37" t="s">
        <v>156</v>
      </c>
    </row>
    <row r="1293" spans="2:9" s="1" customFormat="1" ht="19.75" customHeight="1" x14ac:dyDescent="0.25">
      <c r="B1293" s="10" t="s">
        <v>2713</v>
      </c>
      <c r="C1293" s="86" t="s">
        <v>2714</v>
      </c>
      <c r="D1293" s="86"/>
      <c r="E1293" s="86"/>
      <c r="F1293" s="86" t="s">
        <v>5</v>
      </c>
      <c r="G1293" s="86"/>
      <c r="H1293" s="10" t="s">
        <v>155</v>
      </c>
      <c r="I1293" s="38" t="s">
        <v>156</v>
      </c>
    </row>
    <row r="1294" spans="2:9" s="1" customFormat="1" ht="19.75" customHeight="1" x14ac:dyDescent="0.25">
      <c r="B1294" s="36" t="s">
        <v>2715</v>
      </c>
      <c r="C1294" s="85" t="s">
        <v>2716</v>
      </c>
      <c r="D1294" s="85"/>
      <c r="E1294" s="85"/>
      <c r="F1294" s="85" t="s">
        <v>5</v>
      </c>
      <c r="G1294" s="85"/>
      <c r="H1294" s="36" t="s">
        <v>155</v>
      </c>
      <c r="I1294" s="37" t="s">
        <v>156</v>
      </c>
    </row>
    <row r="1295" spans="2:9" s="1" customFormat="1" ht="19.75" customHeight="1" x14ac:dyDescent="0.25">
      <c r="B1295" s="10" t="s">
        <v>2717</v>
      </c>
      <c r="C1295" s="86" t="s">
        <v>2718</v>
      </c>
      <c r="D1295" s="86"/>
      <c r="E1295" s="86"/>
      <c r="F1295" s="86" t="s">
        <v>5</v>
      </c>
      <c r="G1295" s="86"/>
      <c r="H1295" s="10" t="s">
        <v>155</v>
      </c>
      <c r="I1295" s="38" t="s">
        <v>156</v>
      </c>
    </row>
    <row r="1296" spans="2:9" s="1" customFormat="1" ht="19.75" customHeight="1" x14ac:dyDescent="0.25">
      <c r="B1296" s="36" t="s">
        <v>2719</v>
      </c>
      <c r="C1296" s="85" t="s">
        <v>2720</v>
      </c>
      <c r="D1296" s="85"/>
      <c r="E1296" s="85"/>
      <c r="F1296" s="85" t="s">
        <v>5</v>
      </c>
      <c r="G1296" s="85"/>
      <c r="H1296" s="36" t="s">
        <v>155</v>
      </c>
      <c r="I1296" s="37" t="s">
        <v>156</v>
      </c>
    </row>
    <row r="1297" spans="2:9" s="1" customFormat="1" ht="19.75" customHeight="1" x14ac:dyDescent="0.25">
      <c r="B1297" s="10" t="s">
        <v>2721</v>
      </c>
      <c r="C1297" s="86" t="s">
        <v>2722</v>
      </c>
      <c r="D1297" s="86"/>
      <c r="E1297" s="86"/>
      <c r="F1297" s="86" t="s">
        <v>5</v>
      </c>
      <c r="G1297" s="86"/>
      <c r="H1297" s="10" t="s">
        <v>155</v>
      </c>
      <c r="I1297" s="38" t="s">
        <v>156</v>
      </c>
    </row>
    <row r="1298" spans="2:9" s="1" customFormat="1" ht="19.75" customHeight="1" x14ac:dyDescent="0.25">
      <c r="B1298" s="36" t="s">
        <v>2723</v>
      </c>
      <c r="C1298" s="85" t="s">
        <v>2724</v>
      </c>
      <c r="D1298" s="85"/>
      <c r="E1298" s="85"/>
      <c r="F1298" s="85" t="s">
        <v>5</v>
      </c>
      <c r="G1298" s="85"/>
      <c r="H1298" s="36" t="s">
        <v>155</v>
      </c>
      <c r="I1298" s="37" t="s">
        <v>156</v>
      </c>
    </row>
    <row r="1299" spans="2:9" s="1" customFormat="1" ht="19.75" customHeight="1" x14ac:dyDescent="0.25">
      <c r="B1299" s="10" t="s">
        <v>2725</v>
      </c>
      <c r="C1299" s="86" t="s">
        <v>2726</v>
      </c>
      <c r="D1299" s="86"/>
      <c r="E1299" s="86"/>
      <c r="F1299" s="86" t="s">
        <v>5</v>
      </c>
      <c r="G1299" s="86"/>
      <c r="H1299" s="10" t="s">
        <v>155</v>
      </c>
      <c r="I1299" s="38" t="s">
        <v>156</v>
      </c>
    </row>
    <row r="1300" spans="2:9" s="1" customFormat="1" ht="19.75" customHeight="1" x14ac:dyDescent="0.25">
      <c r="B1300" s="36" t="s">
        <v>2727</v>
      </c>
      <c r="C1300" s="85" t="s">
        <v>2728</v>
      </c>
      <c r="D1300" s="85"/>
      <c r="E1300" s="85"/>
      <c r="F1300" s="85" t="s">
        <v>5</v>
      </c>
      <c r="G1300" s="85"/>
      <c r="H1300" s="36" t="s">
        <v>155</v>
      </c>
      <c r="I1300" s="37" t="s">
        <v>156</v>
      </c>
    </row>
    <row r="1301" spans="2:9" s="1" customFormat="1" ht="19.75" customHeight="1" x14ac:dyDescent="0.25">
      <c r="B1301" s="10" t="s">
        <v>2729</v>
      </c>
      <c r="C1301" s="86" t="s">
        <v>2730</v>
      </c>
      <c r="D1301" s="86"/>
      <c r="E1301" s="86"/>
      <c r="F1301" s="86" t="s">
        <v>5</v>
      </c>
      <c r="G1301" s="86"/>
      <c r="H1301" s="10" t="s">
        <v>155</v>
      </c>
      <c r="I1301" s="38" t="s">
        <v>156</v>
      </c>
    </row>
    <row r="1302" spans="2:9" s="1" customFormat="1" ht="19.75" customHeight="1" x14ac:dyDescent="0.25">
      <c r="B1302" s="36" t="s">
        <v>2731</v>
      </c>
      <c r="C1302" s="85" t="s">
        <v>2732</v>
      </c>
      <c r="D1302" s="85"/>
      <c r="E1302" s="85"/>
      <c r="F1302" s="85" t="s">
        <v>5</v>
      </c>
      <c r="G1302" s="85"/>
      <c r="H1302" s="36" t="s">
        <v>155</v>
      </c>
      <c r="I1302" s="37" t="s">
        <v>156</v>
      </c>
    </row>
    <row r="1303" spans="2:9" s="1" customFormat="1" ht="19.75" customHeight="1" x14ac:dyDescent="0.25">
      <c r="B1303" s="10" t="s">
        <v>2733</v>
      </c>
      <c r="C1303" s="86" t="s">
        <v>2734</v>
      </c>
      <c r="D1303" s="86"/>
      <c r="E1303" s="86"/>
      <c r="F1303" s="86" t="s">
        <v>5</v>
      </c>
      <c r="G1303" s="86"/>
      <c r="H1303" s="10" t="s">
        <v>155</v>
      </c>
      <c r="I1303" s="38" t="s">
        <v>156</v>
      </c>
    </row>
    <row r="1304" spans="2:9" s="1" customFormat="1" ht="19.75" customHeight="1" x14ac:dyDescent="0.25">
      <c r="B1304" s="36" t="s">
        <v>2735</v>
      </c>
      <c r="C1304" s="85" t="s">
        <v>2736</v>
      </c>
      <c r="D1304" s="85"/>
      <c r="E1304" s="85"/>
      <c r="F1304" s="85" t="s">
        <v>5</v>
      </c>
      <c r="G1304" s="85"/>
      <c r="H1304" s="36" t="s">
        <v>155</v>
      </c>
      <c r="I1304" s="37" t="s">
        <v>156</v>
      </c>
    </row>
    <row r="1305" spans="2:9" s="1" customFormat="1" ht="19.75" customHeight="1" x14ac:dyDescent="0.25">
      <c r="B1305" s="10" t="s">
        <v>2737</v>
      </c>
      <c r="C1305" s="86" t="s">
        <v>2738</v>
      </c>
      <c r="D1305" s="86"/>
      <c r="E1305" s="86"/>
      <c r="F1305" s="86" t="s">
        <v>5</v>
      </c>
      <c r="G1305" s="86"/>
      <c r="H1305" s="10" t="s">
        <v>155</v>
      </c>
      <c r="I1305" s="38" t="s">
        <v>156</v>
      </c>
    </row>
    <row r="1306" spans="2:9" s="1" customFormat="1" ht="19.75" customHeight="1" x14ac:dyDescent="0.25">
      <c r="B1306" s="36" t="s">
        <v>2739</v>
      </c>
      <c r="C1306" s="85" t="s">
        <v>2740</v>
      </c>
      <c r="D1306" s="85"/>
      <c r="E1306" s="85"/>
      <c r="F1306" s="85" t="s">
        <v>5</v>
      </c>
      <c r="G1306" s="85"/>
      <c r="H1306" s="36" t="s">
        <v>155</v>
      </c>
      <c r="I1306" s="37" t="s">
        <v>156</v>
      </c>
    </row>
    <row r="1307" spans="2:9" s="1" customFormat="1" ht="19.75" customHeight="1" x14ac:dyDescent="0.25">
      <c r="B1307" s="10" t="s">
        <v>2741</v>
      </c>
      <c r="C1307" s="86" t="s">
        <v>2742</v>
      </c>
      <c r="D1307" s="86"/>
      <c r="E1307" s="86"/>
      <c r="F1307" s="86" t="s">
        <v>5</v>
      </c>
      <c r="G1307" s="86"/>
      <c r="H1307" s="10" t="s">
        <v>155</v>
      </c>
      <c r="I1307" s="38" t="s">
        <v>156</v>
      </c>
    </row>
    <row r="1308" spans="2:9" s="1" customFormat="1" ht="19.75" customHeight="1" x14ac:dyDescent="0.25">
      <c r="B1308" s="36" t="s">
        <v>2743</v>
      </c>
      <c r="C1308" s="85" t="s">
        <v>2744</v>
      </c>
      <c r="D1308" s="85"/>
      <c r="E1308" s="85"/>
      <c r="F1308" s="85" t="s">
        <v>5</v>
      </c>
      <c r="G1308" s="85"/>
      <c r="H1308" s="36" t="s">
        <v>155</v>
      </c>
      <c r="I1308" s="37" t="s">
        <v>156</v>
      </c>
    </row>
    <row r="1309" spans="2:9" s="1" customFormat="1" ht="19.75" customHeight="1" x14ac:dyDescent="0.25">
      <c r="B1309" s="10" t="s">
        <v>2745</v>
      </c>
      <c r="C1309" s="86" t="s">
        <v>2746</v>
      </c>
      <c r="D1309" s="86"/>
      <c r="E1309" s="86"/>
      <c r="F1309" s="86" t="s">
        <v>5</v>
      </c>
      <c r="G1309" s="86"/>
      <c r="H1309" s="10" t="s">
        <v>155</v>
      </c>
      <c r="I1309" s="38" t="s">
        <v>156</v>
      </c>
    </row>
    <row r="1310" spans="2:9" s="1" customFormat="1" ht="19.75" customHeight="1" x14ac:dyDescent="0.25">
      <c r="B1310" s="36" t="s">
        <v>2747</v>
      </c>
      <c r="C1310" s="85" t="s">
        <v>2748</v>
      </c>
      <c r="D1310" s="85"/>
      <c r="E1310" s="85"/>
      <c r="F1310" s="85" t="s">
        <v>5</v>
      </c>
      <c r="G1310" s="85"/>
      <c r="H1310" s="36" t="s">
        <v>155</v>
      </c>
      <c r="I1310" s="37" t="s">
        <v>156</v>
      </c>
    </row>
    <row r="1311" spans="2:9" s="1" customFormat="1" ht="19.75" customHeight="1" x14ac:dyDescent="0.25">
      <c r="B1311" s="10" t="s">
        <v>2749</v>
      </c>
      <c r="C1311" s="86" t="s">
        <v>2750</v>
      </c>
      <c r="D1311" s="86"/>
      <c r="E1311" s="86"/>
      <c r="F1311" s="86" t="s">
        <v>5</v>
      </c>
      <c r="G1311" s="86"/>
      <c r="H1311" s="10" t="s">
        <v>155</v>
      </c>
      <c r="I1311" s="38" t="s">
        <v>156</v>
      </c>
    </row>
    <row r="1312" spans="2:9" s="1" customFormat="1" ht="19.75" customHeight="1" x14ac:dyDescent="0.25">
      <c r="B1312" s="36" t="s">
        <v>2751</v>
      </c>
      <c r="C1312" s="85" t="s">
        <v>2752</v>
      </c>
      <c r="D1312" s="85"/>
      <c r="E1312" s="85"/>
      <c r="F1312" s="85" t="s">
        <v>5</v>
      </c>
      <c r="G1312" s="85"/>
      <c r="H1312" s="36" t="s">
        <v>155</v>
      </c>
      <c r="I1312" s="37" t="s">
        <v>156</v>
      </c>
    </row>
    <row r="1313" spans="2:9" s="1" customFormat="1" ht="19.75" customHeight="1" x14ac:dyDescent="0.25">
      <c r="B1313" s="10" t="s">
        <v>2753</v>
      </c>
      <c r="C1313" s="86" t="s">
        <v>2754</v>
      </c>
      <c r="D1313" s="86"/>
      <c r="E1313" s="86"/>
      <c r="F1313" s="86" t="s">
        <v>5</v>
      </c>
      <c r="G1313" s="86"/>
      <c r="H1313" s="10" t="s">
        <v>155</v>
      </c>
      <c r="I1313" s="38" t="s">
        <v>156</v>
      </c>
    </row>
    <row r="1314" spans="2:9" s="1" customFormat="1" ht="19.75" customHeight="1" x14ac:dyDescent="0.25">
      <c r="B1314" s="36" t="s">
        <v>2755</v>
      </c>
      <c r="C1314" s="85" t="s">
        <v>2756</v>
      </c>
      <c r="D1314" s="85"/>
      <c r="E1314" s="85"/>
      <c r="F1314" s="85" t="s">
        <v>5</v>
      </c>
      <c r="G1314" s="85"/>
      <c r="H1314" s="36" t="s">
        <v>155</v>
      </c>
      <c r="I1314" s="37" t="s">
        <v>156</v>
      </c>
    </row>
    <row r="1315" spans="2:9" s="1" customFormat="1" ht="19.75" customHeight="1" x14ac:dyDescent="0.25">
      <c r="B1315" s="10" t="s">
        <v>2757</v>
      </c>
      <c r="C1315" s="86" t="s">
        <v>2758</v>
      </c>
      <c r="D1315" s="86"/>
      <c r="E1315" s="86"/>
      <c r="F1315" s="86" t="s">
        <v>5</v>
      </c>
      <c r="G1315" s="86"/>
      <c r="H1315" s="10" t="s">
        <v>155</v>
      </c>
      <c r="I1315" s="38" t="s">
        <v>156</v>
      </c>
    </row>
    <row r="1316" spans="2:9" s="1" customFormat="1" ht="19.75" customHeight="1" x14ac:dyDescent="0.25">
      <c r="B1316" s="36" t="s">
        <v>2759</v>
      </c>
      <c r="C1316" s="85" t="s">
        <v>2760</v>
      </c>
      <c r="D1316" s="85"/>
      <c r="E1316" s="85"/>
      <c r="F1316" s="85" t="s">
        <v>5</v>
      </c>
      <c r="G1316" s="85"/>
      <c r="H1316" s="36" t="s">
        <v>155</v>
      </c>
      <c r="I1316" s="37" t="s">
        <v>156</v>
      </c>
    </row>
    <row r="1317" spans="2:9" s="1" customFormat="1" ht="19.75" customHeight="1" x14ac:dyDescent="0.25">
      <c r="B1317" s="10" t="s">
        <v>2761</v>
      </c>
      <c r="C1317" s="86" t="s">
        <v>2762</v>
      </c>
      <c r="D1317" s="86"/>
      <c r="E1317" s="86"/>
      <c r="F1317" s="86" t="s">
        <v>5</v>
      </c>
      <c r="G1317" s="86"/>
      <c r="H1317" s="10" t="s">
        <v>155</v>
      </c>
      <c r="I1317" s="38" t="s">
        <v>156</v>
      </c>
    </row>
    <row r="1318" spans="2:9" s="1" customFormat="1" ht="19.75" customHeight="1" x14ac:dyDescent="0.25">
      <c r="B1318" s="36" t="s">
        <v>2763</v>
      </c>
      <c r="C1318" s="85" t="s">
        <v>2764</v>
      </c>
      <c r="D1318" s="85"/>
      <c r="E1318" s="85"/>
      <c r="F1318" s="85" t="s">
        <v>5</v>
      </c>
      <c r="G1318" s="85"/>
      <c r="H1318" s="36" t="s">
        <v>155</v>
      </c>
      <c r="I1318" s="37" t="s">
        <v>156</v>
      </c>
    </row>
    <row r="1319" spans="2:9" s="1" customFormat="1" ht="19.75" customHeight="1" x14ac:dyDescent="0.25">
      <c r="B1319" s="10" t="s">
        <v>2765</v>
      </c>
      <c r="C1319" s="86" t="s">
        <v>2766</v>
      </c>
      <c r="D1319" s="86"/>
      <c r="E1319" s="86"/>
      <c r="F1319" s="86" t="s">
        <v>5</v>
      </c>
      <c r="G1319" s="86"/>
      <c r="H1319" s="10" t="s">
        <v>155</v>
      </c>
      <c r="I1319" s="38" t="s">
        <v>156</v>
      </c>
    </row>
    <row r="1320" spans="2:9" s="1" customFormat="1" ht="19.75" customHeight="1" x14ac:dyDescent="0.25">
      <c r="B1320" s="36" t="s">
        <v>2767</v>
      </c>
      <c r="C1320" s="85" t="s">
        <v>2768</v>
      </c>
      <c r="D1320" s="85"/>
      <c r="E1320" s="85"/>
      <c r="F1320" s="85" t="s">
        <v>5</v>
      </c>
      <c r="G1320" s="85"/>
      <c r="H1320" s="36" t="s">
        <v>155</v>
      </c>
      <c r="I1320" s="37" t="s">
        <v>156</v>
      </c>
    </row>
    <row r="1321" spans="2:9" s="1" customFormat="1" ht="19.75" customHeight="1" x14ac:dyDescent="0.25">
      <c r="B1321" s="10" t="s">
        <v>2769</v>
      </c>
      <c r="C1321" s="86" t="s">
        <v>2770</v>
      </c>
      <c r="D1321" s="86"/>
      <c r="E1321" s="86"/>
      <c r="F1321" s="86" t="s">
        <v>5</v>
      </c>
      <c r="G1321" s="86"/>
      <c r="H1321" s="10" t="s">
        <v>155</v>
      </c>
      <c r="I1321" s="38" t="s">
        <v>156</v>
      </c>
    </row>
    <row r="1322" spans="2:9" s="1" customFormat="1" ht="19.75" customHeight="1" x14ac:dyDescent="0.25">
      <c r="B1322" s="36" t="s">
        <v>2771</v>
      </c>
      <c r="C1322" s="85" t="s">
        <v>849</v>
      </c>
      <c r="D1322" s="85"/>
      <c r="E1322" s="85"/>
      <c r="F1322" s="85" t="s">
        <v>5</v>
      </c>
      <c r="G1322" s="85"/>
      <c r="H1322" s="36" t="s">
        <v>155</v>
      </c>
      <c r="I1322" s="37" t="s">
        <v>156</v>
      </c>
    </row>
    <row r="1323" spans="2:9" s="1" customFormat="1" ht="19.75" customHeight="1" x14ac:dyDescent="0.25">
      <c r="B1323" s="10" t="s">
        <v>2772</v>
      </c>
      <c r="C1323" s="86" t="s">
        <v>2773</v>
      </c>
      <c r="D1323" s="86"/>
      <c r="E1323" s="86"/>
      <c r="F1323" s="86" t="s">
        <v>5</v>
      </c>
      <c r="G1323" s="86"/>
      <c r="H1323" s="10" t="s">
        <v>155</v>
      </c>
      <c r="I1323" s="38" t="s">
        <v>156</v>
      </c>
    </row>
    <row r="1324" spans="2:9" s="1" customFormat="1" ht="19.75" customHeight="1" x14ac:dyDescent="0.25">
      <c r="B1324" s="36" t="s">
        <v>2774</v>
      </c>
      <c r="C1324" s="85" t="s">
        <v>2775</v>
      </c>
      <c r="D1324" s="85"/>
      <c r="E1324" s="85"/>
      <c r="F1324" s="85" t="s">
        <v>5</v>
      </c>
      <c r="G1324" s="85"/>
      <c r="H1324" s="36" t="s">
        <v>155</v>
      </c>
      <c r="I1324" s="37" t="s">
        <v>156</v>
      </c>
    </row>
    <row r="1325" spans="2:9" s="1" customFormat="1" ht="19.75" customHeight="1" x14ac:dyDescent="0.25">
      <c r="B1325" s="10" t="s">
        <v>2776</v>
      </c>
      <c r="C1325" s="86" t="s">
        <v>2777</v>
      </c>
      <c r="D1325" s="86"/>
      <c r="E1325" s="86"/>
      <c r="F1325" s="86" t="s">
        <v>5</v>
      </c>
      <c r="G1325" s="86"/>
      <c r="H1325" s="10" t="s">
        <v>155</v>
      </c>
      <c r="I1325" s="38" t="s">
        <v>156</v>
      </c>
    </row>
    <row r="1326" spans="2:9" s="1" customFormat="1" ht="19.75" customHeight="1" x14ac:dyDescent="0.25">
      <c r="B1326" s="36" t="s">
        <v>2778</v>
      </c>
      <c r="C1326" s="85" t="s">
        <v>2779</v>
      </c>
      <c r="D1326" s="85"/>
      <c r="E1326" s="85"/>
      <c r="F1326" s="85" t="s">
        <v>5</v>
      </c>
      <c r="G1326" s="85"/>
      <c r="H1326" s="36" t="s">
        <v>155</v>
      </c>
      <c r="I1326" s="37" t="s">
        <v>156</v>
      </c>
    </row>
    <row r="1327" spans="2:9" s="1" customFormat="1" ht="19.75" customHeight="1" x14ac:dyDescent="0.25">
      <c r="B1327" s="10" t="s">
        <v>2780</v>
      </c>
      <c r="C1327" s="86" t="s">
        <v>2781</v>
      </c>
      <c r="D1327" s="86"/>
      <c r="E1327" s="86"/>
      <c r="F1327" s="86" t="s">
        <v>5</v>
      </c>
      <c r="G1327" s="86"/>
      <c r="H1327" s="10" t="s">
        <v>155</v>
      </c>
      <c r="I1327" s="38" t="s">
        <v>156</v>
      </c>
    </row>
    <row r="1328" spans="2:9" s="1" customFormat="1" ht="19.75" customHeight="1" x14ac:dyDescent="0.25">
      <c r="B1328" s="36" t="s">
        <v>2782</v>
      </c>
      <c r="C1328" s="85" t="s">
        <v>2783</v>
      </c>
      <c r="D1328" s="85"/>
      <c r="E1328" s="85"/>
      <c r="F1328" s="85" t="s">
        <v>5</v>
      </c>
      <c r="G1328" s="85"/>
      <c r="H1328" s="36" t="s">
        <v>155</v>
      </c>
      <c r="I1328" s="37" t="s">
        <v>156</v>
      </c>
    </row>
    <row r="1329" spans="2:9" s="1" customFormat="1" ht="19.75" customHeight="1" x14ac:dyDescent="0.25">
      <c r="B1329" s="10" t="s">
        <v>2784</v>
      </c>
      <c r="C1329" s="86" t="s">
        <v>2785</v>
      </c>
      <c r="D1329" s="86"/>
      <c r="E1329" s="86"/>
      <c r="F1329" s="86" t="s">
        <v>5</v>
      </c>
      <c r="G1329" s="86"/>
      <c r="H1329" s="10" t="s">
        <v>155</v>
      </c>
      <c r="I1329" s="38" t="s">
        <v>156</v>
      </c>
    </row>
    <row r="1330" spans="2:9" s="1" customFormat="1" ht="19.75" customHeight="1" x14ac:dyDescent="0.25">
      <c r="B1330" s="36" t="s">
        <v>2786</v>
      </c>
      <c r="C1330" s="85" t="s">
        <v>2787</v>
      </c>
      <c r="D1330" s="85"/>
      <c r="E1330" s="85"/>
      <c r="F1330" s="85" t="s">
        <v>5</v>
      </c>
      <c r="G1330" s="85"/>
      <c r="H1330" s="36" t="s">
        <v>155</v>
      </c>
      <c r="I1330" s="37" t="s">
        <v>156</v>
      </c>
    </row>
    <row r="1331" spans="2:9" s="1" customFormat="1" ht="19.75" customHeight="1" x14ac:dyDescent="0.25">
      <c r="B1331" s="10" t="s">
        <v>2788</v>
      </c>
      <c r="C1331" s="86" t="s">
        <v>2789</v>
      </c>
      <c r="D1331" s="86"/>
      <c r="E1331" s="86"/>
      <c r="F1331" s="86" t="s">
        <v>5</v>
      </c>
      <c r="G1331" s="86"/>
      <c r="H1331" s="10" t="s">
        <v>155</v>
      </c>
      <c r="I1331" s="38" t="s">
        <v>156</v>
      </c>
    </row>
    <row r="1332" spans="2:9" s="1" customFormat="1" ht="19.75" customHeight="1" x14ac:dyDescent="0.25">
      <c r="B1332" s="36" t="s">
        <v>2790</v>
      </c>
      <c r="C1332" s="85" t="s">
        <v>2791</v>
      </c>
      <c r="D1332" s="85"/>
      <c r="E1332" s="85"/>
      <c r="F1332" s="85" t="s">
        <v>5</v>
      </c>
      <c r="G1332" s="85"/>
      <c r="H1332" s="36" t="s">
        <v>155</v>
      </c>
      <c r="I1332" s="37" t="s">
        <v>156</v>
      </c>
    </row>
    <row r="1333" spans="2:9" s="1" customFormat="1" ht="19.75" customHeight="1" x14ac:dyDescent="0.25">
      <c r="B1333" s="10" t="s">
        <v>2792</v>
      </c>
      <c r="C1333" s="86" t="s">
        <v>2793</v>
      </c>
      <c r="D1333" s="86"/>
      <c r="E1333" s="86"/>
      <c r="F1333" s="86" t="s">
        <v>5</v>
      </c>
      <c r="G1333" s="86"/>
      <c r="H1333" s="10" t="s">
        <v>155</v>
      </c>
      <c r="I1333" s="38" t="s">
        <v>156</v>
      </c>
    </row>
    <row r="1334" spans="2:9" s="1" customFormat="1" ht="19.75" customHeight="1" x14ac:dyDescent="0.25">
      <c r="B1334" s="36" t="s">
        <v>2794</v>
      </c>
      <c r="C1334" s="85" t="s">
        <v>230</v>
      </c>
      <c r="D1334" s="85"/>
      <c r="E1334" s="85"/>
      <c r="F1334" s="85" t="s">
        <v>5</v>
      </c>
      <c r="G1334" s="85"/>
      <c r="H1334" s="36" t="s">
        <v>155</v>
      </c>
      <c r="I1334" s="37" t="s">
        <v>156</v>
      </c>
    </row>
    <row r="1335" spans="2:9" s="1" customFormat="1" ht="19.75" customHeight="1" x14ac:dyDescent="0.25">
      <c r="B1335" s="10" t="s">
        <v>2795</v>
      </c>
      <c r="C1335" s="86" t="s">
        <v>2796</v>
      </c>
      <c r="D1335" s="86"/>
      <c r="E1335" s="86"/>
      <c r="F1335" s="86" t="s">
        <v>5</v>
      </c>
      <c r="G1335" s="86"/>
      <c r="H1335" s="10" t="s">
        <v>155</v>
      </c>
      <c r="I1335" s="38" t="s">
        <v>156</v>
      </c>
    </row>
    <row r="1336" spans="2:9" s="1" customFormat="1" ht="19.75" customHeight="1" x14ac:dyDescent="0.25">
      <c r="B1336" s="36" t="s">
        <v>2797</v>
      </c>
      <c r="C1336" s="85" t="s">
        <v>2798</v>
      </c>
      <c r="D1336" s="85"/>
      <c r="E1336" s="85"/>
      <c r="F1336" s="85" t="s">
        <v>5</v>
      </c>
      <c r="G1336" s="85"/>
      <c r="H1336" s="36" t="s">
        <v>155</v>
      </c>
      <c r="I1336" s="37" t="s">
        <v>156</v>
      </c>
    </row>
    <row r="1337" spans="2:9" s="1" customFormat="1" ht="19.75" customHeight="1" x14ac:dyDescent="0.25">
      <c r="B1337" s="10" t="s">
        <v>2799</v>
      </c>
      <c r="C1337" s="86" t="s">
        <v>2800</v>
      </c>
      <c r="D1337" s="86"/>
      <c r="E1337" s="86"/>
      <c r="F1337" s="86" t="s">
        <v>5</v>
      </c>
      <c r="G1337" s="86"/>
      <c r="H1337" s="10" t="s">
        <v>155</v>
      </c>
      <c r="I1337" s="38" t="s">
        <v>156</v>
      </c>
    </row>
    <row r="1338" spans="2:9" s="1" customFormat="1" ht="19.75" customHeight="1" x14ac:dyDescent="0.25">
      <c r="B1338" s="36" t="s">
        <v>2801</v>
      </c>
      <c r="C1338" s="85" t="s">
        <v>2802</v>
      </c>
      <c r="D1338" s="85"/>
      <c r="E1338" s="85"/>
      <c r="F1338" s="85" t="s">
        <v>5</v>
      </c>
      <c r="G1338" s="85"/>
      <c r="H1338" s="36" t="s">
        <v>155</v>
      </c>
      <c r="I1338" s="37" t="s">
        <v>156</v>
      </c>
    </row>
    <row r="1339" spans="2:9" s="1" customFormat="1" ht="19.75" customHeight="1" x14ac:dyDescent="0.25">
      <c r="B1339" s="10" t="s">
        <v>2803</v>
      </c>
      <c r="C1339" s="86" t="s">
        <v>2804</v>
      </c>
      <c r="D1339" s="86"/>
      <c r="E1339" s="86"/>
      <c r="F1339" s="86" t="s">
        <v>5</v>
      </c>
      <c r="G1339" s="86"/>
      <c r="H1339" s="10" t="s">
        <v>155</v>
      </c>
      <c r="I1339" s="38" t="s">
        <v>156</v>
      </c>
    </row>
    <row r="1340" spans="2:9" s="1" customFormat="1" ht="19.75" customHeight="1" x14ac:dyDescent="0.25">
      <c r="B1340" s="36" t="s">
        <v>2805</v>
      </c>
      <c r="C1340" s="85" t="s">
        <v>2806</v>
      </c>
      <c r="D1340" s="85"/>
      <c r="E1340" s="85"/>
      <c r="F1340" s="85" t="s">
        <v>5</v>
      </c>
      <c r="G1340" s="85"/>
      <c r="H1340" s="36" t="s">
        <v>155</v>
      </c>
      <c r="I1340" s="37" t="s">
        <v>156</v>
      </c>
    </row>
    <row r="1341" spans="2:9" s="1" customFormat="1" ht="19.75" customHeight="1" x14ac:dyDescent="0.25">
      <c r="B1341" s="10" t="s">
        <v>2807</v>
      </c>
      <c r="C1341" s="86" t="s">
        <v>2808</v>
      </c>
      <c r="D1341" s="86"/>
      <c r="E1341" s="86"/>
      <c r="F1341" s="86" t="s">
        <v>5</v>
      </c>
      <c r="G1341" s="86"/>
      <c r="H1341" s="10" t="s">
        <v>155</v>
      </c>
      <c r="I1341" s="38" t="s">
        <v>156</v>
      </c>
    </row>
    <row r="1342" spans="2:9" s="1" customFormat="1" ht="19.75" customHeight="1" x14ac:dyDescent="0.25">
      <c r="B1342" s="36" t="s">
        <v>2809</v>
      </c>
      <c r="C1342" s="85" t="s">
        <v>2810</v>
      </c>
      <c r="D1342" s="85"/>
      <c r="E1342" s="85"/>
      <c r="F1342" s="85" t="s">
        <v>5</v>
      </c>
      <c r="G1342" s="85"/>
      <c r="H1342" s="36" t="s">
        <v>155</v>
      </c>
      <c r="I1342" s="37" t="s">
        <v>156</v>
      </c>
    </row>
    <row r="1343" spans="2:9" s="1" customFormat="1" ht="19.75" customHeight="1" x14ac:dyDescent="0.25">
      <c r="B1343" s="10" t="s">
        <v>2811</v>
      </c>
      <c r="C1343" s="86" t="s">
        <v>2812</v>
      </c>
      <c r="D1343" s="86"/>
      <c r="E1343" s="86"/>
      <c r="F1343" s="86" t="s">
        <v>5</v>
      </c>
      <c r="G1343" s="86"/>
      <c r="H1343" s="10" t="s">
        <v>155</v>
      </c>
      <c r="I1343" s="38" t="s">
        <v>156</v>
      </c>
    </row>
    <row r="1344" spans="2:9" s="1" customFormat="1" ht="19.75" customHeight="1" x14ac:dyDescent="0.25">
      <c r="B1344" s="36" t="s">
        <v>2813</v>
      </c>
      <c r="C1344" s="85" t="s">
        <v>2814</v>
      </c>
      <c r="D1344" s="85"/>
      <c r="E1344" s="85"/>
      <c r="F1344" s="85" t="s">
        <v>5</v>
      </c>
      <c r="G1344" s="85"/>
      <c r="H1344" s="36" t="s">
        <v>155</v>
      </c>
      <c r="I1344" s="37" t="s">
        <v>156</v>
      </c>
    </row>
    <row r="1345" spans="2:9" s="1" customFormat="1" ht="19.75" customHeight="1" x14ac:dyDescent="0.25">
      <c r="B1345" s="10" t="s">
        <v>2815</v>
      </c>
      <c r="C1345" s="86" t="s">
        <v>2816</v>
      </c>
      <c r="D1345" s="86"/>
      <c r="E1345" s="86"/>
      <c r="F1345" s="86" t="s">
        <v>5</v>
      </c>
      <c r="G1345" s="86"/>
      <c r="H1345" s="10" t="s">
        <v>155</v>
      </c>
      <c r="I1345" s="38" t="s">
        <v>156</v>
      </c>
    </row>
    <row r="1346" spans="2:9" s="1" customFormat="1" ht="19.75" customHeight="1" x14ac:dyDescent="0.25">
      <c r="B1346" s="36" t="s">
        <v>2817</v>
      </c>
      <c r="C1346" s="85" t="s">
        <v>2818</v>
      </c>
      <c r="D1346" s="85"/>
      <c r="E1346" s="85"/>
      <c r="F1346" s="85" t="s">
        <v>5</v>
      </c>
      <c r="G1346" s="85"/>
      <c r="H1346" s="36" t="s">
        <v>155</v>
      </c>
      <c r="I1346" s="37" t="s">
        <v>156</v>
      </c>
    </row>
    <row r="1347" spans="2:9" s="1" customFormat="1" ht="19.75" customHeight="1" x14ac:dyDescent="0.25">
      <c r="B1347" s="10" t="s">
        <v>2819</v>
      </c>
      <c r="C1347" s="86" t="s">
        <v>2730</v>
      </c>
      <c r="D1347" s="86"/>
      <c r="E1347" s="86"/>
      <c r="F1347" s="86" t="s">
        <v>5</v>
      </c>
      <c r="G1347" s="86"/>
      <c r="H1347" s="10" t="s">
        <v>155</v>
      </c>
      <c r="I1347" s="38" t="s">
        <v>156</v>
      </c>
    </row>
    <row r="1348" spans="2:9" s="1" customFormat="1" ht="19.75" customHeight="1" x14ac:dyDescent="0.25">
      <c r="B1348" s="36" t="s">
        <v>2820</v>
      </c>
      <c r="C1348" s="85" t="s">
        <v>2821</v>
      </c>
      <c r="D1348" s="85"/>
      <c r="E1348" s="85"/>
      <c r="F1348" s="85" t="s">
        <v>5</v>
      </c>
      <c r="G1348" s="85"/>
      <c r="H1348" s="36" t="s">
        <v>155</v>
      </c>
      <c r="I1348" s="37" t="s">
        <v>156</v>
      </c>
    </row>
    <row r="1349" spans="2:9" s="1" customFormat="1" ht="19.75" customHeight="1" x14ac:dyDescent="0.25">
      <c r="B1349" s="10" t="s">
        <v>2822</v>
      </c>
      <c r="C1349" s="86" t="s">
        <v>2823</v>
      </c>
      <c r="D1349" s="86"/>
      <c r="E1349" s="86"/>
      <c r="F1349" s="86" t="s">
        <v>5</v>
      </c>
      <c r="G1349" s="86"/>
      <c r="H1349" s="10" t="s">
        <v>155</v>
      </c>
      <c r="I1349" s="38" t="s">
        <v>156</v>
      </c>
    </row>
    <row r="1350" spans="2:9" s="1" customFormat="1" ht="19.75" customHeight="1" x14ac:dyDescent="0.25">
      <c r="B1350" s="36" t="s">
        <v>2824</v>
      </c>
      <c r="C1350" s="85" t="s">
        <v>2825</v>
      </c>
      <c r="D1350" s="85"/>
      <c r="E1350" s="85"/>
      <c r="F1350" s="85" t="s">
        <v>5</v>
      </c>
      <c r="G1350" s="85"/>
      <c r="H1350" s="36" t="s">
        <v>155</v>
      </c>
      <c r="I1350" s="37" t="s">
        <v>156</v>
      </c>
    </row>
    <row r="1351" spans="2:9" s="1" customFormat="1" ht="19.75" customHeight="1" x14ac:dyDescent="0.25">
      <c r="B1351" s="10" t="s">
        <v>2826</v>
      </c>
      <c r="C1351" s="86" t="s">
        <v>2827</v>
      </c>
      <c r="D1351" s="86"/>
      <c r="E1351" s="86"/>
      <c r="F1351" s="86" t="s">
        <v>5</v>
      </c>
      <c r="G1351" s="86"/>
      <c r="H1351" s="10" t="s">
        <v>155</v>
      </c>
      <c r="I1351" s="38" t="s">
        <v>156</v>
      </c>
    </row>
    <row r="1352" spans="2:9" s="1" customFormat="1" ht="19.75" customHeight="1" x14ac:dyDescent="0.25">
      <c r="B1352" s="36" t="s">
        <v>2828</v>
      </c>
      <c r="C1352" s="85" t="s">
        <v>2829</v>
      </c>
      <c r="D1352" s="85"/>
      <c r="E1352" s="85"/>
      <c r="F1352" s="85" t="s">
        <v>5</v>
      </c>
      <c r="G1352" s="85"/>
      <c r="H1352" s="36" t="s">
        <v>155</v>
      </c>
      <c r="I1352" s="37" t="s">
        <v>156</v>
      </c>
    </row>
    <row r="1353" spans="2:9" s="1" customFormat="1" ht="19.75" customHeight="1" x14ac:dyDescent="0.25">
      <c r="B1353" s="10" t="s">
        <v>2830</v>
      </c>
      <c r="C1353" s="86" t="s">
        <v>2831</v>
      </c>
      <c r="D1353" s="86"/>
      <c r="E1353" s="86"/>
      <c r="F1353" s="86" t="s">
        <v>5</v>
      </c>
      <c r="G1353" s="86"/>
      <c r="H1353" s="10" t="s">
        <v>155</v>
      </c>
      <c r="I1353" s="38" t="s">
        <v>156</v>
      </c>
    </row>
    <row r="1354" spans="2:9" s="1" customFormat="1" ht="19.75" customHeight="1" x14ac:dyDescent="0.25">
      <c r="B1354" s="36" t="s">
        <v>2832</v>
      </c>
      <c r="C1354" s="85" t="s">
        <v>2833</v>
      </c>
      <c r="D1354" s="85"/>
      <c r="E1354" s="85"/>
      <c r="F1354" s="85" t="s">
        <v>5</v>
      </c>
      <c r="G1354" s="85"/>
      <c r="H1354" s="36" t="s">
        <v>155</v>
      </c>
      <c r="I1354" s="37" t="s">
        <v>156</v>
      </c>
    </row>
    <row r="1355" spans="2:9" s="1" customFormat="1" ht="19.75" customHeight="1" x14ac:dyDescent="0.25">
      <c r="B1355" s="10" t="s">
        <v>2834</v>
      </c>
      <c r="C1355" s="86" t="s">
        <v>2835</v>
      </c>
      <c r="D1355" s="86"/>
      <c r="E1355" s="86"/>
      <c r="F1355" s="86" t="s">
        <v>5</v>
      </c>
      <c r="G1355" s="86"/>
      <c r="H1355" s="10" t="s">
        <v>155</v>
      </c>
      <c r="I1355" s="38" t="s">
        <v>156</v>
      </c>
    </row>
    <row r="1356" spans="2:9" s="1" customFormat="1" ht="19.75" customHeight="1" x14ac:dyDescent="0.25">
      <c r="B1356" s="36" t="s">
        <v>2836</v>
      </c>
      <c r="C1356" s="85" t="s">
        <v>2837</v>
      </c>
      <c r="D1356" s="85"/>
      <c r="E1356" s="85"/>
      <c r="F1356" s="85" t="s">
        <v>5</v>
      </c>
      <c r="G1356" s="85"/>
      <c r="H1356" s="36" t="s">
        <v>155</v>
      </c>
      <c r="I1356" s="37" t="s">
        <v>156</v>
      </c>
    </row>
    <row r="1357" spans="2:9" s="1" customFormat="1" ht="19.75" customHeight="1" x14ac:dyDescent="0.25">
      <c r="B1357" s="10" t="s">
        <v>2838</v>
      </c>
      <c r="C1357" s="86" t="s">
        <v>2839</v>
      </c>
      <c r="D1357" s="86"/>
      <c r="E1357" s="86"/>
      <c r="F1357" s="86" t="s">
        <v>5</v>
      </c>
      <c r="G1357" s="86"/>
      <c r="H1357" s="10" t="s">
        <v>155</v>
      </c>
      <c r="I1357" s="38" t="s">
        <v>156</v>
      </c>
    </row>
    <row r="1358" spans="2:9" s="1" customFormat="1" ht="19.75" customHeight="1" x14ac:dyDescent="0.25">
      <c r="B1358" s="36" t="s">
        <v>2840</v>
      </c>
      <c r="C1358" s="85" t="s">
        <v>2841</v>
      </c>
      <c r="D1358" s="85"/>
      <c r="E1358" s="85"/>
      <c r="F1358" s="85" t="s">
        <v>5</v>
      </c>
      <c r="G1358" s="85"/>
      <c r="H1358" s="36" t="s">
        <v>155</v>
      </c>
      <c r="I1358" s="37" t="s">
        <v>156</v>
      </c>
    </row>
    <row r="1359" spans="2:9" s="1" customFormat="1" ht="19.75" customHeight="1" x14ac:dyDescent="0.25">
      <c r="B1359" s="10" t="s">
        <v>2842</v>
      </c>
      <c r="C1359" s="86" t="s">
        <v>2843</v>
      </c>
      <c r="D1359" s="86"/>
      <c r="E1359" s="86"/>
      <c r="F1359" s="86" t="s">
        <v>5</v>
      </c>
      <c r="G1359" s="86"/>
      <c r="H1359" s="10" t="s">
        <v>155</v>
      </c>
      <c r="I1359" s="38" t="s">
        <v>156</v>
      </c>
    </row>
    <row r="1360" spans="2:9" s="1" customFormat="1" ht="19.75" customHeight="1" x14ac:dyDescent="0.25">
      <c r="B1360" s="36" t="s">
        <v>2844</v>
      </c>
      <c r="C1360" s="85" t="s">
        <v>2845</v>
      </c>
      <c r="D1360" s="85"/>
      <c r="E1360" s="85"/>
      <c r="F1360" s="85" t="s">
        <v>5</v>
      </c>
      <c r="G1360" s="85"/>
      <c r="H1360" s="36" t="s">
        <v>155</v>
      </c>
      <c r="I1360" s="37" t="s">
        <v>156</v>
      </c>
    </row>
    <row r="1361" spans="2:9" s="1" customFormat="1" ht="19.75" customHeight="1" x14ac:dyDescent="0.25">
      <c r="B1361" s="10" t="s">
        <v>2846</v>
      </c>
      <c r="C1361" s="86" t="s">
        <v>2847</v>
      </c>
      <c r="D1361" s="86"/>
      <c r="E1361" s="86"/>
      <c r="F1361" s="86" t="s">
        <v>5</v>
      </c>
      <c r="G1361" s="86"/>
      <c r="H1361" s="10" t="s">
        <v>155</v>
      </c>
      <c r="I1361" s="38" t="s">
        <v>156</v>
      </c>
    </row>
    <row r="1362" spans="2:9" s="1" customFormat="1" ht="19.75" customHeight="1" x14ac:dyDescent="0.25">
      <c r="B1362" s="36" t="s">
        <v>2848</v>
      </c>
      <c r="C1362" s="85" t="s">
        <v>2849</v>
      </c>
      <c r="D1362" s="85"/>
      <c r="E1362" s="85"/>
      <c r="F1362" s="85" t="s">
        <v>5</v>
      </c>
      <c r="G1362" s="85"/>
      <c r="H1362" s="36" t="s">
        <v>155</v>
      </c>
      <c r="I1362" s="37" t="s">
        <v>156</v>
      </c>
    </row>
    <row r="1363" spans="2:9" s="1" customFormat="1" ht="19.75" customHeight="1" x14ac:dyDescent="0.25">
      <c r="B1363" s="10" t="s">
        <v>2850</v>
      </c>
      <c r="C1363" s="86" t="s">
        <v>2851</v>
      </c>
      <c r="D1363" s="86"/>
      <c r="E1363" s="86"/>
      <c r="F1363" s="86" t="s">
        <v>5</v>
      </c>
      <c r="G1363" s="86"/>
      <c r="H1363" s="10" t="s">
        <v>155</v>
      </c>
      <c r="I1363" s="38" t="s">
        <v>156</v>
      </c>
    </row>
    <row r="1364" spans="2:9" s="1" customFormat="1" ht="19.75" customHeight="1" x14ac:dyDescent="0.25">
      <c r="B1364" s="36" t="s">
        <v>2852</v>
      </c>
      <c r="C1364" s="85" t="s">
        <v>2853</v>
      </c>
      <c r="D1364" s="85"/>
      <c r="E1364" s="85"/>
      <c r="F1364" s="85" t="s">
        <v>5</v>
      </c>
      <c r="G1364" s="85"/>
      <c r="H1364" s="36" t="s">
        <v>155</v>
      </c>
      <c r="I1364" s="37" t="s">
        <v>156</v>
      </c>
    </row>
    <row r="1365" spans="2:9" s="1" customFormat="1" ht="19.75" customHeight="1" x14ac:dyDescent="0.25">
      <c r="B1365" s="10" t="s">
        <v>2854</v>
      </c>
      <c r="C1365" s="86" t="s">
        <v>2855</v>
      </c>
      <c r="D1365" s="86"/>
      <c r="E1365" s="86"/>
      <c r="F1365" s="86" t="s">
        <v>5</v>
      </c>
      <c r="G1365" s="86"/>
      <c r="H1365" s="10" t="s">
        <v>155</v>
      </c>
      <c r="I1365" s="38" t="s">
        <v>156</v>
      </c>
    </row>
    <row r="1366" spans="2:9" s="1" customFormat="1" ht="19.75" customHeight="1" x14ac:dyDescent="0.25">
      <c r="B1366" s="36" t="s">
        <v>2856</v>
      </c>
      <c r="C1366" s="85" t="s">
        <v>2857</v>
      </c>
      <c r="D1366" s="85"/>
      <c r="E1366" s="85"/>
      <c r="F1366" s="85" t="s">
        <v>5</v>
      </c>
      <c r="G1366" s="85"/>
      <c r="H1366" s="36" t="s">
        <v>155</v>
      </c>
      <c r="I1366" s="37" t="s">
        <v>156</v>
      </c>
    </row>
    <row r="1367" spans="2:9" s="1" customFormat="1" ht="19.75" customHeight="1" x14ac:dyDescent="0.25">
      <c r="B1367" s="10" t="s">
        <v>2858</v>
      </c>
      <c r="C1367" s="86" t="s">
        <v>2859</v>
      </c>
      <c r="D1367" s="86"/>
      <c r="E1367" s="86"/>
      <c r="F1367" s="86" t="s">
        <v>5</v>
      </c>
      <c r="G1367" s="86"/>
      <c r="H1367" s="10" t="s">
        <v>155</v>
      </c>
      <c r="I1367" s="38" t="s">
        <v>156</v>
      </c>
    </row>
    <row r="1368" spans="2:9" s="1" customFormat="1" ht="19.75" customHeight="1" x14ac:dyDescent="0.25">
      <c r="B1368" s="36" t="s">
        <v>2860</v>
      </c>
      <c r="C1368" s="85" t="s">
        <v>2861</v>
      </c>
      <c r="D1368" s="85"/>
      <c r="E1368" s="85"/>
      <c r="F1368" s="85" t="s">
        <v>5</v>
      </c>
      <c r="G1368" s="85"/>
      <c r="H1368" s="36" t="s">
        <v>155</v>
      </c>
      <c r="I1368" s="37" t="s">
        <v>156</v>
      </c>
    </row>
    <row r="1369" spans="2:9" s="1" customFormat="1" ht="19.75" customHeight="1" x14ac:dyDescent="0.25">
      <c r="B1369" s="10" t="s">
        <v>2862</v>
      </c>
      <c r="C1369" s="86" t="s">
        <v>2863</v>
      </c>
      <c r="D1369" s="86"/>
      <c r="E1369" s="86"/>
      <c r="F1369" s="86" t="s">
        <v>5</v>
      </c>
      <c r="G1369" s="86"/>
      <c r="H1369" s="10" t="s">
        <v>155</v>
      </c>
      <c r="I1369" s="38" t="s">
        <v>156</v>
      </c>
    </row>
    <row r="1370" spans="2:9" s="1" customFormat="1" ht="19.75" customHeight="1" x14ac:dyDescent="0.25">
      <c r="B1370" s="36" t="s">
        <v>2864</v>
      </c>
      <c r="C1370" s="85" t="s">
        <v>2865</v>
      </c>
      <c r="D1370" s="85"/>
      <c r="E1370" s="85"/>
      <c r="F1370" s="85" t="s">
        <v>5</v>
      </c>
      <c r="G1370" s="85"/>
      <c r="H1370" s="36" t="s">
        <v>155</v>
      </c>
      <c r="I1370" s="37" t="s">
        <v>156</v>
      </c>
    </row>
    <row r="1371" spans="2:9" s="1" customFormat="1" ht="19.75" customHeight="1" x14ac:dyDescent="0.25">
      <c r="B1371" s="10" t="s">
        <v>2866</v>
      </c>
      <c r="C1371" s="86" t="s">
        <v>2867</v>
      </c>
      <c r="D1371" s="86"/>
      <c r="E1371" s="86"/>
      <c r="F1371" s="86" t="s">
        <v>5</v>
      </c>
      <c r="G1371" s="86"/>
      <c r="H1371" s="10" t="s">
        <v>155</v>
      </c>
      <c r="I1371" s="38" t="s">
        <v>156</v>
      </c>
    </row>
    <row r="1372" spans="2:9" s="1" customFormat="1" ht="19.75" customHeight="1" x14ac:dyDescent="0.25">
      <c r="B1372" s="36" t="s">
        <v>2868</v>
      </c>
      <c r="C1372" s="85" t="s">
        <v>2869</v>
      </c>
      <c r="D1372" s="85"/>
      <c r="E1372" s="85"/>
      <c r="F1372" s="85" t="s">
        <v>5</v>
      </c>
      <c r="G1372" s="85"/>
      <c r="H1372" s="36" t="s">
        <v>155</v>
      </c>
      <c r="I1372" s="37" t="s">
        <v>156</v>
      </c>
    </row>
    <row r="1373" spans="2:9" s="1" customFormat="1" ht="19.75" customHeight="1" x14ac:dyDescent="0.25">
      <c r="B1373" s="10" t="s">
        <v>2870</v>
      </c>
      <c r="C1373" s="86" t="s">
        <v>2871</v>
      </c>
      <c r="D1373" s="86"/>
      <c r="E1373" s="86"/>
      <c r="F1373" s="86" t="s">
        <v>5</v>
      </c>
      <c r="G1373" s="86"/>
      <c r="H1373" s="10" t="s">
        <v>155</v>
      </c>
      <c r="I1373" s="38" t="s">
        <v>156</v>
      </c>
    </row>
    <row r="1374" spans="2:9" s="1" customFormat="1" ht="19.75" customHeight="1" x14ac:dyDescent="0.25">
      <c r="B1374" s="36" t="s">
        <v>2872</v>
      </c>
      <c r="C1374" s="85" t="s">
        <v>2873</v>
      </c>
      <c r="D1374" s="85"/>
      <c r="E1374" s="85"/>
      <c r="F1374" s="85" t="s">
        <v>5</v>
      </c>
      <c r="G1374" s="85"/>
      <c r="H1374" s="36" t="s">
        <v>155</v>
      </c>
      <c r="I1374" s="37" t="s">
        <v>156</v>
      </c>
    </row>
    <row r="1375" spans="2:9" s="1" customFormat="1" ht="19.75" customHeight="1" x14ac:dyDescent="0.25">
      <c r="B1375" s="10" t="s">
        <v>2874</v>
      </c>
      <c r="C1375" s="86" t="s">
        <v>2875</v>
      </c>
      <c r="D1375" s="86"/>
      <c r="E1375" s="86"/>
      <c r="F1375" s="86" t="s">
        <v>5</v>
      </c>
      <c r="G1375" s="86"/>
      <c r="H1375" s="10" t="s">
        <v>155</v>
      </c>
      <c r="I1375" s="38" t="s">
        <v>156</v>
      </c>
    </row>
    <row r="1376" spans="2:9" s="1" customFormat="1" ht="19.75" customHeight="1" x14ac:dyDescent="0.25">
      <c r="B1376" s="36" t="s">
        <v>2876</v>
      </c>
      <c r="C1376" s="85" t="s">
        <v>2877</v>
      </c>
      <c r="D1376" s="85"/>
      <c r="E1376" s="85"/>
      <c r="F1376" s="85" t="s">
        <v>5</v>
      </c>
      <c r="G1376" s="85"/>
      <c r="H1376" s="36" t="s">
        <v>155</v>
      </c>
      <c r="I1376" s="37" t="s">
        <v>156</v>
      </c>
    </row>
    <row r="1377" spans="2:9" s="1" customFormat="1" ht="19.75" customHeight="1" x14ac:dyDescent="0.25">
      <c r="B1377" s="10" t="s">
        <v>2878</v>
      </c>
      <c r="C1377" s="86" t="s">
        <v>2879</v>
      </c>
      <c r="D1377" s="86"/>
      <c r="E1377" s="86"/>
      <c r="F1377" s="86" t="s">
        <v>5</v>
      </c>
      <c r="G1377" s="86"/>
      <c r="H1377" s="10" t="s">
        <v>155</v>
      </c>
      <c r="I1377" s="38" t="s">
        <v>156</v>
      </c>
    </row>
    <row r="1378" spans="2:9" s="1" customFormat="1" ht="19.75" customHeight="1" x14ac:dyDescent="0.25">
      <c r="B1378" s="36" t="s">
        <v>2880</v>
      </c>
      <c r="C1378" s="85" t="s">
        <v>2881</v>
      </c>
      <c r="D1378" s="85"/>
      <c r="E1378" s="85"/>
      <c r="F1378" s="85" t="s">
        <v>5</v>
      </c>
      <c r="G1378" s="85"/>
      <c r="H1378" s="36" t="s">
        <v>155</v>
      </c>
      <c r="I1378" s="37" t="s">
        <v>156</v>
      </c>
    </row>
    <row r="1379" spans="2:9" s="1" customFormat="1" ht="19.75" customHeight="1" x14ac:dyDescent="0.25">
      <c r="B1379" s="10" t="s">
        <v>2882</v>
      </c>
      <c r="C1379" s="86" t="s">
        <v>2883</v>
      </c>
      <c r="D1379" s="86"/>
      <c r="E1379" s="86"/>
      <c r="F1379" s="86" t="s">
        <v>5</v>
      </c>
      <c r="G1379" s="86"/>
      <c r="H1379" s="10" t="s">
        <v>155</v>
      </c>
      <c r="I1379" s="38" t="s">
        <v>156</v>
      </c>
    </row>
    <row r="1380" spans="2:9" s="1" customFormat="1" ht="19.75" customHeight="1" x14ac:dyDescent="0.25">
      <c r="B1380" s="36" t="s">
        <v>2884</v>
      </c>
      <c r="C1380" s="85" t="s">
        <v>2885</v>
      </c>
      <c r="D1380" s="85"/>
      <c r="E1380" s="85"/>
      <c r="F1380" s="85" t="s">
        <v>5</v>
      </c>
      <c r="G1380" s="85"/>
      <c r="H1380" s="36" t="s">
        <v>155</v>
      </c>
      <c r="I1380" s="37" t="s">
        <v>156</v>
      </c>
    </row>
    <row r="1381" spans="2:9" s="1" customFormat="1" ht="19.75" customHeight="1" x14ac:dyDescent="0.25">
      <c r="B1381" s="10" t="s">
        <v>2886</v>
      </c>
      <c r="C1381" s="86" t="s">
        <v>2887</v>
      </c>
      <c r="D1381" s="86"/>
      <c r="E1381" s="86"/>
      <c r="F1381" s="86" t="s">
        <v>5</v>
      </c>
      <c r="G1381" s="86"/>
      <c r="H1381" s="10" t="s">
        <v>155</v>
      </c>
      <c r="I1381" s="38" t="s">
        <v>156</v>
      </c>
    </row>
    <row r="1382" spans="2:9" s="1" customFormat="1" ht="19.75" customHeight="1" x14ac:dyDescent="0.25">
      <c r="B1382" s="36" t="s">
        <v>2888</v>
      </c>
      <c r="C1382" s="85" t="s">
        <v>2889</v>
      </c>
      <c r="D1382" s="85"/>
      <c r="E1382" s="85"/>
      <c r="F1382" s="85" t="s">
        <v>5</v>
      </c>
      <c r="G1382" s="85"/>
      <c r="H1382" s="36" t="s">
        <v>155</v>
      </c>
      <c r="I1382" s="37" t="s">
        <v>156</v>
      </c>
    </row>
    <row r="1383" spans="2:9" s="1" customFormat="1" ht="19.75" customHeight="1" x14ac:dyDescent="0.25">
      <c r="B1383" s="10" t="s">
        <v>2890</v>
      </c>
      <c r="C1383" s="86" t="s">
        <v>2891</v>
      </c>
      <c r="D1383" s="86"/>
      <c r="E1383" s="86"/>
      <c r="F1383" s="86" t="s">
        <v>5</v>
      </c>
      <c r="G1383" s="86"/>
      <c r="H1383" s="10" t="s">
        <v>155</v>
      </c>
      <c r="I1383" s="38" t="s">
        <v>156</v>
      </c>
    </row>
    <row r="1384" spans="2:9" s="1" customFormat="1" ht="19.75" customHeight="1" x14ac:dyDescent="0.25">
      <c r="B1384" s="36" t="s">
        <v>2892</v>
      </c>
      <c r="C1384" s="85" t="s">
        <v>2893</v>
      </c>
      <c r="D1384" s="85"/>
      <c r="E1384" s="85"/>
      <c r="F1384" s="85" t="s">
        <v>5</v>
      </c>
      <c r="G1384" s="85"/>
      <c r="H1384" s="36" t="s">
        <v>155</v>
      </c>
      <c r="I1384" s="37" t="s">
        <v>156</v>
      </c>
    </row>
    <row r="1385" spans="2:9" s="1" customFormat="1" ht="19.75" customHeight="1" x14ac:dyDescent="0.25">
      <c r="B1385" s="10" t="s">
        <v>2894</v>
      </c>
      <c r="C1385" s="86" t="s">
        <v>2895</v>
      </c>
      <c r="D1385" s="86"/>
      <c r="E1385" s="86"/>
      <c r="F1385" s="86" t="s">
        <v>5</v>
      </c>
      <c r="G1385" s="86"/>
      <c r="H1385" s="10" t="s">
        <v>155</v>
      </c>
      <c r="I1385" s="38" t="s">
        <v>156</v>
      </c>
    </row>
    <row r="1386" spans="2:9" s="1" customFormat="1" ht="19.75" customHeight="1" x14ac:dyDescent="0.25">
      <c r="B1386" s="36" t="s">
        <v>2896</v>
      </c>
      <c r="C1386" s="85" t="s">
        <v>2897</v>
      </c>
      <c r="D1386" s="85"/>
      <c r="E1386" s="85"/>
      <c r="F1386" s="85" t="s">
        <v>5</v>
      </c>
      <c r="G1386" s="85"/>
      <c r="H1386" s="36" t="s">
        <v>155</v>
      </c>
      <c r="I1386" s="37" t="s">
        <v>156</v>
      </c>
    </row>
    <row r="1387" spans="2:9" s="1" customFormat="1" ht="19.75" customHeight="1" x14ac:dyDescent="0.25">
      <c r="B1387" s="10" t="s">
        <v>2898</v>
      </c>
      <c r="C1387" s="86" t="s">
        <v>2899</v>
      </c>
      <c r="D1387" s="86"/>
      <c r="E1387" s="86"/>
      <c r="F1387" s="86" t="s">
        <v>5</v>
      </c>
      <c r="G1387" s="86"/>
      <c r="H1387" s="10" t="s">
        <v>155</v>
      </c>
      <c r="I1387" s="38" t="s">
        <v>156</v>
      </c>
    </row>
    <row r="1388" spans="2:9" s="1" customFormat="1" ht="19.75" customHeight="1" x14ac:dyDescent="0.25">
      <c r="B1388" s="36" t="s">
        <v>2900</v>
      </c>
      <c r="C1388" s="85" t="s">
        <v>2901</v>
      </c>
      <c r="D1388" s="85"/>
      <c r="E1388" s="85"/>
      <c r="F1388" s="85" t="s">
        <v>5</v>
      </c>
      <c r="G1388" s="85"/>
      <c r="H1388" s="36" t="s">
        <v>155</v>
      </c>
      <c r="I1388" s="37" t="s">
        <v>156</v>
      </c>
    </row>
    <row r="1389" spans="2:9" s="1" customFormat="1" ht="19.75" customHeight="1" x14ac:dyDescent="0.25">
      <c r="B1389" s="10" t="s">
        <v>2902</v>
      </c>
      <c r="C1389" s="86" t="s">
        <v>2903</v>
      </c>
      <c r="D1389" s="86"/>
      <c r="E1389" s="86"/>
      <c r="F1389" s="86" t="s">
        <v>5</v>
      </c>
      <c r="G1389" s="86"/>
      <c r="H1389" s="10" t="s">
        <v>155</v>
      </c>
      <c r="I1389" s="38" t="s">
        <v>156</v>
      </c>
    </row>
    <row r="1390" spans="2:9" s="1" customFormat="1" ht="19.75" customHeight="1" x14ac:dyDescent="0.25">
      <c r="B1390" s="36" t="s">
        <v>2904</v>
      </c>
      <c r="C1390" s="85" t="s">
        <v>2905</v>
      </c>
      <c r="D1390" s="85"/>
      <c r="E1390" s="85"/>
      <c r="F1390" s="85" t="s">
        <v>5</v>
      </c>
      <c r="G1390" s="85"/>
      <c r="H1390" s="36" t="s">
        <v>155</v>
      </c>
      <c r="I1390" s="37" t="s">
        <v>156</v>
      </c>
    </row>
    <row r="1391" spans="2:9" s="1" customFormat="1" ht="19.75" customHeight="1" x14ac:dyDescent="0.25">
      <c r="B1391" s="10" t="s">
        <v>2906</v>
      </c>
      <c r="C1391" s="86" t="s">
        <v>2907</v>
      </c>
      <c r="D1391" s="86"/>
      <c r="E1391" s="86"/>
      <c r="F1391" s="86" t="s">
        <v>5</v>
      </c>
      <c r="G1391" s="86"/>
      <c r="H1391" s="10" t="s">
        <v>155</v>
      </c>
      <c r="I1391" s="38" t="s">
        <v>156</v>
      </c>
    </row>
    <row r="1392" spans="2:9" s="1" customFormat="1" ht="19.75" customHeight="1" x14ac:dyDescent="0.25">
      <c r="B1392" s="36" t="s">
        <v>2908</v>
      </c>
      <c r="C1392" s="85" t="s">
        <v>2909</v>
      </c>
      <c r="D1392" s="85"/>
      <c r="E1392" s="85"/>
      <c r="F1392" s="85" t="s">
        <v>5</v>
      </c>
      <c r="G1392" s="85"/>
      <c r="H1392" s="36" t="s">
        <v>155</v>
      </c>
      <c r="I1392" s="37" t="s">
        <v>156</v>
      </c>
    </row>
    <row r="1393" spans="2:9" s="1" customFormat="1" ht="19.75" customHeight="1" x14ac:dyDescent="0.25">
      <c r="B1393" s="10" t="s">
        <v>2910</v>
      </c>
      <c r="C1393" s="86" t="s">
        <v>2911</v>
      </c>
      <c r="D1393" s="86"/>
      <c r="E1393" s="86"/>
      <c r="F1393" s="86" t="s">
        <v>5</v>
      </c>
      <c r="G1393" s="86"/>
      <c r="H1393" s="10" t="s">
        <v>155</v>
      </c>
      <c r="I1393" s="38" t="s">
        <v>156</v>
      </c>
    </row>
    <row r="1394" spans="2:9" s="1" customFormat="1" ht="19.75" customHeight="1" x14ac:dyDescent="0.25">
      <c r="B1394" s="36" t="s">
        <v>2912</v>
      </c>
      <c r="C1394" s="85" t="s">
        <v>2913</v>
      </c>
      <c r="D1394" s="85"/>
      <c r="E1394" s="85"/>
      <c r="F1394" s="85" t="s">
        <v>5</v>
      </c>
      <c r="G1394" s="85"/>
      <c r="H1394" s="36" t="s">
        <v>155</v>
      </c>
      <c r="I1394" s="37" t="s">
        <v>156</v>
      </c>
    </row>
    <row r="1395" spans="2:9" s="1" customFormat="1" ht="19.75" customHeight="1" x14ac:dyDescent="0.25">
      <c r="B1395" s="10" t="s">
        <v>2914</v>
      </c>
      <c r="C1395" s="86" t="s">
        <v>2915</v>
      </c>
      <c r="D1395" s="86"/>
      <c r="E1395" s="86"/>
      <c r="F1395" s="86" t="s">
        <v>5</v>
      </c>
      <c r="G1395" s="86"/>
      <c r="H1395" s="10" t="s">
        <v>155</v>
      </c>
      <c r="I1395" s="38" t="s">
        <v>156</v>
      </c>
    </row>
    <row r="1396" spans="2:9" s="1" customFormat="1" ht="19.75" customHeight="1" x14ac:dyDescent="0.25">
      <c r="B1396" s="36" t="s">
        <v>2916</v>
      </c>
      <c r="C1396" s="85" t="s">
        <v>2917</v>
      </c>
      <c r="D1396" s="85"/>
      <c r="E1396" s="85"/>
      <c r="F1396" s="85" t="s">
        <v>5</v>
      </c>
      <c r="G1396" s="85"/>
      <c r="H1396" s="36" t="s">
        <v>155</v>
      </c>
      <c r="I1396" s="37" t="s">
        <v>156</v>
      </c>
    </row>
    <row r="1397" spans="2:9" s="1" customFormat="1" ht="19.75" customHeight="1" x14ac:dyDescent="0.25">
      <c r="B1397" s="10" t="s">
        <v>2918</v>
      </c>
      <c r="C1397" s="86" t="s">
        <v>2919</v>
      </c>
      <c r="D1397" s="86"/>
      <c r="E1397" s="86"/>
      <c r="F1397" s="86" t="s">
        <v>5</v>
      </c>
      <c r="G1397" s="86"/>
      <c r="H1397" s="10" t="s">
        <v>155</v>
      </c>
      <c r="I1397" s="38" t="s">
        <v>156</v>
      </c>
    </row>
    <row r="1398" spans="2:9" s="1" customFormat="1" ht="19.75" customHeight="1" x14ac:dyDescent="0.25">
      <c r="B1398" s="36" t="s">
        <v>2920</v>
      </c>
      <c r="C1398" s="85" t="s">
        <v>2921</v>
      </c>
      <c r="D1398" s="85"/>
      <c r="E1398" s="85"/>
      <c r="F1398" s="85" t="s">
        <v>5</v>
      </c>
      <c r="G1398" s="85"/>
      <c r="H1398" s="36" t="s">
        <v>155</v>
      </c>
      <c r="I1398" s="37" t="s">
        <v>156</v>
      </c>
    </row>
    <row r="1399" spans="2:9" s="1" customFormat="1" ht="19.75" customHeight="1" x14ac:dyDescent="0.25">
      <c r="B1399" s="10" t="s">
        <v>2922</v>
      </c>
      <c r="C1399" s="86" t="s">
        <v>2923</v>
      </c>
      <c r="D1399" s="86"/>
      <c r="E1399" s="86"/>
      <c r="F1399" s="86" t="s">
        <v>5</v>
      </c>
      <c r="G1399" s="86"/>
      <c r="H1399" s="10" t="s">
        <v>155</v>
      </c>
      <c r="I1399" s="38" t="s">
        <v>156</v>
      </c>
    </row>
    <row r="1400" spans="2:9" s="1" customFormat="1" ht="19.75" customHeight="1" x14ac:dyDescent="0.25">
      <c r="B1400" s="36" t="s">
        <v>2924</v>
      </c>
      <c r="C1400" s="85" t="s">
        <v>2925</v>
      </c>
      <c r="D1400" s="85"/>
      <c r="E1400" s="85"/>
      <c r="F1400" s="85" t="s">
        <v>5</v>
      </c>
      <c r="G1400" s="85"/>
      <c r="H1400" s="36" t="s">
        <v>155</v>
      </c>
      <c r="I1400" s="37" t="s">
        <v>156</v>
      </c>
    </row>
    <row r="1401" spans="2:9" s="1" customFormat="1" ht="19.75" customHeight="1" x14ac:dyDescent="0.25">
      <c r="B1401" s="10" t="s">
        <v>2926</v>
      </c>
      <c r="C1401" s="86" t="s">
        <v>2927</v>
      </c>
      <c r="D1401" s="86"/>
      <c r="E1401" s="86"/>
      <c r="F1401" s="86" t="s">
        <v>5</v>
      </c>
      <c r="G1401" s="86"/>
      <c r="H1401" s="10" t="s">
        <v>155</v>
      </c>
      <c r="I1401" s="38" t="s">
        <v>156</v>
      </c>
    </row>
    <row r="1402" spans="2:9" s="1" customFormat="1" ht="19.75" customHeight="1" x14ac:dyDescent="0.25">
      <c r="B1402" s="36" t="s">
        <v>2928</v>
      </c>
      <c r="C1402" s="85" t="s">
        <v>2929</v>
      </c>
      <c r="D1402" s="85"/>
      <c r="E1402" s="85"/>
      <c r="F1402" s="85" t="s">
        <v>5</v>
      </c>
      <c r="G1402" s="85"/>
      <c r="H1402" s="36" t="s">
        <v>155</v>
      </c>
      <c r="I1402" s="37" t="s">
        <v>156</v>
      </c>
    </row>
    <row r="1403" spans="2:9" s="1" customFormat="1" ht="19.75" customHeight="1" x14ac:dyDescent="0.25">
      <c r="B1403" s="10" t="s">
        <v>2930</v>
      </c>
      <c r="C1403" s="86" t="s">
        <v>2931</v>
      </c>
      <c r="D1403" s="86"/>
      <c r="E1403" s="86"/>
      <c r="F1403" s="86" t="s">
        <v>5</v>
      </c>
      <c r="G1403" s="86"/>
      <c r="H1403" s="10" t="s">
        <v>155</v>
      </c>
      <c r="I1403" s="38" t="s">
        <v>156</v>
      </c>
    </row>
    <row r="1404" spans="2:9" s="1" customFormat="1" ht="19.75" customHeight="1" x14ac:dyDescent="0.25">
      <c r="B1404" s="36" t="s">
        <v>2932</v>
      </c>
      <c r="C1404" s="85" t="s">
        <v>2933</v>
      </c>
      <c r="D1404" s="85"/>
      <c r="E1404" s="85"/>
      <c r="F1404" s="85" t="s">
        <v>5</v>
      </c>
      <c r="G1404" s="85"/>
      <c r="H1404" s="36" t="s">
        <v>155</v>
      </c>
      <c r="I1404" s="37" t="s">
        <v>156</v>
      </c>
    </row>
    <row r="1405" spans="2:9" s="1" customFormat="1" ht="19.75" customHeight="1" x14ac:dyDescent="0.25">
      <c r="B1405" s="10" t="s">
        <v>2934</v>
      </c>
      <c r="C1405" s="86" t="s">
        <v>2935</v>
      </c>
      <c r="D1405" s="86"/>
      <c r="E1405" s="86"/>
      <c r="F1405" s="86" t="s">
        <v>5</v>
      </c>
      <c r="G1405" s="86"/>
      <c r="H1405" s="10" t="s">
        <v>155</v>
      </c>
      <c r="I1405" s="38" t="s">
        <v>156</v>
      </c>
    </row>
    <row r="1406" spans="2:9" s="1" customFormat="1" ht="19.75" customHeight="1" x14ac:dyDescent="0.25">
      <c r="B1406" s="36" t="s">
        <v>2936</v>
      </c>
      <c r="C1406" s="85" t="s">
        <v>2937</v>
      </c>
      <c r="D1406" s="85"/>
      <c r="E1406" s="85"/>
      <c r="F1406" s="85" t="s">
        <v>5</v>
      </c>
      <c r="G1406" s="85"/>
      <c r="H1406" s="36" t="s">
        <v>155</v>
      </c>
      <c r="I1406" s="37" t="s">
        <v>156</v>
      </c>
    </row>
    <row r="1407" spans="2:9" s="1" customFormat="1" ht="19.75" customHeight="1" x14ac:dyDescent="0.25">
      <c r="B1407" s="10" t="s">
        <v>2938</v>
      </c>
      <c r="C1407" s="86" t="s">
        <v>2939</v>
      </c>
      <c r="D1407" s="86"/>
      <c r="E1407" s="86"/>
      <c r="F1407" s="86" t="s">
        <v>5</v>
      </c>
      <c r="G1407" s="86"/>
      <c r="H1407" s="10" t="s">
        <v>155</v>
      </c>
      <c r="I1407" s="38" t="s">
        <v>156</v>
      </c>
    </row>
    <row r="1408" spans="2:9" s="1" customFormat="1" ht="19.75" customHeight="1" x14ac:dyDescent="0.25">
      <c r="B1408" s="36" t="s">
        <v>2940</v>
      </c>
      <c r="C1408" s="85" t="s">
        <v>2941</v>
      </c>
      <c r="D1408" s="85"/>
      <c r="E1408" s="85"/>
      <c r="F1408" s="85" t="s">
        <v>5</v>
      </c>
      <c r="G1408" s="85"/>
      <c r="H1408" s="36" t="s">
        <v>155</v>
      </c>
      <c r="I1408" s="37" t="s">
        <v>156</v>
      </c>
    </row>
    <row r="1409" spans="2:9" s="1" customFormat="1" ht="19.75" customHeight="1" x14ac:dyDescent="0.25">
      <c r="B1409" s="10" t="s">
        <v>2942</v>
      </c>
      <c r="C1409" s="86" t="s">
        <v>895</v>
      </c>
      <c r="D1409" s="86"/>
      <c r="E1409" s="86"/>
      <c r="F1409" s="86" t="s">
        <v>5</v>
      </c>
      <c r="G1409" s="86"/>
      <c r="H1409" s="10" t="s">
        <v>155</v>
      </c>
      <c r="I1409" s="38" t="s">
        <v>156</v>
      </c>
    </row>
    <row r="1410" spans="2:9" s="1" customFormat="1" ht="19.75" customHeight="1" x14ac:dyDescent="0.25">
      <c r="B1410" s="36" t="s">
        <v>2943</v>
      </c>
      <c r="C1410" s="85" t="s">
        <v>2944</v>
      </c>
      <c r="D1410" s="85"/>
      <c r="E1410" s="85"/>
      <c r="F1410" s="85" t="s">
        <v>5</v>
      </c>
      <c r="G1410" s="85"/>
      <c r="H1410" s="36" t="s">
        <v>155</v>
      </c>
      <c r="I1410" s="37" t="s">
        <v>156</v>
      </c>
    </row>
    <row r="1411" spans="2:9" s="1" customFormat="1" ht="19.75" customHeight="1" x14ac:dyDescent="0.25">
      <c r="B1411" s="10" t="s">
        <v>2945</v>
      </c>
      <c r="C1411" s="86" t="s">
        <v>2946</v>
      </c>
      <c r="D1411" s="86"/>
      <c r="E1411" s="86"/>
      <c r="F1411" s="86" t="s">
        <v>5</v>
      </c>
      <c r="G1411" s="86"/>
      <c r="H1411" s="10" t="s">
        <v>155</v>
      </c>
      <c r="I1411" s="38" t="s">
        <v>156</v>
      </c>
    </row>
    <row r="1412" spans="2:9" s="1" customFormat="1" ht="19.75" customHeight="1" x14ac:dyDescent="0.25">
      <c r="B1412" s="36" t="s">
        <v>2947</v>
      </c>
      <c r="C1412" s="85" t="s">
        <v>2948</v>
      </c>
      <c r="D1412" s="85"/>
      <c r="E1412" s="85"/>
      <c r="F1412" s="85" t="s">
        <v>5</v>
      </c>
      <c r="G1412" s="85"/>
      <c r="H1412" s="36" t="s">
        <v>155</v>
      </c>
      <c r="I1412" s="37" t="s">
        <v>156</v>
      </c>
    </row>
    <row r="1413" spans="2:9" s="1" customFormat="1" ht="19.75" customHeight="1" x14ac:dyDescent="0.25">
      <c r="B1413" s="10" t="s">
        <v>2949</v>
      </c>
      <c r="C1413" s="86" t="s">
        <v>2950</v>
      </c>
      <c r="D1413" s="86"/>
      <c r="E1413" s="86"/>
      <c r="F1413" s="86" t="s">
        <v>5</v>
      </c>
      <c r="G1413" s="86"/>
      <c r="H1413" s="10" t="s">
        <v>155</v>
      </c>
      <c r="I1413" s="38" t="s">
        <v>156</v>
      </c>
    </row>
    <row r="1414" spans="2:9" s="1" customFormat="1" ht="19.75" customHeight="1" x14ac:dyDescent="0.25">
      <c r="B1414" s="36" t="s">
        <v>2951</v>
      </c>
      <c r="C1414" s="85" t="s">
        <v>2952</v>
      </c>
      <c r="D1414" s="85"/>
      <c r="E1414" s="85"/>
      <c r="F1414" s="85" t="s">
        <v>5</v>
      </c>
      <c r="G1414" s="85"/>
      <c r="H1414" s="36" t="s">
        <v>155</v>
      </c>
      <c r="I1414" s="37" t="s">
        <v>156</v>
      </c>
    </row>
    <row r="1415" spans="2:9" s="1" customFormat="1" ht="19.75" customHeight="1" x14ac:dyDescent="0.25">
      <c r="B1415" s="10" t="s">
        <v>2953</v>
      </c>
      <c r="C1415" s="86" t="s">
        <v>2954</v>
      </c>
      <c r="D1415" s="86"/>
      <c r="E1415" s="86"/>
      <c r="F1415" s="86" t="s">
        <v>5</v>
      </c>
      <c r="G1415" s="86"/>
      <c r="H1415" s="10" t="s">
        <v>155</v>
      </c>
      <c r="I1415" s="38" t="s">
        <v>156</v>
      </c>
    </row>
    <row r="1416" spans="2:9" s="1" customFormat="1" ht="19.75" customHeight="1" x14ac:dyDescent="0.25">
      <c r="B1416" s="36" t="s">
        <v>2955</v>
      </c>
      <c r="C1416" s="85" t="s">
        <v>2956</v>
      </c>
      <c r="D1416" s="85"/>
      <c r="E1416" s="85"/>
      <c r="F1416" s="85" t="s">
        <v>5</v>
      </c>
      <c r="G1416" s="85"/>
      <c r="H1416" s="36" t="s">
        <v>155</v>
      </c>
      <c r="I1416" s="37" t="s">
        <v>156</v>
      </c>
    </row>
    <row r="1417" spans="2:9" s="1" customFormat="1" ht="19.75" customHeight="1" x14ac:dyDescent="0.25">
      <c r="B1417" s="10" t="s">
        <v>2957</v>
      </c>
      <c r="C1417" s="86" t="s">
        <v>2958</v>
      </c>
      <c r="D1417" s="86"/>
      <c r="E1417" s="86"/>
      <c r="F1417" s="86" t="s">
        <v>5</v>
      </c>
      <c r="G1417" s="86"/>
      <c r="H1417" s="10" t="s">
        <v>155</v>
      </c>
      <c r="I1417" s="38" t="s">
        <v>156</v>
      </c>
    </row>
    <row r="1418" spans="2:9" s="1" customFormat="1" ht="19.75" customHeight="1" x14ac:dyDescent="0.25">
      <c r="B1418" s="36" t="s">
        <v>2959</v>
      </c>
      <c r="C1418" s="85" t="s">
        <v>2960</v>
      </c>
      <c r="D1418" s="85"/>
      <c r="E1418" s="85"/>
      <c r="F1418" s="85" t="s">
        <v>5</v>
      </c>
      <c r="G1418" s="85"/>
      <c r="H1418" s="36" t="s">
        <v>155</v>
      </c>
      <c r="I1418" s="37" t="s">
        <v>156</v>
      </c>
    </row>
    <row r="1419" spans="2:9" s="1" customFormat="1" ht="19.75" customHeight="1" x14ac:dyDescent="0.25">
      <c r="B1419" s="10" t="s">
        <v>2961</v>
      </c>
      <c r="C1419" s="86" t="s">
        <v>2962</v>
      </c>
      <c r="D1419" s="86"/>
      <c r="E1419" s="86"/>
      <c r="F1419" s="86" t="s">
        <v>5</v>
      </c>
      <c r="G1419" s="86"/>
      <c r="H1419" s="10" t="s">
        <v>155</v>
      </c>
      <c r="I1419" s="38" t="s">
        <v>156</v>
      </c>
    </row>
    <row r="1420" spans="2:9" s="1" customFormat="1" ht="19.75" customHeight="1" x14ac:dyDescent="0.25">
      <c r="B1420" s="36" t="s">
        <v>2963</v>
      </c>
      <c r="C1420" s="85" t="s">
        <v>2964</v>
      </c>
      <c r="D1420" s="85"/>
      <c r="E1420" s="85"/>
      <c r="F1420" s="85" t="s">
        <v>5</v>
      </c>
      <c r="G1420" s="85"/>
      <c r="H1420" s="36" t="s">
        <v>155</v>
      </c>
      <c r="I1420" s="37" t="s">
        <v>156</v>
      </c>
    </row>
    <row r="1421" spans="2:9" s="1" customFormat="1" ht="19.75" customHeight="1" x14ac:dyDescent="0.25">
      <c r="B1421" s="10" t="s">
        <v>2965</v>
      </c>
      <c r="C1421" s="86" t="s">
        <v>2966</v>
      </c>
      <c r="D1421" s="86"/>
      <c r="E1421" s="86"/>
      <c r="F1421" s="86" t="s">
        <v>5</v>
      </c>
      <c r="G1421" s="86"/>
      <c r="H1421" s="10" t="s">
        <v>155</v>
      </c>
      <c r="I1421" s="38" t="s">
        <v>156</v>
      </c>
    </row>
    <row r="1422" spans="2:9" s="1" customFormat="1" ht="19.75" customHeight="1" x14ac:dyDescent="0.25">
      <c r="B1422" s="36" t="s">
        <v>2967</v>
      </c>
      <c r="C1422" s="85" t="s">
        <v>2968</v>
      </c>
      <c r="D1422" s="85"/>
      <c r="E1422" s="85"/>
      <c r="F1422" s="85" t="s">
        <v>5</v>
      </c>
      <c r="G1422" s="85"/>
      <c r="H1422" s="36" t="s">
        <v>155</v>
      </c>
      <c r="I1422" s="37" t="s">
        <v>156</v>
      </c>
    </row>
    <row r="1423" spans="2:9" s="1" customFormat="1" ht="19.75" customHeight="1" x14ac:dyDescent="0.25">
      <c r="B1423" s="10" t="s">
        <v>2969</v>
      </c>
      <c r="C1423" s="86" t="s">
        <v>2970</v>
      </c>
      <c r="D1423" s="86"/>
      <c r="E1423" s="86"/>
      <c r="F1423" s="86" t="s">
        <v>5</v>
      </c>
      <c r="G1423" s="86"/>
      <c r="H1423" s="10" t="s">
        <v>155</v>
      </c>
      <c r="I1423" s="38" t="s">
        <v>156</v>
      </c>
    </row>
    <row r="1424" spans="2:9" s="1" customFormat="1" ht="19.75" customHeight="1" x14ac:dyDescent="0.25">
      <c r="B1424" s="36" t="s">
        <v>2971</v>
      </c>
      <c r="C1424" s="85" t="s">
        <v>2972</v>
      </c>
      <c r="D1424" s="85"/>
      <c r="E1424" s="85"/>
      <c r="F1424" s="85" t="s">
        <v>5</v>
      </c>
      <c r="G1424" s="85"/>
      <c r="H1424" s="36" t="s">
        <v>155</v>
      </c>
      <c r="I1424" s="37" t="s">
        <v>156</v>
      </c>
    </row>
    <row r="1425" spans="2:9" s="1" customFormat="1" ht="19.75" customHeight="1" x14ac:dyDescent="0.25">
      <c r="B1425" s="10" t="s">
        <v>2973</v>
      </c>
      <c r="C1425" s="86" t="s">
        <v>2974</v>
      </c>
      <c r="D1425" s="86"/>
      <c r="E1425" s="86"/>
      <c r="F1425" s="86" t="s">
        <v>5</v>
      </c>
      <c r="G1425" s="86"/>
      <c r="H1425" s="10" t="s">
        <v>155</v>
      </c>
      <c r="I1425" s="38" t="s">
        <v>156</v>
      </c>
    </row>
    <row r="1426" spans="2:9" s="1" customFormat="1" ht="19.75" customHeight="1" x14ac:dyDescent="0.25">
      <c r="B1426" s="36" t="s">
        <v>2975</v>
      </c>
      <c r="C1426" s="85" t="s">
        <v>2976</v>
      </c>
      <c r="D1426" s="85"/>
      <c r="E1426" s="85"/>
      <c r="F1426" s="85" t="s">
        <v>5</v>
      </c>
      <c r="G1426" s="85"/>
      <c r="H1426" s="36" t="s">
        <v>155</v>
      </c>
      <c r="I1426" s="37" t="s">
        <v>156</v>
      </c>
    </row>
    <row r="1427" spans="2:9" s="1" customFormat="1" ht="19.75" customHeight="1" x14ac:dyDescent="0.25">
      <c r="B1427" s="10" t="s">
        <v>2977</v>
      </c>
      <c r="C1427" s="86" t="s">
        <v>2978</v>
      </c>
      <c r="D1427" s="86"/>
      <c r="E1427" s="86"/>
      <c r="F1427" s="86" t="s">
        <v>5</v>
      </c>
      <c r="G1427" s="86"/>
      <c r="H1427" s="10" t="s">
        <v>155</v>
      </c>
      <c r="I1427" s="38" t="s">
        <v>156</v>
      </c>
    </row>
    <row r="1428" spans="2:9" s="1" customFormat="1" ht="19.75" customHeight="1" x14ac:dyDescent="0.25">
      <c r="B1428" s="36" t="s">
        <v>2979</v>
      </c>
      <c r="C1428" s="85" t="s">
        <v>2980</v>
      </c>
      <c r="D1428" s="85"/>
      <c r="E1428" s="85"/>
      <c r="F1428" s="85" t="s">
        <v>5</v>
      </c>
      <c r="G1428" s="85"/>
      <c r="H1428" s="36" t="s">
        <v>155</v>
      </c>
      <c r="I1428" s="37" t="s">
        <v>156</v>
      </c>
    </row>
    <row r="1429" spans="2:9" s="1" customFormat="1" ht="19.75" customHeight="1" x14ac:dyDescent="0.25">
      <c r="B1429" s="10" t="s">
        <v>2981</v>
      </c>
      <c r="C1429" s="86" t="s">
        <v>2982</v>
      </c>
      <c r="D1429" s="86"/>
      <c r="E1429" s="86"/>
      <c r="F1429" s="86" t="s">
        <v>5</v>
      </c>
      <c r="G1429" s="86"/>
      <c r="H1429" s="10" t="s">
        <v>155</v>
      </c>
      <c r="I1429" s="38" t="s">
        <v>156</v>
      </c>
    </row>
    <row r="1430" spans="2:9" s="1" customFormat="1" ht="19.75" customHeight="1" x14ac:dyDescent="0.25">
      <c r="B1430" s="36" t="s">
        <v>2983</v>
      </c>
      <c r="C1430" s="85" t="s">
        <v>2984</v>
      </c>
      <c r="D1430" s="85"/>
      <c r="E1430" s="85"/>
      <c r="F1430" s="85" t="s">
        <v>5</v>
      </c>
      <c r="G1430" s="85"/>
      <c r="H1430" s="36" t="s">
        <v>155</v>
      </c>
      <c r="I1430" s="37" t="s">
        <v>156</v>
      </c>
    </row>
    <row r="1431" spans="2:9" s="1" customFormat="1" ht="19.75" customHeight="1" x14ac:dyDescent="0.25">
      <c r="B1431" s="10" t="s">
        <v>2985</v>
      </c>
      <c r="C1431" s="86" t="s">
        <v>2986</v>
      </c>
      <c r="D1431" s="86"/>
      <c r="E1431" s="86"/>
      <c r="F1431" s="86" t="s">
        <v>5</v>
      </c>
      <c r="G1431" s="86"/>
      <c r="H1431" s="10" t="s">
        <v>155</v>
      </c>
      <c r="I1431" s="38" t="s">
        <v>156</v>
      </c>
    </row>
    <row r="1432" spans="2:9" s="1" customFormat="1" ht="19.75" customHeight="1" x14ac:dyDescent="0.25">
      <c r="B1432" s="36" t="s">
        <v>2987</v>
      </c>
      <c r="C1432" s="85" t="s">
        <v>2988</v>
      </c>
      <c r="D1432" s="85"/>
      <c r="E1432" s="85"/>
      <c r="F1432" s="85" t="s">
        <v>5</v>
      </c>
      <c r="G1432" s="85"/>
      <c r="H1432" s="36" t="s">
        <v>155</v>
      </c>
      <c r="I1432" s="37" t="s">
        <v>156</v>
      </c>
    </row>
    <row r="1433" spans="2:9" s="1" customFormat="1" ht="19.75" customHeight="1" x14ac:dyDescent="0.25">
      <c r="B1433" s="10" t="s">
        <v>2989</v>
      </c>
      <c r="C1433" s="86" t="s">
        <v>2990</v>
      </c>
      <c r="D1433" s="86"/>
      <c r="E1433" s="86"/>
      <c r="F1433" s="86" t="s">
        <v>5</v>
      </c>
      <c r="G1433" s="86"/>
      <c r="H1433" s="10" t="s">
        <v>155</v>
      </c>
      <c r="I1433" s="38" t="s">
        <v>156</v>
      </c>
    </row>
    <row r="1434" spans="2:9" s="1" customFormat="1" ht="19.75" customHeight="1" x14ac:dyDescent="0.25">
      <c r="B1434" s="36" t="s">
        <v>2991</v>
      </c>
      <c r="C1434" s="85" t="s">
        <v>2992</v>
      </c>
      <c r="D1434" s="85"/>
      <c r="E1434" s="85"/>
      <c r="F1434" s="85" t="s">
        <v>5</v>
      </c>
      <c r="G1434" s="85"/>
      <c r="H1434" s="36" t="s">
        <v>155</v>
      </c>
      <c r="I1434" s="37" t="s">
        <v>156</v>
      </c>
    </row>
    <row r="1435" spans="2:9" s="1" customFormat="1" ht="19.75" customHeight="1" x14ac:dyDescent="0.25">
      <c r="B1435" s="10" t="s">
        <v>2993</v>
      </c>
      <c r="C1435" s="86" t="s">
        <v>2994</v>
      </c>
      <c r="D1435" s="86"/>
      <c r="E1435" s="86"/>
      <c r="F1435" s="86" t="s">
        <v>5</v>
      </c>
      <c r="G1435" s="86"/>
      <c r="H1435" s="10" t="s">
        <v>155</v>
      </c>
      <c r="I1435" s="38" t="s">
        <v>156</v>
      </c>
    </row>
    <row r="1436" spans="2:9" s="1" customFormat="1" ht="19.75" customHeight="1" x14ac:dyDescent="0.25">
      <c r="B1436" s="36" t="s">
        <v>2995</v>
      </c>
      <c r="C1436" s="85" t="s">
        <v>2996</v>
      </c>
      <c r="D1436" s="85"/>
      <c r="E1436" s="85"/>
      <c r="F1436" s="85" t="s">
        <v>5</v>
      </c>
      <c r="G1436" s="85"/>
      <c r="H1436" s="36" t="s">
        <v>155</v>
      </c>
      <c r="I1436" s="37" t="s">
        <v>156</v>
      </c>
    </row>
    <row r="1437" spans="2:9" s="1" customFormat="1" ht="19.75" customHeight="1" x14ac:dyDescent="0.25">
      <c r="B1437" s="10" t="s">
        <v>2997</v>
      </c>
      <c r="C1437" s="86" t="s">
        <v>2998</v>
      </c>
      <c r="D1437" s="86"/>
      <c r="E1437" s="86"/>
      <c r="F1437" s="86" t="s">
        <v>5</v>
      </c>
      <c r="G1437" s="86"/>
      <c r="H1437" s="10" t="s">
        <v>155</v>
      </c>
      <c r="I1437" s="38" t="s">
        <v>156</v>
      </c>
    </row>
    <row r="1438" spans="2:9" s="1" customFormat="1" ht="19.75" customHeight="1" x14ac:dyDescent="0.25">
      <c r="B1438" s="36" t="s">
        <v>2999</v>
      </c>
      <c r="C1438" s="85" t="s">
        <v>3000</v>
      </c>
      <c r="D1438" s="85"/>
      <c r="E1438" s="85"/>
      <c r="F1438" s="85" t="s">
        <v>5</v>
      </c>
      <c r="G1438" s="85"/>
      <c r="H1438" s="36" t="s">
        <v>155</v>
      </c>
      <c r="I1438" s="37" t="s">
        <v>156</v>
      </c>
    </row>
    <row r="1439" spans="2:9" s="1" customFormat="1" ht="19.75" customHeight="1" x14ac:dyDescent="0.25">
      <c r="B1439" s="10" t="s">
        <v>3001</v>
      </c>
      <c r="C1439" s="86" t="s">
        <v>3002</v>
      </c>
      <c r="D1439" s="86"/>
      <c r="E1439" s="86"/>
      <c r="F1439" s="86" t="s">
        <v>5</v>
      </c>
      <c r="G1439" s="86"/>
      <c r="H1439" s="10" t="s">
        <v>155</v>
      </c>
      <c r="I1439" s="38" t="s">
        <v>156</v>
      </c>
    </row>
    <row r="1440" spans="2:9" s="1" customFormat="1" ht="19.75" customHeight="1" x14ac:dyDescent="0.25">
      <c r="B1440" s="36" t="s">
        <v>3003</v>
      </c>
      <c r="C1440" s="85" t="s">
        <v>3004</v>
      </c>
      <c r="D1440" s="85"/>
      <c r="E1440" s="85"/>
      <c r="F1440" s="85" t="s">
        <v>5</v>
      </c>
      <c r="G1440" s="85"/>
      <c r="H1440" s="36" t="s">
        <v>155</v>
      </c>
      <c r="I1440" s="37" t="s">
        <v>156</v>
      </c>
    </row>
    <row r="1441" spans="2:9" s="1" customFormat="1" ht="19.75" customHeight="1" x14ac:dyDescent="0.25">
      <c r="B1441" s="10" t="s">
        <v>3005</v>
      </c>
      <c r="C1441" s="86" t="s">
        <v>3006</v>
      </c>
      <c r="D1441" s="86"/>
      <c r="E1441" s="86"/>
      <c r="F1441" s="86" t="s">
        <v>5</v>
      </c>
      <c r="G1441" s="86"/>
      <c r="H1441" s="10" t="s">
        <v>155</v>
      </c>
      <c r="I1441" s="38" t="s">
        <v>156</v>
      </c>
    </row>
    <row r="1442" spans="2:9" s="1" customFormat="1" ht="19.75" customHeight="1" x14ac:dyDescent="0.25">
      <c r="B1442" s="36" t="s">
        <v>3007</v>
      </c>
      <c r="C1442" s="85" t="s">
        <v>3008</v>
      </c>
      <c r="D1442" s="85"/>
      <c r="E1442" s="85"/>
      <c r="F1442" s="85" t="s">
        <v>5</v>
      </c>
      <c r="G1442" s="85"/>
      <c r="H1442" s="36" t="s">
        <v>155</v>
      </c>
      <c r="I1442" s="37" t="s">
        <v>156</v>
      </c>
    </row>
    <row r="1443" spans="2:9" s="1" customFormat="1" ht="19.75" customHeight="1" x14ac:dyDescent="0.25">
      <c r="B1443" s="10" t="s">
        <v>3009</v>
      </c>
      <c r="C1443" s="86" t="s">
        <v>3010</v>
      </c>
      <c r="D1443" s="86"/>
      <c r="E1443" s="86"/>
      <c r="F1443" s="86" t="s">
        <v>5</v>
      </c>
      <c r="G1443" s="86"/>
      <c r="H1443" s="10" t="s">
        <v>155</v>
      </c>
      <c r="I1443" s="38" t="s">
        <v>156</v>
      </c>
    </row>
    <row r="1444" spans="2:9" s="1" customFormat="1" ht="19.75" customHeight="1" x14ac:dyDescent="0.25">
      <c r="B1444" s="36" t="s">
        <v>3011</v>
      </c>
      <c r="C1444" s="85" t="s">
        <v>3012</v>
      </c>
      <c r="D1444" s="85"/>
      <c r="E1444" s="85"/>
      <c r="F1444" s="85" t="s">
        <v>5</v>
      </c>
      <c r="G1444" s="85"/>
      <c r="H1444" s="36" t="s">
        <v>155</v>
      </c>
      <c r="I1444" s="37" t="s">
        <v>156</v>
      </c>
    </row>
    <row r="1445" spans="2:9" s="1" customFormat="1" ht="19.75" customHeight="1" x14ac:dyDescent="0.25">
      <c r="B1445" s="10" t="s">
        <v>3013</v>
      </c>
      <c r="C1445" s="86" t="s">
        <v>3014</v>
      </c>
      <c r="D1445" s="86"/>
      <c r="E1445" s="86"/>
      <c r="F1445" s="86" t="s">
        <v>5</v>
      </c>
      <c r="G1445" s="86"/>
      <c r="H1445" s="10" t="s">
        <v>155</v>
      </c>
      <c r="I1445" s="38" t="s">
        <v>156</v>
      </c>
    </row>
    <row r="1446" spans="2:9" s="1" customFormat="1" ht="19.75" customHeight="1" x14ac:dyDescent="0.25">
      <c r="B1446" s="36" t="s">
        <v>3015</v>
      </c>
      <c r="C1446" s="85" t="s">
        <v>3016</v>
      </c>
      <c r="D1446" s="85"/>
      <c r="E1446" s="85"/>
      <c r="F1446" s="85" t="s">
        <v>5</v>
      </c>
      <c r="G1446" s="85"/>
      <c r="H1446" s="36" t="s">
        <v>155</v>
      </c>
      <c r="I1446" s="37" t="s">
        <v>156</v>
      </c>
    </row>
    <row r="1447" spans="2:9" s="1" customFormat="1" ht="19.75" customHeight="1" x14ac:dyDescent="0.25">
      <c r="B1447" s="10" t="s">
        <v>3017</v>
      </c>
      <c r="C1447" s="86" t="s">
        <v>3018</v>
      </c>
      <c r="D1447" s="86"/>
      <c r="E1447" s="86"/>
      <c r="F1447" s="86" t="s">
        <v>5</v>
      </c>
      <c r="G1447" s="86"/>
      <c r="H1447" s="10" t="s">
        <v>155</v>
      </c>
      <c r="I1447" s="38" t="s">
        <v>156</v>
      </c>
    </row>
    <row r="1448" spans="2:9" s="1" customFormat="1" ht="19.75" customHeight="1" x14ac:dyDescent="0.25">
      <c r="B1448" s="36" t="s">
        <v>3019</v>
      </c>
      <c r="C1448" s="85" t="s">
        <v>3020</v>
      </c>
      <c r="D1448" s="85"/>
      <c r="E1448" s="85"/>
      <c r="F1448" s="85" t="s">
        <v>5</v>
      </c>
      <c r="G1448" s="85"/>
      <c r="H1448" s="36" t="s">
        <v>155</v>
      </c>
      <c r="I1448" s="37" t="s">
        <v>156</v>
      </c>
    </row>
    <row r="1449" spans="2:9" s="1" customFormat="1" ht="19.75" customHeight="1" x14ac:dyDescent="0.25">
      <c r="B1449" s="10" t="s">
        <v>3021</v>
      </c>
      <c r="C1449" s="86" t="s">
        <v>3022</v>
      </c>
      <c r="D1449" s="86"/>
      <c r="E1449" s="86"/>
      <c r="F1449" s="86" t="s">
        <v>5</v>
      </c>
      <c r="G1449" s="86"/>
      <c r="H1449" s="10" t="s">
        <v>155</v>
      </c>
      <c r="I1449" s="38" t="s">
        <v>156</v>
      </c>
    </row>
    <row r="1450" spans="2:9" s="1" customFormat="1" ht="19.75" customHeight="1" x14ac:dyDescent="0.25">
      <c r="B1450" s="36" t="s">
        <v>3023</v>
      </c>
      <c r="C1450" s="85" t="s">
        <v>3024</v>
      </c>
      <c r="D1450" s="85"/>
      <c r="E1450" s="85"/>
      <c r="F1450" s="85" t="s">
        <v>5</v>
      </c>
      <c r="G1450" s="85"/>
      <c r="H1450" s="36" t="s">
        <v>155</v>
      </c>
      <c r="I1450" s="37" t="s">
        <v>156</v>
      </c>
    </row>
    <row r="1451" spans="2:9" s="1" customFormat="1" ht="19.75" customHeight="1" x14ac:dyDescent="0.25">
      <c r="B1451" s="10" t="s">
        <v>3025</v>
      </c>
      <c r="C1451" s="86" t="s">
        <v>3026</v>
      </c>
      <c r="D1451" s="86"/>
      <c r="E1451" s="86"/>
      <c r="F1451" s="86" t="s">
        <v>5</v>
      </c>
      <c r="G1451" s="86"/>
      <c r="H1451" s="10" t="s">
        <v>155</v>
      </c>
      <c r="I1451" s="38" t="s">
        <v>156</v>
      </c>
    </row>
    <row r="1452" spans="2:9" s="1" customFormat="1" ht="19.75" customHeight="1" x14ac:dyDescent="0.25">
      <c r="B1452" s="36" t="s">
        <v>3027</v>
      </c>
      <c r="C1452" s="85" t="s">
        <v>3028</v>
      </c>
      <c r="D1452" s="85"/>
      <c r="E1452" s="85"/>
      <c r="F1452" s="85" t="s">
        <v>5</v>
      </c>
      <c r="G1452" s="85"/>
      <c r="H1452" s="36" t="s">
        <v>155</v>
      </c>
      <c r="I1452" s="37" t="s">
        <v>156</v>
      </c>
    </row>
    <row r="1453" spans="2:9" s="1" customFormat="1" ht="19.75" customHeight="1" x14ac:dyDescent="0.25">
      <c r="B1453" s="10" t="s">
        <v>3029</v>
      </c>
      <c r="C1453" s="86" t="s">
        <v>3030</v>
      </c>
      <c r="D1453" s="86"/>
      <c r="E1453" s="86"/>
      <c r="F1453" s="86" t="s">
        <v>5</v>
      </c>
      <c r="G1453" s="86"/>
      <c r="H1453" s="10" t="s">
        <v>155</v>
      </c>
      <c r="I1453" s="38" t="s">
        <v>156</v>
      </c>
    </row>
    <row r="1454" spans="2:9" s="1" customFormat="1" ht="19.75" customHeight="1" x14ac:dyDescent="0.25">
      <c r="B1454" s="36" t="s">
        <v>3031</v>
      </c>
      <c r="C1454" s="85" t="s">
        <v>3032</v>
      </c>
      <c r="D1454" s="85"/>
      <c r="E1454" s="85"/>
      <c r="F1454" s="85" t="s">
        <v>5</v>
      </c>
      <c r="G1454" s="85"/>
      <c r="H1454" s="36" t="s">
        <v>155</v>
      </c>
      <c r="I1454" s="37" t="s">
        <v>156</v>
      </c>
    </row>
    <row r="1455" spans="2:9" s="1" customFormat="1" ht="19.75" customHeight="1" x14ac:dyDescent="0.25">
      <c r="B1455" s="10" t="s">
        <v>3033</v>
      </c>
      <c r="C1455" s="86" t="s">
        <v>3034</v>
      </c>
      <c r="D1455" s="86"/>
      <c r="E1455" s="86"/>
      <c r="F1455" s="86" t="s">
        <v>5</v>
      </c>
      <c r="G1455" s="86"/>
      <c r="H1455" s="10" t="s">
        <v>155</v>
      </c>
      <c r="I1455" s="38" t="s">
        <v>156</v>
      </c>
    </row>
    <row r="1456" spans="2:9" s="1" customFormat="1" ht="19.75" customHeight="1" x14ac:dyDescent="0.25">
      <c r="B1456" s="36" t="s">
        <v>3035</v>
      </c>
      <c r="C1456" s="85" t="s">
        <v>3036</v>
      </c>
      <c r="D1456" s="85"/>
      <c r="E1456" s="85"/>
      <c r="F1456" s="85" t="s">
        <v>5</v>
      </c>
      <c r="G1456" s="85"/>
      <c r="H1456" s="36" t="s">
        <v>155</v>
      </c>
      <c r="I1456" s="37" t="s">
        <v>156</v>
      </c>
    </row>
    <row r="1457" spans="2:9" s="1" customFormat="1" ht="19.75" customHeight="1" x14ac:dyDescent="0.25">
      <c r="B1457" s="10" t="s">
        <v>3037</v>
      </c>
      <c r="C1457" s="86" t="s">
        <v>3038</v>
      </c>
      <c r="D1457" s="86"/>
      <c r="E1457" s="86"/>
      <c r="F1457" s="86" t="s">
        <v>5</v>
      </c>
      <c r="G1457" s="86"/>
      <c r="H1457" s="10" t="s">
        <v>155</v>
      </c>
      <c r="I1457" s="38" t="s">
        <v>156</v>
      </c>
    </row>
    <row r="1458" spans="2:9" s="1" customFormat="1" ht="19.75" customHeight="1" x14ac:dyDescent="0.25">
      <c r="B1458" s="36" t="s">
        <v>3039</v>
      </c>
      <c r="C1458" s="85" t="s">
        <v>3040</v>
      </c>
      <c r="D1458" s="85"/>
      <c r="E1458" s="85"/>
      <c r="F1458" s="85" t="s">
        <v>5</v>
      </c>
      <c r="G1458" s="85"/>
      <c r="H1458" s="36" t="s">
        <v>155</v>
      </c>
      <c r="I1458" s="37" t="s">
        <v>156</v>
      </c>
    </row>
    <row r="1459" spans="2:9" s="1" customFormat="1" ht="19.75" customHeight="1" x14ac:dyDescent="0.25">
      <c r="B1459" s="10" t="s">
        <v>3041</v>
      </c>
      <c r="C1459" s="86" t="s">
        <v>3042</v>
      </c>
      <c r="D1459" s="86"/>
      <c r="E1459" s="86"/>
      <c r="F1459" s="86" t="s">
        <v>5</v>
      </c>
      <c r="G1459" s="86"/>
      <c r="H1459" s="10" t="s">
        <v>155</v>
      </c>
      <c r="I1459" s="38" t="s">
        <v>156</v>
      </c>
    </row>
    <row r="1460" spans="2:9" s="1" customFormat="1" ht="19.75" customHeight="1" x14ac:dyDescent="0.25">
      <c r="B1460" s="36" t="s">
        <v>3043</v>
      </c>
      <c r="C1460" s="85" t="s">
        <v>3044</v>
      </c>
      <c r="D1460" s="85"/>
      <c r="E1460" s="85"/>
      <c r="F1460" s="85" t="s">
        <v>5</v>
      </c>
      <c r="G1460" s="85"/>
      <c r="H1460" s="36" t="s">
        <v>155</v>
      </c>
      <c r="I1460" s="37" t="s">
        <v>156</v>
      </c>
    </row>
    <row r="1461" spans="2:9" s="1" customFormat="1" ht="19.75" customHeight="1" x14ac:dyDescent="0.25">
      <c r="B1461" s="10" t="s">
        <v>3045</v>
      </c>
      <c r="C1461" s="86" t="s">
        <v>3046</v>
      </c>
      <c r="D1461" s="86"/>
      <c r="E1461" s="86"/>
      <c r="F1461" s="86" t="s">
        <v>5</v>
      </c>
      <c r="G1461" s="86"/>
      <c r="H1461" s="10" t="s">
        <v>155</v>
      </c>
      <c r="I1461" s="38" t="s">
        <v>156</v>
      </c>
    </row>
    <row r="1462" spans="2:9" s="1" customFormat="1" ht="19.75" customHeight="1" x14ac:dyDescent="0.25">
      <c r="B1462" s="36" t="s">
        <v>3047</v>
      </c>
      <c r="C1462" s="85" t="s">
        <v>3048</v>
      </c>
      <c r="D1462" s="85"/>
      <c r="E1462" s="85"/>
      <c r="F1462" s="85" t="s">
        <v>5</v>
      </c>
      <c r="G1462" s="85"/>
      <c r="H1462" s="36" t="s">
        <v>155</v>
      </c>
      <c r="I1462" s="37" t="s">
        <v>156</v>
      </c>
    </row>
    <row r="1463" spans="2:9" s="1" customFormat="1" ht="19.75" customHeight="1" x14ac:dyDescent="0.25">
      <c r="B1463" s="10" t="s">
        <v>3049</v>
      </c>
      <c r="C1463" s="86" t="s">
        <v>3050</v>
      </c>
      <c r="D1463" s="86"/>
      <c r="E1463" s="86"/>
      <c r="F1463" s="86" t="s">
        <v>5</v>
      </c>
      <c r="G1463" s="86"/>
      <c r="H1463" s="10" t="s">
        <v>155</v>
      </c>
      <c r="I1463" s="38" t="s">
        <v>156</v>
      </c>
    </row>
    <row r="1464" spans="2:9" s="1" customFormat="1" ht="19.75" customHeight="1" x14ac:dyDescent="0.25">
      <c r="B1464" s="36" t="s">
        <v>3051</v>
      </c>
      <c r="C1464" s="85" t="s">
        <v>3052</v>
      </c>
      <c r="D1464" s="85"/>
      <c r="E1464" s="85"/>
      <c r="F1464" s="85" t="s">
        <v>5</v>
      </c>
      <c r="G1464" s="85"/>
      <c r="H1464" s="36" t="s">
        <v>155</v>
      </c>
      <c r="I1464" s="37" t="s">
        <v>156</v>
      </c>
    </row>
    <row r="1465" spans="2:9" s="1" customFormat="1" ht="19.75" customHeight="1" x14ac:dyDescent="0.25">
      <c r="B1465" s="39" t="s">
        <v>3053</v>
      </c>
      <c r="C1465" s="88" t="s">
        <v>3054</v>
      </c>
      <c r="D1465" s="88"/>
      <c r="E1465" s="88"/>
      <c r="F1465" s="88" t="s">
        <v>5</v>
      </c>
      <c r="G1465" s="88"/>
      <c r="H1465" s="39" t="s">
        <v>155</v>
      </c>
      <c r="I1465" s="40" t="s">
        <v>397</v>
      </c>
    </row>
    <row r="1466" spans="2:9" s="1" customFormat="1" ht="19.75" customHeight="1" x14ac:dyDescent="0.25">
      <c r="B1466" s="36" t="s">
        <v>3055</v>
      </c>
      <c r="C1466" s="85" t="s">
        <v>3056</v>
      </c>
      <c r="D1466" s="85"/>
      <c r="E1466" s="85"/>
      <c r="F1466" s="85" t="s">
        <v>5</v>
      </c>
      <c r="G1466" s="85"/>
      <c r="H1466" s="36" t="s">
        <v>155</v>
      </c>
      <c r="I1466" s="37" t="s">
        <v>156</v>
      </c>
    </row>
    <row r="1467" spans="2:9" s="1" customFormat="1" ht="19.75" customHeight="1" x14ac:dyDescent="0.25">
      <c r="B1467" s="10" t="s">
        <v>3057</v>
      </c>
      <c r="C1467" s="86" t="s">
        <v>3058</v>
      </c>
      <c r="D1467" s="86"/>
      <c r="E1467" s="86"/>
      <c r="F1467" s="86" t="s">
        <v>5</v>
      </c>
      <c r="G1467" s="86"/>
      <c r="H1467" s="10" t="s">
        <v>155</v>
      </c>
      <c r="I1467" s="38" t="s">
        <v>156</v>
      </c>
    </row>
    <row r="1468" spans="2:9" s="1" customFormat="1" ht="19.75" customHeight="1" x14ac:dyDescent="0.25">
      <c r="B1468" s="36" t="s">
        <v>3059</v>
      </c>
      <c r="C1468" s="85" t="s">
        <v>3060</v>
      </c>
      <c r="D1468" s="85"/>
      <c r="E1468" s="85"/>
      <c r="F1468" s="85" t="s">
        <v>5</v>
      </c>
      <c r="G1468" s="85"/>
      <c r="H1468" s="36" t="s">
        <v>155</v>
      </c>
      <c r="I1468" s="37" t="s">
        <v>156</v>
      </c>
    </row>
    <row r="1469" spans="2:9" s="1" customFormat="1" ht="19.75" customHeight="1" x14ac:dyDescent="0.25">
      <c r="B1469" s="10" t="s">
        <v>3061</v>
      </c>
      <c r="C1469" s="86" t="s">
        <v>1846</v>
      </c>
      <c r="D1469" s="86"/>
      <c r="E1469" s="86"/>
      <c r="F1469" s="86" t="s">
        <v>5</v>
      </c>
      <c r="G1469" s="86"/>
      <c r="H1469" s="10" t="s">
        <v>155</v>
      </c>
      <c r="I1469" s="38" t="s">
        <v>156</v>
      </c>
    </row>
    <row r="1470" spans="2:9" s="1" customFormat="1" ht="19.75" customHeight="1" x14ac:dyDescent="0.25">
      <c r="B1470" s="36" t="s">
        <v>3062</v>
      </c>
      <c r="C1470" s="85" t="s">
        <v>3063</v>
      </c>
      <c r="D1470" s="85"/>
      <c r="E1470" s="85"/>
      <c r="F1470" s="85" t="s">
        <v>5</v>
      </c>
      <c r="G1470" s="85"/>
      <c r="H1470" s="36" t="s">
        <v>155</v>
      </c>
      <c r="I1470" s="37" t="s">
        <v>156</v>
      </c>
    </row>
    <row r="1471" spans="2:9" s="1" customFormat="1" ht="19.75" customHeight="1" x14ac:dyDescent="0.25">
      <c r="B1471" s="10" t="s">
        <v>3064</v>
      </c>
      <c r="C1471" s="86" t="s">
        <v>2885</v>
      </c>
      <c r="D1471" s="86"/>
      <c r="E1471" s="86"/>
      <c r="F1471" s="86" t="s">
        <v>5</v>
      </c>
      <c r="G1471" s="86"/>
      <c r="H1471" s="10" t="s">
        <v>155</v>
      </c>
      <c r="I1471" s="38" t="s">
        <v>156</v>
      </c>
    </row>
    <row r="1472" spans="2:9" s="1" customFormat="1" ht="19.75" customHeight="1" x14ac:dyDescent="0.25">
      <c r="B1472" s="36" t="s">
        <v>3065</v>
      </c>
      <c r="C1472" s="85" t="s">
        <v>3066</v>
      </c>
      <c r="D1472" s="85"/>
      <c r="E1472" s="85"/>
      <c r="F1472" s="85" t="s">
        <v>5</v>
      </c>
      <c r="G1472" s="85"/>
      <c r="H1472" s="36" t="s">
        <v>155</v>
      </c>
      <c r="I1472" s="37" t="s">
        <v>156</v>
      </c>
    </row>
    <row r="1473" spans="2:9" s="1" customFormat="1" ht="19.75" customHeight="1" x14ac:dyDescent="0.25">
      <c r="B1473" s="10" t="s">
        <v>3067</v>
      </c>
      <c r="C1473" s="86" t="s">
        <v>3068</v>
      </c>
      <c r="D1473" s="86"/>
      <c r="E1473" s="86"/>
      <c r="F1473" s="86" t="s">
        <v>5</v>
      </c>
      <c r="G1473" s="86"/>
      <c r="H1473" s="10" t="s">
        <v>155</v>
      </c>
      <c r="I1473" s="38" t="s">
        <v>156</v>
      </c>
    </row>
    <row r="1474" spans="2:9" s="1" customFormat="1" ht="19.75" customHeight="1" x14ac:dyDescent="0.25">
      <c r="B1474" s="36" t="s">
        <v>3069</v>
      </c>
      <c r="C1474" s="85" t="s">
        <v>3070</v>
      </c>
      <c r="D1474" s="85"/>
      <c r="E1474" s="85"/>
      <c r="F1474" s="85" t="s">
        <v>5</v>
      </c>
      <c r="G1474" s="85"/>
      <c r="H1474" s="36" t="s">
        <v>155</v>
      </c>
      <c r="I1474" s="37" t="s">
        <v>156</v>
      </c>
    </row>
    <row r="1475" spans="2:9" s="1" customFormat="1" ht="19.75" customHeight="1" x14ac:dyDescent="0.25">
      <c r="B1475" s="10" t="s">
        <v>3071</v>
      </c>
      <c r="C1475" s="86" t="s">
        <v>3072</v>
      </c>
      <c r="D1475" s="86"/>
      <c r="E1475" s="86"/>
      <c r="F1475" s="86" t="s">
        <v>5</v>
      </c>
      <c r="G1475" s="86"/>
      <c r="H1475" s="10" t="s">
        <v>155</v>
      </c>
      <c r="I1475" s="38" t="s">
        <v>156</v>
      </c>
    </row>
    <row r="1476" spans="2:9" s="1" customFormat="1" ht="19.75" customHeight="1" x14ac:dyDescent="0.25">
      <c r="B1476" s="36" t="s">
        <v>3073</v>
      </c>
      <c r="C1476" s="85" t="s">
        <v>3074</v>
      </c>
      <c r="D1476" s="85"/>
      <c r="E1476" s="85"/>
      <c r="F1476" s="85" t="s">
        <v>5</v>
      </c>
      <c r="G1476" s="85"/>
      <c r="H1476" s="36" t="s">
        <v>155</v>
      </c>
      <c r="I1476" s="37" t="s">
        <v>156</v>
      </c>
    </row>
    <row r="1477" spans="2:9" s="1" customFormat="1" ht="19.75" customHeight="1" x14ac:dyDescent="0.25">
      <c r="B1477" s="10" t="s">
        <v>3075</v>
      </c>
      <c r="C1477" s="86" t="s">
        <v>3076</v>
      </c>
      <c r="D1477" s="86"/>
      <c r="E1477" s="86"/>
      <c r="F1477" s="86" t="s">
        <v>5</v>
      </c>
      <c r="G1477" s="86"/>
      <c r="H1477" s="10" t="s">
        <v>155</v>
      </c>
      <c r="I1477" s="38" t="s">
        <v>156</v>
      </c>
    </row>
    <row r="1478" spans="2:9" s="1" customFormat="1" ht="19.75" customHeight="1" x14ac:dyDescent="0.25">
      <c r="B1478" s="36" t="s">
        <v>3077</v>
      </c>
      <c r="C1478" s="85" t="s">
        <v>3078</v>
      </c>
      <c r="D1478" s="85"/>
      <c r="E1478" s="85"/>
      <c r="F1478" s="85" t="s">
        <v>5</v>
      </c>
      <c r="G1478" s="85"/>
      <c r="H1478" s="36" t="s">
        <v>155</v>
      </c>
      <c r="I1478" s="37" t="s">
        <v>156</v>
      </c>
    </row>
    <row r="1479" spans="2:9" s="1" customFormat="1" ht="19.75" customHeight="1" x14ac:dyDescent="0.25">
      <c r="B1479" s="10" t="s">
        <v>3079</v>
      </c>
      <c r="C1479" s="86" t="s">
        <v>3080</v>
      </c>
      <c r="D1479" s="86"/>
      <c r="E1479" s="86"/>
      <c r="F1479" s="86" t="s">
        <v>5</v>
      </c>
      <c r="G1479" s="86"/>
      <c r="H1479" s="10" t="s">
        <v>155</v>
      </c>
      <c r="I1479" s="38" t="s">
        <v>156</v>
      </c>
    </row>
    <row r="1480" spans="2:9" s="1" customFormat="1" ht="19.75" customHeight="1" x14ac:dyDescent="0.25">
      <c r="B1480" s="36" t="s">
        <v>3081</v>
      </c>
      <c r="C1480" s="85" t="s">
        <v>3082</v>
      </c>
      <c r="D1480" s="85"/>
      <c r="E1480" s="85"/>
      <c r="F1480" s="85" t="s">
        <v>5</v>
      </c>
      <c r="G1480" s="85"/>
      <c r="H1480" s="36" t="s">
        <v>155</v>
      </c>
      <c r="I1480" s="37" t="s">
        <v>156</v>
      </c>
    </row>
    <row r="1481" spans="2:9" s="1" customFormat="1" ht="19.75" customHeight="1" x14ac:dyDescent="0.25">
      <c r="B1481" s="10" t="s">
        <v>3083</v>
      </c>
      <c r="C1481" s="86" t="s">
        <v>3084</v>
      </c>
      <c r="D1481" s="86"/>
      <c r="E1481" s="86"/>
      <c r="F1481" s="86" t="s">
        <v>5</v>
      </c>
      <c r="G1481" s="86"/>
      <c r="H1481" s="10" t="s">
        <v>155</v>
      </c>
      <c r="I1481" s="38" t="s">
        <v>156</v>
      </c>
    </row>
    <row r="1482" spans="2:9" s="1" customFormat="1" ht="19.75" customHeight="1" x14ac:dyDescent="0.25">
      <c r="B1482" s="36" t="s">
        <v>3085</v>
      </c>
      <c r="C1482" s="85" t="s">
        <v>3086</v>
      </c>
      <c r="D1482" s="85"/>
      <c r="E1482" s="85"/>
      <c r="F1482" s="85" t="s">
        <v>5</v>
      </c>
      <c r="G1482" s="85"/>
      <c r="H1482" s="36" t="s">
        <v>155</v>
      </c>
      <c r="I1482" s="37" t="s">
        <v>156</v>
      </c>
    </row>
    <row r="1483" spans="2:9" s="1" customFormat="1" ht="19.75" customHeight="1" x14ac:dyDescent="0.25">
      <c r="B1483" s="10" t="s">
        <v>3087</v>
      </c>
      <c r="C1483" s="86" t="s">
        <v>3088</v>
      </c>
      <c r="D1483" s="86"/>
      <c r="E1483" s="86"/>
      <c r="F1483" s="86" t="s">
        <v>5</v>
      </c>
      <c r="G1483" s="86"/>
      <c r="H1483" s="10" t="s">
        <v>155</v>
      </c>
      <c r="I1483" s="38" t="s">
        <v>156</v>
      </c>
    </row>
    <row r="1484" spans="2:9" s="1" customFormat="1" ht="19.75" customHeight="1" x14ac:dyDescent="0.25">
      <c r="B1484" s="36" t="s">
        <v>3089</v>
      </c>
      <c r="C1484" s="85" t="s">
        <v>3090</v>
      </c>
      <c r="D1484" s="85"/>
      <c r="E1484" s="85"/>
      <c r="F1484" s="85" t="s">
        <v>5</v>
      </c>
      <c r="G1484" s="85"/>
      <c r="H1484" s="36" t="s">
        <v>155</v>
      </c>
      <c r="I1484" s="37" t="s">
        <v>156</v>
      </c>
    </row>
    <row r="1485" spans="2:9" s="1" customFormat="1" ht="19.75" customHeight="1" x14ac:dyDescent="0.25">
      <c r="B1485" s="10" t="s">
        <v>3091</v>
      </c>
      <c r="C1485" s="86" t="s">
        <v>3092</v>
      </c>
      <c r="D1485" s="86"/>
      <c r="E1485" s="86"/>
      <c r="F1485" s="86" t="s">
        <v>5</v>
      </c>
      <c r="G1485" s="86"/>
      <c r="H1485" s="10" t="s">
        <v>155</v>
      </c>
      <c r="I1485" s="38" t="s">
        <v>156</v>
      </c>
    </row>
    <row r="1486" spans="2:9" s="1" customFormat="1" ht="19.75" customHeight="1" x14ac:dyDescent="0.25">
      <c r="B1486" s="36" t="s">
        <v>3093</v>
      </c>
      <c r="C1486" s="85" t="s">
        <v>3094</v>
      </c>
      <c r="D1486" s="85"/>
      <c r="E1486" s="85"/>
      <c r="F1486" s="85" t="s">
        <v>5</v>
      </c>
      <c r="G1486" s="85"/>
      <c r="H1486" s="36" t="s">
        <v>155</v>
      </c>
      <c r="I1486" s="37" t="s">
        <v>156</v>
      </c>
    </row>
    <row r="1487" spans="2:9" s="1" customFormat="1" ht="19.75" customHeight="1" x14ac:dyDescent="0.25">
      <c r="B1487" s="10" t="s">
        <v>3095</v>
      </c>
      <c r="C1487" s="86" t="s">
        <v>2915</v>
      </c>
      <c r="D1487" s="86"/>
      <c r="E1487" s="86"/>
      <c r="F1487" s="86" t="s">
        <v>5</v>
      </c>
      <c r="G1487" s="86"/>
      <c r="H1487" s="10" t="s">
        <v>155</v>
      </c>
      <c r="I1487" s="38" t="s">
        <v>156</v>
      </c>
    </row>
    <row r="1488" spans="2:9" s="1" customFormat="1" ht="19.75" customHeight="1" x14ac:dyDescent="0.25">
      <c r="B1488" s="36" t="s">
        <v>3096</v>
      </c>
      <c r="C1488" s="85" t="s">
        <v>3097</v>
      </c>
      <c r="D1488" s="85"/>
      <c r="E1488" s="85"/>
      <c r="F1488" s="85" t="s">
        <v>5</v>
      </c>
      <c r="G1488" s="85"/>
      <c r="H1488" s="36" t="s">
        <v>155</v>
      </c>
      <c r="I1488" s="37" t="s">
        <v>156</v>
      </c>
    </row>
    <row r="1489" spans="2:9" s="1" customFormat="1" ht="19.75" customHeight="1" x14ac:dyDescent="0.25">
      <c r="B1489" s="10" t="s">
        <v>3098</v>
      </c>
      <c r="C1489" s="86" t="s">
        <v>3099</v>
      </c>
      <c r="D1489" s="86"/>
      <c r="E1489" s="86"/>
      <c r="F1489" s="86" t="s">
        <v>5</v>
      </c>
      <c r="G1489" s="86"/>
      <c r="H1489" s="10" t="s">
        <v>155</v>
      </c>
      <c r="I1489" s="38" t="s">
        <v>156</v>
      </c>
    </row>
    <row r="1490" spans="2:9" s="1" customFormat="1" ht="19.75" customHeight="1" x14ac:dyDescent="0.25">
      <c r="B1490" s="36" t="s">
        <v>3100</v>
      </c>
      <c r="C1490" s="85" t="s">
        <v>3101</v>
      </c>
      <c r="D1490" s="85"/>
      <c r="E1490" s="85"/>
      <c r="F1490" s="85" t="s">
        <v>5</v>
      </c>
      <c r="G1490" s="85"/>
      <c r="H1490" s="36" t="s">
        <v>155</v>
      </c>
      <c r="I1490" s="37" t="s">
        <v>156</v>
      </c>
    </row>
    <row r="1491" spans="2:9" s="1" customFormat="1" ht="19.75" customHeight="1" x14ac:dyDescent="0.25">
      <c r="B1491" s="10" t="s">
        <v>3102</v>
      </c>
      <c r="C1491" s="86" t="s">
        <v>3103</v>
      </c>
      <c r="D1491" s="86"/>
      <c r="E1491" s="86"/>
      <c r="F1491" s="86" t="s">
        <v>5</v>
      </c>
      <c r="G1491" s="86"/>
      <c r="H1491" s="10" t="s">
        <v>155</v>
      </c>
      <c r="I1491" s="38" t="s">
        <v>156</v>
      </c>
    </row>
    <row r="1492" spans="2:9" s="1" customFormat="1" ht="19.75" customHeight="1" x14ac:dyDescent="0.25">
      <c r="B1492" s="36" t="s">
        <v>3104</v>
      </c>
      <c r="C1492" s="85" t="s">
        <v>3105</v>
      </c>
      <c r="D1492" s="85"/>
      <c r="E1492" s="85"/>
      <c r="F1492" s="85" t="s">
        <v>5</v>
      </c>
      <c r="G1492" s="85"/>
      <c r="H1492" s="36" t="s">
        <v>155</v>
      </c>
      <c r="I1492" s="37" t="s">
        <v>156</v>
      </c>
    </row>
    <row r="1493" spans="2:9" s="1" customFormat="1" ht="19.75" customHeight="1" x14ac:dyDescent="0.25">
      <c r="B1493" s="10" t="s">
        <v>3106</v>
      </c>
      <c r="C1493" s="86" t="s">
        <v>3107</v>
      </c>
      <c r="D1493" s="86"/>
      <c r="E1493" s="86"/>
      <c r="F1493" s="86" t="s">
        <v>5</v>
      </c>
      <c r="G1493" s="86"/>
      <c r="H1493" s="10" t="s">
        <v>155</v>
      </c>
      <c r="I1493" s="38" t="s">
        <v>156</v>
      </c>
    </row>
    <row r="1494" spans="2:9" s="1" customFormat="1" ht="19.75" customHeight="1" x14ac:dyDescent="0.25">
      <c r="B1494" s="36" t="s">
        <v>3108</v>
      </c>
      <c r="C1494" s="85" t="s">
        <v>3109</v>
      </c>
      <c r="D1494" s="85"/>
      <c r="E1494" s="85"/>
      <c r="F1494" s="85" t="s">
        <v>5</v>
      </c>
      <c r="G1494" s="85"/>
      <c r="H1494" s="36" t="s">
        <v>155</v>
      </c>
      <c r="I1494" s="37" t="s">
        <v>156</v>
      </c>
    </row>
    <row r="1495" spans="2:9" s="1" customFormat="1" ht="19.75" customHeight="1" x14ac:dyDescent="0.25">
      <c r="B1495" s="10" t="s">
        <v>3110</v>
      </c>
      <c r="C1495" s="86" t="s">
        <v>3111</v>
      </c>
      <c r="D1495" s="86"/>
      <c r="E1495" s="86"/>
      <c r="F1495" s="86" t="s">
        <v>5</v>
      </c>
      <c r="G1495" s="86"/>
      <c r="H1495" s="10" t="s">
        <v>155</v>
      </c>
      <c r="I1495" s="38" t="s">
        <v>156</v>
      </c>
    </row>
    <row r="1496" spans="2:9" s="1" customFormat="1" ht="19.75" customHeight="1" x14ac:dyDescent="0.25">
      <c r="B1496" s="36" t="s">
        <v>3112</v>
      </c>
      <c r="C1496" s="85" t="s">
        <v>3113</v>
      </c>
      <c r="D1496" s="85"/>
      <c r="E1496" s="85"/>
      <c r="F1496" s="85" t="s">
        <v>5</v>
      </c>
      <c r="G1496" s="85"/>
      <c r="H1496" s="36" t="s">
        <v>155</v>
      </c>
      <c r="I1496" s="37" t="s">
        <v>156</v>
      </c>
    </row>
    <row r="1497" spans="2:9" s="1" customFormat="1" ht="19.75" customHeight="1" x14ac:dyDescent="0.25">
      <c r="B1497" s="10" t="s">
        <v>3114</v>
      </c>
      <c r="C1497" s="86" t="s">
        <v>3115</v>
      </c>
      <c r="D1497" s="86"/>
      <c r="E1497" s="86"/>
      <c r="F1497" s="86" t="s">
        <v>5</v>
      </c>
      <c r="G1497" s="86"/>
      <c r="H1497" s="10" t="s">
        <v>155</v>
      </c>
      <c r="I1497" s="38" t="s">
        <v>156</v>
      </c>
    </row>
    <row r="1498" spans="2:9" s="1" customFormat="1" ht="19.75" customHeight="1" x14ac:dyDescent="0.25">
      <c r="B1498" s="36" t="s">
        <v>3116</v>
      </c>
      <c r="C1498" s="85" t="s">
        <v>3117</v>
      </c>
      <c r="D1498" s="85"/>
      <c r="E1498" s="85"/>
      <c r="F1498" s="85" t="s">
        <v>5</v>
      </c>
      <c r="G1498" s="85"/>
      <c r="H1498" s="36" t="s">
        <v>155</v>
      </c>
      <c r="I1498" s="37" t="s">
        <v>156</v>
      </c>
    </row>
    <row r="1499" spans="2:9" s="1" customFormat="1" ht="19.75" customHeight="1" x14ac:dyDescent="0.25">
      <c r="B1499" s="10" t="s">
        <v>3118</v>
      </c>
      <c r="C1499" s="86" t="s">
        <v>3119</v>
      </c>
      <c r="D1499" s="86"/>
      <c r="E1499" s="86"/>
      <c r="F1499" s="86" t="s">
        <v>5</v>
      </c>
      <c r="G1499" s="86"/>
      <c r="H1499" s="10" t="s">
        <v>155</v>
      </c>
      <c r="I1499" s="38" t="s">
        <v>156</v>
      </c>
    </row>
    <row r="1500" spans="2:9" s="1" customFormat="1" ht="19.75" customHeight="1" x14ac:dyDescent="0.25">
      <c r="B1500" s="36" t="s">
        <v>3120</v>
      </c>
      <c r="C1500" s="85" t="s">
        <v>3121</v>
      </c>
      <c r="D1500" s="85"/>
      <c r="E1500" s="85"/>
      <c r="F1500" s="85" t="s">
        <v>5</v>
      </c>
      <c r="G1500" s="85"/>
      <c r="H1500" s="36" t="s">
        <v>155</v>
      </c>
      <c r="I1500" s="37" t="s">
        <v>156</v>
      </c>
    </row>
    <row r="1501" spans="2:9" s="1" customFormat="1" ht="19.75" customHeight="1" x14ac:dyDescent="0.25">
      <c r="B1501" s="10" t="s">
        <v>3122</v>
      </c>
      <c r="C1501" s="86" t="s">
        <v>3123</v>
      </c>
      <c r="D1501" s="86"/>
      <c r="E1501" s="86"/>
      <c r="F1501" s="86" t="s">
        <v>5</v>
      </c>
      <c r="G1501" s="86"/>
      <c r="H1501" s="10" t="s">
        <v>155</v>
      </c>
      <c r="I1501" s="38" t="s">
        <v>156</v>
      </c>
    </row>
    <row r="1502" spans="2:9" s="1" customFormat="1" ht="19.75" customHeight="1" x14ac:dyDescent="0.25">
      <c r="B1502" s="36" t="s">
        <v>3124</v>
      </c>
      <c r="C1502" s="85" t="s">
        <v>3125</v>
      </c>
      <c r="D1502" s="85"/>
      <c r="E1502" s="85"/>
      <c r="F1502" s="85" t="s">
        <v>5</v>
      </c>
      <c r="G1502" s="85"/>
      <c r="H1502" s="36" t="s">
        <v>155</v>
      </c>
      <c r="I1502" s="37" t="s">
        <v>156</v>
      </c>
    </row>
    <row r="1503" spans="2:9" s="1" customFormat="1" ht="19.75" customHeight="1" x14ac:dyDescent="0.25">
      <c r="B1503" s="10" t="s">
        <v>3126</v>
      </c>
      <c r="C1503" s="86" t="s">
        <v>3127</v>
      </c>
      <c r="D1503" s="86"/>
      <c r="E1503" s="86"/>
      <c r="F1503" s="86" t="s">
        <v>5</v>
      </c>
      <c r="G1503" s="86"/>
      <c r="H1503" s="10" t="s">
        <v>155</v>
      </c>
      <c r="I1503" s="38" t="s">
        <v>156</v>
      </c>
    </row>
    <row r="1504" spans="2:9" s="1" customFormat="1" ht="19.75" customHeight="1" x14ac:dyDescent="0.25">
      <c r="B1504" s="36" t="s">
        <v>3128</v>
      </c>
      <c r="C1504" s="85" t="s">
        <v>3129</v>
      </c>
      <c r="D1504" s="85"/>
      <c r="E1504" s="85"/>
      <c r="F1504" s="85" t="s">
        <v>5</v>
      </c>
      <c r="G1504" s="85"/>
      <c r="H1504" s="36" t="s">
        <v>155</v>
      </c>
      <c r="I1504" s="37" t="s">
        <v>156</v>
      </c>
    </row>
    <row r="1505" spans="2:9" s="1" customFormat="1" ht="19.75" customHeight="1" x14ac:dyDescent="0.25">
      <c r="B1505" s="10" t="s">
        <v>3130</v>
      </c>
      <c r="C1505" s="86" t="s">
        <v>3131</v>
      </c>
      <c r="D1505" s="86"/>
      <c r="E1505" s="86"/>
      <c r="F1505" s="86" t="s">
        <v>5</v>
      </c>
      <c r="G1505" s="86"/>
      <c r="H1505" s="10" t="s">
        <v>155</v>
      </c>
      <c r="I1505" s="38" t="s">
        <v>156</v>
      </c>
    </row>
    <row r="1506" spans="2:9" s="1" customFormat="1" ht="19.75" customHeight="1" x14ac:dyDescent="0.25">
      <c r="B1506" s="36" t="s">
        <v>3132</v>
      </c>
      <c r="C1506" s="85" t="s">
        <v>3133</v>
      </c>
      <c r="D1506" s="85"/>
      <c r="E1506" s="85"/>
      <c r="F1506" s="85" t="s">
        <v>5</v>
      </c>
      <c r="G1506" s="85"/>
      <c r="H1506" s="36" t="s">
        <v>155</v>
      </c>
      <c r="I1506" s="37" t="s">
        <v>156</v>
      </c>
    </row>
    <row r="1507" spans="2:9" s="1" customFormat="1" ht="19.75" customHeight="1" x14ac:dyDescent="0.25">
      <c r="B1507" s="10" t="s">
        <v>3134</v>
      </c>
      <c r="C1507" s="86" t="s">
        <v>3135</v>
      </c>
      <c r="D1507" s="86"/>
      <c r="E1507" s="86"/>
      <c r="F1507" s="86" t="s">
        <v>5</v>
      </c>
      <c r="G1507" s="86"/>
      <c r="H1507" s="10" t="s">
        <v>155</v>
      </c>
      <c r="I1507" s="38" t="s">
        <v>156</v>
      </c>
    </row>
    <row r="1508" spans="2:9" s="1" customFormat="1" ht="19.75" customHeight="1" x14ac:dyDescent="0.25">
      <c r="B1508" s="36" t="s">
        <v>3136</v>
      </c>
      <c r="C1508" s="85" t="s">
        <v>3137</v>
      </c>
      <c r="D1508" s="85"/>
      <c r="E1508" s="85"/>
      <c r="F1508" s="85" t="s">
        <v>5</v>
      </c>
      <c r="G1508" s="85"/>
      <c r="H1508" s="36" t="s">
        <v>155</v>
      </c>
      <c r="I1508" s="37" t="s">
        <v>156</v>
      </c>
    </row>
    <row r="1509" spans="2:9" s="1" customFormat="1" ht="19.75" customHeight="1" x14ac:dyDescent="0.25">
      <c r="B1509" s="10" t="s">
        <v>3138</v>
      </c>
      <c r="C1509" s="86" t="s">
        <v>3139</v>
      </c>
      <c r="D1509" s="86"/>
      <c r="E1509" s="86"/>
      <c r="F1509" s="86" t="s">
        <v>5</v>
      </c>
      <c r="G1509" s="86"/>
      <c r="H1509" s="10" t="s">
        <v>155</v>
      </c>
      <c r="I1509" s="38" t="s">
        <v>156</v>
      </c>
    </row>
    <row r="1510" spans="2:9" s="1" customFormat="1" ht="19.75" customHeight="1" x14ac:dyDescent="0.25">
      <c r="B1510" s="36" t="s">
        <v>3140</v>
      </c>
      <c r="C1510" s="85" t="s">
        <v>3141</v>
      </c>
      <c r="D1510" s="85"/>
      <c r="E1510" s="85"/>
      <c r="F1510" s="85" t="s">
        <v>5</v>
      </c>
      <c r="G1510" s="85"/>
      <c r="H1510" s="36" t="s">
        <v>155</v>
      </c>
      <c r="I1510" s="37" t="s">
        <v>156</v>
      </c>
    </row>
    <row r="1511" spans="2:9" s="1" customFormat="1" ht="19.75" customHeight="1" x14ac:dyDescent="0.25">
      <c r="B1511" s="10" t="s">
        <v>3142</v>
      </c>
      <c r="C1511" s="86" t="s">
        <v>3143</v>
      </c>
      <c r="D1511" s="86"/>
      <c r="E1511" s="86"/>
      <c r="F1511" s="86" t="s">
        <v>5</v>
      </c>
      <c r="G1511" s="86"/>
      <c r="H1511" s="10" t="s">
        <v>155</v>
      </c>
      <c r="I1511" s="38" t="s">
        <v>156</v>
      </c>
    </row>
    <row r="1512" spans="2:9" s="1" customFormat="1" ht="19.75" customHeight="1" x14ac:dyDescent="0.25">
      <c r="B1512" s="36" t="s">
        <v>3144</v>
      </c>
      <c r="C1512" s="85" t="s">
        <v>3145</v>
      </c>
      <c r="D1512" s="85"/>
      <c r="E1512" s="85"/>
      <c r="F1512" s="85" t="s">
        <v>5</v>
      </c>
      <c r="G1512" s="85"/>
      <c r="H1512" s="36" t="s">
        <v>155</v>
      </c>
      <c r="I1512" s="37" t="s">
        <v>156</v>
      </c>
    </row>
    <row r="1513" spans="2:9" s="1" customFormat="1" ht="19.75" customHeight="1" x14ac:dyDescent="0.25">
      <c r="B1513" s="10" t="s">
        <v>3146</v>
      </c>
      <c r="C1513" s="86" t="s">
        <v>2986</v>
      </c>
      <c r="D1513" s="86"/>
      <c r="E1513" s="86"/>
      <c r="F1513" s="86" t="s">
        <v>5</v>
      </c>
      <c r="G1513" s="86"/>
      <c r="H1513" s="10" t="s">
        <v>155</v>
      </c>
      <c r="I1513" s="38" t="s">
        <v>156</v>
      </c>
    </row>
    <row r="1514" spans="2:9" s="1" customFormat="1" ht="19.75" customHeight="1" x14ac:dyDescent="0.25">
      <c r="B1514" s="36" t="s">
        <v>3147</v>
      </c>
      <c r="C1514" s="85" t="s">
        <v>3148</v>
      </c>
      <c r="D1514" s="85"/>
      <c r="E1514" s="85"/>
      <c r="F1514" s="85" t="s">
        <v>5</v>
      </c>
      <c r="G1514" s="85"/>
      <c r="H1514" s="36" t="s">
        <v>155</v>
      </c>
      <c r="I1514" s="37" t="s">
        <v>156</v>
      </c>
    </row>
    <row r="1515" spans="2:9" s="1" customFormat="1" ht="19.75" customHeight="1" x14ac:dyDescent="0.25">
      <c r="B1515" s="10" t="s">
        <v>3149</v>
      </c>
      <c r="C1515" s="86" t="s">
        <v>3150</v>
      </c>
      <c r="D1515" s="86"/>
      <c r="E1515" s="86"/>
      <c r="F1515" s="86" t="s">
        <v>5</v>
      </c>
      <c r="G1515" s="86"/>
      <c r="H1515" s="10" t="s">
        <v>155</v>
      </c>
      <c r="I1515" s="38" t="s">
        <v>156</v>
      </c>
    </row>
    <row r="1516" spans="2:9" s="1" customFormat="1" ht="19.75" customHeight="1" x14ac:dyDescent="0.25">
      <c r="B1516" s="36" t="s">
        <v>3151</v>
      </c>
      <c r="C1516" s="85" t="s">
        <v>3152</v>
      </c>
      <c r="D1516" s="85"/>
      <c r="E1516" s="85"/>
      <c r="F1516" s="85" t="s">
        <v>5</v>
      </c>
      <c r="G1516" s="85"/>
      <c r="H1516" s="36" t="s">
        <v>155</v>
      </c>
      <c r="I1516" s="37" t="s">
        <v>156</v>
      </c>
    </row>
    <row r="1517" spans="2:9" s="1" customFormat="1" ht="19.75" customHeight="1" x14ac:dyDescent="0.25">
      <c r="B1517" s="10" t="s">
        <v>3153</v>
      </c>
      <c r="C1517" s="86" t="s">
        <v>3154</v>
      </c>
      <c r="D1517" s="86"/>
      <c r="E1517" s="86"/>
      <c r="F1517" s="86" t="s">
        <v>5</v>
      </c>
      <c r="G1517" s="86"/>
      <c r="H1517" s="10" t="s">
        <v>155</v>
      </c>
      <c r="I1517" s="38" t="s">
        <v>156</v>
      </c>
    </row>
    <row r="1518" spans="2:9" s="1" customFormat="1" ht="19.75" customHeight="1" x14ac:dyDescent="0.25">
      <c r="B1518" s="36" t="s">
        <v>3155</v>
      </c>
      <c r="C1518" s="85" t="s">
        <v>3156</v>
      </c>
      <c r="D1518" s="85"/>
      <c r="E1518" s="85"/>
      <c r="F1518" s="85" t="s">
        <v>5</v>
      </c>
      <c r="G1518" s="85"/>
      <c r="H1518" s="36" t="s">
        <v>155</v>
      </c>
      <c r="I1518" s="37" t="s">
        <v>156</v>
      </c>
    </row>
    <row r="1519" spans="2:9" s="1" customFormat="1" ht="19.75" customHeight="1" x14ac:dyDescent="0.25">
      <c r="B1519" s="10" t="s">
        <v>3157</v>
      </c>
      <c r="C1519" s="86" t="s">
        <v>2454</v>
      </c>
      <c r="D1519" s="86"/>
      <c r="E1519" s="86"/>
      <c r="F1519" s="86" t="s">
        <v>5</v>
      </c>
      <c r="G1519" s="86"/>
      <c r="H1519" s="10" t="s">
        <v>155</v>
      </c>
      <c r="I1519" s="38" t="s">
        <v>156</v>
      </c>
    </row>
    <row r="1520" spans="2:9" s="1" customFormat="1" ht="19.75" customHeight="1" x14ac:dyDescent="0.25">
      <c r="B1520" s="36" t="s">
        <v>3158</v>
      </c>
      <c r="C1520" s="85" t="s">
        <v>3159</v>
      </c>
      <c r="D1520" s="85"/>
      <c r="E1520" s="85"/>
      <c r="F1520" s="85" t="s">
        <v>5</v>
      </c>
      <c r="G1520" s="85"/>
      <c r="H1520" s="36" t="s">
        <v>155</v>
      </c>
      <c r="I1520" s="37" t="s">
        <v>156</v>
      </c>
    </row>
    <row r="1521" spans="2:9" s="1" customFormat="1" ht="19.75" customHeight="1" x14ac:dyDescent="0.25">
      <c r="B1521" s="10" t="s">
        <v>3160</v>
      </c>
      <c r="C1521" s="86" t="s">
        <v>3161</v>
      </c>
      <c r="D1521" s="86"/>
      <c r="E1521" s="86"/>
      <c r="F1521" s="86" t="s">
        <v>5</v>
      </c>
      <c r="G1521" s="86"/>
      <c r="H1521" s="10" t="s">
        <v>155</v>
      </c>
      <c r="I1521" s="38" t="s">
        <v>156</v>
      </c>
    </row>
    <row r="1522" spans="2:9" s="1" customFormat="1" ht="19.75" customHeight="1" x14ac:dyDescent="0.25">
      <c r="B1522" s="36" t="s">
        <v>3162</v>
      </c>
      <c r="C1522" s="85" t="s">
        <v>3163</v>
      </c>
      <c r="D1522" s="85"/>
      <c r="E1522" s="85"/>
      <c r="F1522" s="85" t="s">
        <v>5</v>
      </c>
      <c r="G1522" s="85"/>
      <c r="H1522" s="36" t="s">
        <v>155</v>
      </c>
      <c r="I1522" s="37" t="s">
        <v>156</v>
      </c>
    </row>
    <row r="1523" spans="2:9" s="1" customFormat="1" ht="19.75" customHeight="1" x14ac:dyDescent="0.25">
      <c r="B1523" s="10" t="s">
        <v>3164</v>
      </c>
      <c r="C1523" s="86" t="s">
        <v>3165</v>
      </c>
      <c r="D1523" s="86"/>
      <c r="E1523" s="86"/>
      <c r="F1523" s="86" t="s">
        <v>5</v>
      </c>
      <c r="G1523" s="86"/>
      <c r="H1523" s="10" t="s">
        <v>155</v>
      </c>
      <c r="I1523" s="38" t="s">
        <v>156</v>
      </c>
    </row>
    <row r="1524" spans="2:9" s="1" customFormat="1" ht="19.75" customHeight="1" x14ac:dyDescent="0.25">
      <c r="B1524" s="36" t="s">
        <v>3166</v>
      </c>
      <c r="C1524" s="85" t="s">
        <v>3167</v>
      </c>
      <c r="D1524" s="85"/>
      <c r="E1524" s="85"/>
      <c r="F1524" s="85" t="s">
        <v>5</v>
      </c>
      <c r="G1524" s="85"/>
      <c r="H1524" s="36" t="s">
        <v>155</v>
      </c>
      <c r="I1524" s="37" t="s">
        <v>156</v>
      </c>
    </row>
    <row r="1525" spans="2:9" s="1" customFormat="1" ht="19.75" customHeight="1" x14ac:dyDescent="0.25">
      <c r="B1525" s="10" t="s">
        <v>3168</v>
      </c>
      <c r="C1525" s="86" t="s">
        <v>3169</v>
      </c>
      <c r="D1525" s="86"/>
      <c r="E1525" s="86"/>
      <c r="F1525" s="86" t="s">
        <v>5</v>
      </c>
      <c r="G1525" s="86"/>
      <c r="H1525" s="10" t="s">
        <v>155</v>
      </c>
      <c r="I1525" s="38" t="s">
        <v>156</v>
      </c>
    </row>
    <row r="1526" spans="2:9" s="1" customFormat="1" ht="19.75" customHeight="1" x14ac:dyDescent="0.25">
      <c r="B1526" s="36" t="s">
        <v>3170</v>
      </c>
      <c r="C1526" s="85" t="s">
        <v>3171</v>
      </c>
      <c r="D1526" s="85"/>
      <c r="E1526" s="85"/>
      <c r="F1526" s="85" t="s">
        <v>5</v>
      </c>
      <c r="G1526" s="85"/>
      <c r="H1526" s="36" t="s">
        <v>155</v>
      </c>
      <c r="I1526" s="37" t="s">
        <v>156</v>
      </c>
    </row>
    <row r="1527" spans="2:9" s="1" customFormat="1" ht="19.75" customHeight="1" x14ac:dyDescent="0.25">
      <c r="B1527" s="10" t="s">
        <v>3172</v>
      </c>
      <c r="C1527" s="86" t="s">
        <v>3173</v>
      </c>
      <c r="D1527" s="86"/>
      <c r="E1527" s="86"/>
      <c r="F1527" s="86" t="s">
        <v>5</v>
      </c>
      <c r="G1527" s="86"/>
      <c r="H1527" s="10" t="s">
        <v>155</v>
      </c>
      <c r="I1527" s="38" t="s">
        <v>156</v>
      </c>
    </row>
    <row r="1528" spans="2:9" s="1" customFormat="1" ht="19.75" customHeight="1" x14ac:dyDescent="0.25">
      <c r="B1528" s="36" t="s">
        <v>3174</v>
      </c>
      <c r="C1528" s="85" t="s">
        <v>3175</v>
      </c>
      <c r="D1528" s="85"/>
      <c r="E1528" s="85"/>
      <c r="F1528" s="85" t="s">
        <v>5</v>
      </c>
      <c r="G1528" s="85"/>
      <c r="H1528" s="36" t="s">
        <v>155</v>
      </c>
      <c r="I1528" s="37" t="s">
        <v>156</v>
      </c>
    </row>
    <row r="1529" spans="2:9" s="1" customFormat="1" ht="19.75" customHeight="1" x14ac:dyDescent="0.25">
      <c r="B1529" s="10" t="s">
        <v>3176</v>
      </c>
      <c r="C1529" s="86" t="s">
        <v>3177</v>
      </c>
      <c r="D1529" s="86"/>
      <c r="E1529" s="86"/>
      <c r="F1529" s="86" t="s">
        <v>5</v>
      </c>
      <c r="G1529" s="86"/>
      <c r="H1529" s="10" t="s">
        <v>155</v>
      </c>
      <c r="I1529" s="38" t="s">
        <v>156</v>
      </c>
    </row>
    <row r="1530" spans="2:9" s="1" customFormat="1" ht="19.75" customHeight="1" x14ac:dyDescent="0.25">
      <c r="B1530" s="36" t="s">
        <v>3178</v>
      </c>
      <c r="C1530" s="85" t="s">
        <v>3179</v>
      </c>
      <c r="D1530" s="85"/>
      <c r="E1530" s="85"/>
      <c r="F1530" s="85" t="s">
        <v>5</v>
      </c>
      <c r="G1530" s="85"/>
      <c r="H1530" s="36" t="s">
        <v>155</v>
      </c>
      <c r="I1530" s="37" t="s">
        <v>156</v>
      </c>
    </row>
    <row r="1531" spans="2:9" s="1" customFormat="1" ht="19.75" customHeight="1" x14ac:dyDescent="0.25">
      <c r="B1531" s="10" t="s">
        <v>3180</v>
      </c>
      <c r="C1531" s="86" t="s">
        <v>3181</v>
      </c>
      <c r="D1531" s="86"/>
      <c r="E1531" s="86"/>
      <c r="F1531" s="86" t="s">
        <v>5</v>
      </c>
      <c r="G1531" s="86"/>
      <c r="H1531" s="10" t="s">
        <v>155</v>
      </c>
      <c r="I1531" s="38" t="s">
        <v>156</v>
      </c>
    </row>
    <row r="1532" spans="2:9" s="1" customFormat="1" ht="19.75" customHeight="1" x14ac:dyDescent="0.25">
      <c r="B1532" s="36" t="s">
        <v>3182</v>
      </c>
      <c r="C1532" s="85" t="s">
        <v>3183</v>
      </c>
      <c r="D1532" s="85"/>
      <c r="E1532" s="85"/>
      <c r="F1532" s="85" t="s">
        <v>5</v>
      </c>
      <c r="G1532" s="85"/>
      <c r="H1532" s="36" t="s">
        <v>155</v>
      </c>
      <c r="I1532" s="37" t="s">
        <v>156</v>
      </c>
    </row>
    <row r="1533" spans="2:9" s="1" customFormat="1" ht="19.75" customHeight="1" x14ac:dyDescent="0.25">
      <c r="B1533" s="10" t="s">
        <v>3184</v>
      </c>
      <c r="C1533" s="86" t="s">
        <v>3185</v>
      </c>
      <c r="D1533" s="86"/>
      <c r="E1533" s="86"/>
      <c r="F1533" s="86" t="s">
        <v>5</v>
      </c>
      <c r="G1533" s="86"/>
      <c r="H1533" s="10" t="s">
        <v>155</v>
      </c>
      <c r="I1533" s="38" t="s">
        <v>156</v>
      </c>
    </row>
    <row r="1534" spans="2:9" s="1" customFormat="1" ht="19.75" customHeight="1" x14ac:dyDescent="0.25">
      <c r="B1534" s="36" t="s">
        <v>3186</v>
      </c>
      <c r="C1534" s="85" t="s">
        <v>3187</v>
      </c>
      <c r="D1534" s="85"/>
      <c r="E1534" s="85"/>
      <c r="F1534" s="85" t="s">
        <v>5</v>
      </c>
      <c r="G1534" s="85"/>
      <c r="H1534" s="36" t="s">
        <v>155</v>
      </c>
      <c r="I1534" s="37" t="s">
        <v>156</v>
      </c>
    </row>
    <row r="1535" spans="2:9" s="1" customFormat="1" ht="19.75" customHeight="1" x14ac:dyDescent="0.25">
      <c r="B1535" s="10" t="s">
        <v>3188</v>
      </c>
      <c r="C1535" s="86" t="s">
        <v>3189</v>
      </c>
      <c r="D1535" s="86"/>
      <c r="E1535" s="86"/>
      <c r="F1535" s="86" t="s">
        <v>5</v>
      </c>
      <c r="G1535" s="86"/>
      <c r="H1535" s="10" t="s">
        <v>155</v>
      </c>
      <c r="I1535" s="38" t="s">
        <v>156</v>
      </c>
    </row>
    <row r="1536" spans="2:9" s="1" customFormat="1" ht="19.75" customHeight="1" x14ac:dyDescent="0.25">
      <c r="B1536" s="36" t="s">
        <v>3190</v>
      </c>
      <c r="C1536" s="85" t="s">
        <v>3191</v>
      </c>
      <c r="D1536" s="85"/>
      <c r="E1536" s="85"/>
      <c r="F1536" s="85" t="s">
        <v>5</v>
      </c>
      <c r="G1536" s="85"/>
      <c r="H1536" s="36" t="s">
        <v>155</v>
      </c>
      <c r="I1536" s="37" t="s">
        <v>156</v>
      </c>
    </row>
    <row r="1537" spans="2:9" s="1" customFormat="1" ht="19.75" customHeight="1" x14ac:dyDescent="0.25">
      <c r="B1537" s="10" t="s">
        <v>3192</v>
      </c>
      <c r="C1537" s="86" t="s">
        <v>3193</v>
      </c>
      <c r="D1537" s="86"/>
      <c r="E1537" s="86"/>
      <c r="F1537" s="86" t="s">
        <v>5</v>
      </c>
      <c r="G1537" s="86"/>
      <c r="H1537" s="10" t="s">
        <v>155</v>
      </c>
      <c r="I1537" s="38" t="s">
        <v>156</v>
      </c>
    </row>
    <row r="1538" spans="2:9" s="1" customFormat="1" ht="19.75" customHeight="1" x14ac:dyDescent="0.25">
      <c r="B1538" s="36" t="s">
        <v>3194</v>
      </c>
      <c r="C1538" s="85" t="s">
        <v>3195</v>
      </c>
      <c r="D1538" s="85"/>
      <c r="E1538" s="85"/>
      <c r="F1538" s="85" t="s">
        <v>5</v>
      </c>
      <c r="G1538" s="85"/>
      <c r="H1538" s="36" t="s">
        <v>155</v>
      </c>
      <c r="I1538" s="37" t="s">
        <v>156</v>
      </c>
    </row>
    <row r="1539" spans="2:9" s="1" customFormat="1" ht="19.75" customHeight="1" x14ac:dyDescent="0.25">
      <c r="B1539" s="10" t="s">
        <v>3196</v>
      </c>
      <c r="C1539" s="86" t="s">
        <v>3197</v>
      </c>
      <c r="D1539" s="86"/>
      <c r="E1539" s="86"/>
      <c r="F1539" s="86" t="s">
        <v>5</v>
      </c>
      <c r="G1539" s="86"/>
      <c r="H1539" s="10" t="s">
        <v>155</v>
      </c>
      <c r="I1539" s="38" t="s">
        <v>156</v>
      </c>
    </row>
    <row r="1540" spans="2:9" s="1" customFormat="1" ht="19.75" customHeight="1" x14ac:dyDescent="0.25">
      <c r="B1540" s="36" t="s">
        <v>3198</v>
      </c>
      <c r="C1540" s="85" t="s">
        <v>3199</v>
      </c>
      <c r="D1540" s="85"/>
      <c r="E1540" s="85"/>
      <c r="F1540" s="85" t="s">
        <v>5</v>
      </c>
      <c r="G1540" s="85"/>
      <c r="H1540" s="36" t="s">
        <v>155</v>
      </c>
      <c r="I1540" s="37" t="s">
        <v>156</v>
      </c>
    </row>
    <row r="1541" spans="2:9" s="1" customFormat="1" ht="19.75" customHeight="1" x14ac:dyDescent="0.25">
      <c r="B1541" s="10" t="s">
        <v>3200</v>
      </c>
      <c r="C1541" s="86" t="s">
        <v>3201</v>
      </c>
      <c r="D1541" s="86"/>
      <c r="E1541" s="86"/>
      <c r="F1541" s="86" t="s">
        <v>5</v>
      </c>
      <c r="G1541" s="86"/>
      <c r="H1541" s="10" t="s">
        <v>155</v>
      </c>
      <c r="I1541" s="38" t="s">
        <v>156</v>
      </c>
    </row>
    <row r="1542" spans="2:9" s="1" customFormat="1" ht="19.75" customHeight="1" x14ac:dyDescent="0.25">
      <c r="B1542" s="36" t="s">
        <v>3202</v>
      </c>
      <c r="C1542" s="85" t="s">
        <v>3203</v>
      </c>
      <c r="D1542" s="85"/>
      <c r="E1542" s="85"/>
      <c r="F1542" s="85" t="s">
        <v>5</v>
      </c>
      <c r="G1542" s="85"/>
      <c r="H1542" s="36" t="s">
        <v>155</v>
      </c>
      <c r="I1542" s="37" t="s">
        <v>156</v>
      </c>
    </row>
    <row r="1543" spans="2:9" s="1" customFormat="1" ht="19.75" customHeight="1" x14ac:dyDescent="0.25">
      <c r="B1543" s="10" t="s">
        <v>3204</v>
      </c>
      <c r="C1543" s="86" t="s">
        <v>3205</v>
      </c>
      <c r="D1543" s="86"/>
      <c r="E1543" s="86"/>
      <c r="F1543" s="86" t="s">
        <v>5</v>
      </c>
      <c r="G1543" s="86"/>
      <c r="H1543" s="10" t="s">
        <v>155</v>
      </c>
      <c r="I1543" s="38" t="s">
        <v>156</v>
      </c>
    </row>
    <row r="1544" spans="2:9" s="1" customFormat="1" ht="19.75" customHeight="1" x14ac:dyDescent="0.25">
      <c r="B1544" s="36" t="s">
        <v>3206</v>
      </c>
      <c r="C1544" s="85" t="s">
        <v>3207</v>
      </c>
      <c r="D1544" s="85"/>
      <c r="E1544" s="85"/>
      <c r="F1544" s="85" t="s">
        <v>5</v>
      </c>
      <c r="G1544" s="85"/>
      <c r="H1544" s="36" t="s">
        <v>155</v>
      </c>
      <c r="I1544" s="37" t="s">
        <v>156</v>
      </c>
    </row>
    <row r="1545" spans="2:9" s="1" customFormat="1" ht="19.75" customHeight="1" x14ac:dyDescent="0.25">
      <c r="B1545" s="10" t="s">
        <v>3208</v>
      </c>
      <c r="C1545" s="86" t="s">
        <v>3209</v>
      </c>
      <c r="D1545" s="86"/>
      <c r="E1545" s="86"/>
      <c r="F1545" s="86" t="s">
        <v>5</v>
      </c>
      <c r="G1545" s="86"/>
      <c r="H1545" s="10" t="s">
        <v>155</v>
      </c>
      <c r="I1545" s="38" t="s">
        <v>156</v>
      </c>
    </row>
    <row r="1546" spans="2:9" s="1" customFormat="1" ht="19.75" customHeight="1" x14ac:dyDescent="0.25">
      <c r="B1546" s="36" t="s">
        <v>3210</v>
      </c>
      <c r="C1546" s="85" t="s">
        <v>3211</v>
      </c>
      <c r="D1546" s="85"/>
      <c r="E1546" s="85"/>
      <c r="F1546" s="85" t="s">
        <v>5</v>
      </c>
      <c r="G1546" s="85"/>
      <c r="H1546" s="36" t="s">
        <v>155</v>
      </c>
      <c r="I1546" s="37" t="s">
        <v>156</v>
      </c>
    </row>
    <row r="1547" spans="2:9" s="1" customFormat="1" ht="19.75" customHeight="1" x14ac:dyDescent="0.25">
      <c r="B1547" s="10" t="s">
        <v>3212</v>
      </c>
      <c r="C1547" s="86" t="s">
        <v>3213</v>
      </c>
      <c r="D1547" s="86"/>
      <c r="E1547" s="86"/>
      <c r="F1547" s="86" t="s">
        <v>5</v>
      </c>
      <c r="G1547" s="86"/>
      <c r="H1547" s="10" t="s">
        <v>155</v>
      </c>
      <c r="I1547" s="38" t="s">
        <v>156</v>
      </c>
    </row>
    <row r="1548" spans="2:9" s="1" customFormat="1" ht="19.75" customHeight="1" x14ac:dyDescent="0.25">
      <c r="B1548" s="36" t="s">
        <v>3214</v>
      </c>
      <c r="C1548" s="85" t="s">
        <v>3215</v>
      </c>
      <c r="D1548" s="85"/>
      <c r="E1548" s="85"/>
      <c r="F1548" s="85" t="s">
        <v>5</v>
      </c>
      <c r="G1548" s="85"/>
      <c r="H1548" s="36" t="s">
        <v>155</v>
      </c>
      <c r="I1548" s="37" t="s">
        <v>156</v>
      </c>
    </row>
    <row r="1549" spans="2:9" s="1" customFormat="1" ht="19.75" customHeight="1" x14ac:dyDescent="0.25">
      <c r="B1549" s="10" t="s">
        <v>3216</v>
      </c>
      <c r="C1549" s="86" t="s">
        <v>3217</v>
      </c>
      <c r="D1549" s="86"/>
      <c r="E1549" s="86"/>
      <c r="F1549" s="86" t="s">
        <v>5</v>
      </c>
      <c r="G1549" s="86"/>
      <c r="H1549" s="10" t="s">
        <v>155</v>
      </c>
      <c r="I1549" s="38" t="s">
        <v>156</v>
      </c>
    </row>
    <row r="1550" spans="2:9" s="1" customFormat="1" ht="19.75" customHeight="1" x14ac:dyDescent="0.25">
      <c r="B1550" s="36" t="s">
        <v>3218</v>
      </c>
      <c r="C1550" s="85" t="s">
        <v>3219</v>
      </c>
      <c r="D1550" s="85"/>
      <c r="E1550" s="85"/>
      <c r="F1550" s="85" t="s">
        <v>5</v>
      </c>
      <c r="G1550" s="85"/>
      <c r="H1550" s="36" t="s">
        <v>155</v>
      </c>
      <c r="I1550" s="37" t="s">
        <v>156</v>
      </c>
    </row>
    <row r="1551" spans="2:9" s="1" customFormat="1" ht="19.75" customHeight="1" x14ac:dyDescent="0.25">
      <c r="B1551" s="10" t="s">
        <v>3220</v>
      </c>
      <c r="C1551" s="86" t="s">
        <v>3221</v>
      </c>
      <c r="D1551" s="86"/>
      <c r="E1551" s="86"/>
      <c r="F1551" s="86" t="s">
        <v>5</v>
      </c>
      <c r="G1551" s="86"/>
      <c r="H1551" s="10" t="s">
        <v>155</v>
      </c>
      <c r="I1551" s="38" t="s">
        <v>156</v>
      </c>
    </row>
    <row r="1552" spans="2:9" s="1" customFormat="1" ht="19.75" customHeight="1" x14ac:dyDescent="0.25">
      <c r="B1552" s="36" t="s">
        <v>3222</v>
      </c>
      <c r="C1552" s="85" t="s">
        <v>3223</v>
      </c>
      <c r="D1552" s="85"/>
      <c r="E1552" s="85"/>
      <c r="F1552" s="85" t="s">
        <v>5</v>
      </c>
      <c r="G1552" s="85"/>
      <c r="H1552" s="36" t="s">
        <v>155</v>
      </c>
      <c r="I1552" s="37" t="s">
        <v>156</v>
      </c>
    </row>
    <row r="1553" spans="2:9" s="1" customFormat="1" ht="19.75" customHeight="1" x14ac:dyDescent="0.25">
      <c r="B1553" s="10" t="s">
        <v>3224</v>
      </c>
      <c r="C1553" s="86" t="s">
        <v>3225</v>
      </c>
      <c r="D1553" s="86"/>
      <c r="E1553" s="86"/>
      <c r="F1553" s="86" t="s">
        <v>5</v>
      </c>
      <c r="G1553" s="86"/>
      <c r="H1553" s="10" t="s">
        <v>155</v>
      </c>
      <c r="I1553" s="38" t="s">
        <v>156</v>
      </c>
    </row>
    <row r="1554" spans="2:9" s="1" customFormat="1" ht="19.75" customHeight="1" x14ac:dyDescent="0.25">
      <c r="B1554" s="36" t="s">
        <v>3226</v>
      </c>
      <c r="C1554" s="85" t="s">
        <v>3227</v>
      </c>
      <c r="D1554" s="85"/>
      <c r="E1554" s="85"/>
      <c r="F1554" s="85" t="s">
        <v>5</v>
      </c>
      <c r="G1554" s="85"/>
      <c r="H1554" s="36" t="s">
        <v>155</v>
      </c>
      <c r="I1554" s="37" t="s">
        <v>156</v>
      </c>
    </row>
    <row r="1555" spans="2:9" s="1" customFormat="1" ht="19.75" customHeight="1" x14ac:dyDescent="0.25">
      <c r="B1555" s="10" t="s">
        <v>3228</v>
      </c>
      <c r="C1555" s="86" t="s">
        <v>3229</v>
      </c>
      <c r="D1555" s="86"/>
      <c r="E1555" s="86"/>
      <c r="F1555" s="86" t="s">
        <v>5</v>
      </c>
      <c r="G1555" s="86"/>
      <c r="H1555" s="10" t="s">
        <v>155</v>
      </c>
      <c r="I1555" s="38" t="s">
        <v>156</v>
      </c>
    </row>
    <row r="1556" spans="2:9" s="1" customFormat="1" ht="19.75" customHeight="1" x14ac:dyDescent="0.25">
      <c r="B1556" s="36" t="s">
        <v>3230</v>
      </c>
      <c r="C1556" s="85" t="s">
        <v>3231</v>
      </c>
      <c r="D1556" s="85"/>
      <c r="E1556" s="85"/>
      <c r="F1556" s="85" t="s">
        <v>5</v>
      </c>
      <c r="G1556" s="85"/>
      <c r="H1556" s="36" t="s">
        <v>155</v>
      </c>
      <c r="I1556" s="37" t="s">
        <v>156</v>
      </c>
    </row>
    <row r="1557" spans="2:9" s="1" customFormat="1" ht="19.75" customHeight="1" x14ac:dyDescent="0.25">
      <c r="B1557" s="10" t="s">
        <v>3232</v>
      </c>
      <c r="C1557" s="86" t="s">
        <v>3233</v>
      </c>
      <c r="D1557" s="86"/>
      <c r="E1557" s="86"/>
      <c r="F1557" s="86" t="s">
        <v>5</v>
      </c>
      <c r="G1557" s="86"/>
      <c r="H1557" s="10" t="s">
        <v>155</v>
      </c>
      <c r="I1557" s="38" t="s">
        <v>156</v>
      </c>
    </row>
    <row r="1558" spans="2:9" s="1" customFormat="1" ht="19.75" customHeight="1" x14ac:dyDescent="0.25">
      <c r="B1558" s="36" t="s">
        <v>3234</v>
      </c>
      <c r="C1558" s="85" t="s">
        <v>3235</v>
      </c>
      <c r="D1558" s="85"/>
      <c r="E1558" s="85"/>
      <c r="F1558" s="85" t="s">
        <v>5</v>
      </c>
      <c r="G1558" s="85"/>
      <c r="H1558" s="36" t="s">
        <v>155</v>
      </c>
      <c r="I1558" s="37" t="s">
        <v>156</v>
      </c>
    </row>
    <row r="1559" spans="2:9" s="1" customFormat="1" ht="19.75" customHeight="1" x14ac:dyDescent="0.25">
      <c r="B1559" s="10" t="s">
        <v>3236</v>
      </c>
      <c r="C1559" s="86" t="s">
        <v>3237</v>
      </c>
      <c r="D1559" s="86"/>
      <c r="E1559" s="86"/>
      <c r="F1559" s="86" t="s">
        <v>5</v>
      </c>
      <c r="G1559" s="86"/>
      <c r="H1559" s="10" t="s">
        <v>155</v>
      </c>
      <c r="I1559" s="38" t="s">
        <v>156</v>
      </c>
    </row>
    <row r="1560" spans="2:9" s="1" customFormat="1" ht="19.75" customHeight="1" x14ac:dyDescent="0.25">
      <c r="B1560" s="36" t="s">
        <v>3238</v>
      </c>
      <c r="C1560" s="85" t="s">
        <v>3239</v>
      </c>
      <c r="D1560" s="85"/>
      <c r="E1560" s="85"/>
      <c r="F1560" s="85" t="s">
        <v>5</v>
      </c>
      <c r="G1560" s="85"/>
      <c r="H1560" s="36" t="s">
        <v>155</v>
      </c>
      <c r="I1560" s="37" t="s">
        <v>156</v>
      </c>
    </row>
    <row r="1561" spans="2:9" s="1" customFormat="1" ht="19.75" customHeight="1" x14ac:dyDescent="0.25">
      <c r="B1561" s="10" t="s">
        <v>3240</v>
      </c>
      <c r="C1561" s="86" t="s">
        <v>964</v>
      </c>
      <c r="D1561" s="86"/>
      <c r="E1561" s="86"/>
      <c r="F1561" s="86" t="s">
        <v>5</v>
      </c>
      <c r="G1561" s="86"/>
      <c r="H1561" s="10" t="s">
        <v>155</v>
      </c>
      <c r="I1561" s="38" t="s">
        <v>156</v>
      </c>
    </row>
    <row r="1562" spans="2:9" s="1" customFormat="1" ht="19.75" customHeight="1" x14ac:dyDescent="0.25">
      <c r="B1562" s="36" t="s">
        <v>3241</v>
      </c>
      <c r="C1562" s="85" t="s">
        <v>3242</v>
      </c>
      <c r="D1562" s="85"/>
      <c r="E1562" s="85"/>
      <c r="F1562" s="85" t="s">
        <v>5</v>
      </c>
      <c r="G1562" s="85"/>
      <c r="H1562" s="36" t="s">
        <v>155</v>
      </c>
      <c r="I1562" s="37" t="s">
        <v>156</v>
      </c>
    </row>
    <row r="1563" spans="2:9" s="1" customFormat="1" ht="19.75" customHeight="1" x14ac:dyDescent="0.25">
      <c r="B1563" s="10" t="s">
        <v>3243</v>
      </c>
      <c r="C1563" s="86" t="s">
        <v>3244</v>
      </c>
      <c r="D1563" s="86"/>
      <c r="E1563" s="86"/>
      <c r="F1563" s="86" t="s">
        <v>5</v>
      </c>
      <c r="G1563" s="86"/>
      <c r="H1563" s="10" t="s">
        <v>155</v>
      </c>
      <c r="I1563" s="38" t="s">
        <v>156</v>
      </c>
    </row>
    <row r="1564" spans="2:9" s="1" customFormat="1" ht="19.75" customHeight="1" x14ac:dyDescent="0.25">
      <c r="B1564" s="36" t="s">
        <v>3245</v>
      </c>
      <c r="C1564" s="85" t="s">
        <v>1994</v>
      </c>
      <c r="D1564" s="85"/>
      <c r="E1564" s="85"/>
      <c r="F1564" s="85" t="s">
        <v>5</v>
      </c>
      <c r="G1564" s="85"/>
      <c r="H1564" s="36" t="s">
        <v>155</v>
      </c>
      <c r="I1564" s="37" t="s">
        <v>156</v>
      </c>
    </row>
    <row r="1565" spans="2:9" s="1" customFormat="1" ht="19.75" customHeight="1" x14ac:dyDescent="0.25">
      <c r="B1565" s="10" t="s">
        <v>3246</v>
      </c>
      <c r="C1565" s="86" t="s">
        <v>3247</v>
      </c>
      <c r="D1565" s="86"/>
      <c r="E1565" s="86"/>
      <c r="F1565" s="86" t="s">
        <v>5</v>
      </c>
      <c r="G1565" s="86"/>
      <c r="H1565" s="10" t="s">
        <v>155</v>
      </c>
      <c r="I1565" s="38" t="s">
        <v>156</v>
      </c>
    </row>
    <row r="1566" spans="2:9" s="1" customFormat="1" ht="19.75" customHeight="1" x14ac:dyDescent="0.25">
      <c r="B1566" s="36" t="s">
        <v>3248</v>
      </c>
      <c r="C1566" s="85" t="s">
        <v>3249</v>
      </c>
      <c r="D1566" s="85"/>
      <c r="E1566" s="85"/>
      <c r="F1566" s="85" t="s">
        <v>5</v>
      </c>
      <c r="G1566" s="85"/>
      <c r="H1566" s="36" t="s">
        <v>155</v>
      </c>
      <c r="I1566" s="37" t="s">
        <v>156</v>
      </c>
    </row>
    <row r="1567" spans="2:9" s="1" customFormat="1" ht="19.75" customHeight="1" x14ac:dyDescent="0.25">
      <c r="B1567" s="10" t="s">
        <v>3250</v>
      </c>
      <c r="C1567" s="86" t="s">
        <v>3251</v>
      </c>
      <c r="D1567" s="86"/>
      <c r="E1567" s="86"/>
      <c r="F1567" s="86" t="s">
        <v>5</v>
      </c>
      <c r="G1567" s="86"/>
      <c r="H1567" s="10" t="s">
        <v>155</v>
      </c>
      <c r="I1567" s="38" t="s">
        <v>156</v>
      </c>
    </row>
    <row r="1568" spans="2:9" s="1" customFormat="1" ht="19.75" customHeight="1" x14ac:dyDescent="0.25">
      <c r="B1568" s="39" t="s">
        <v>3252</v>
      </c>
      <c r="C1568" s="88" t="s">
        <v>3253</v>
      </c>
      <c r="D1568" s="88"/>
      <c r="E1568" s="88"/>
      <c r="F1568" s="88" t="s">
        <v>5</v>
      </c>
      <c r="G1568" s="88"/>
      <c r="H1568" s="39" t="s">
        <v>155</v>
      </c>
      <c r="I1568" s="40" t="s">
        <v>397</v>
      </c>
    </row>
    <row r="1569" spans="2:9" s="1" customFormat="1" ht="19.75" customHeight="1" x14ac:dyDescent="0.25">
      <c r="B1569" s="10" t="s">
        <v>3254</v>
      </c>
      <c r="C1569" s="86" t="s">
        <v>3255</v>
      </c>
      <c r="D1569" s="86"/>
      <c r="E1569" s="86"/>
      <c r="F1569" s="86" t="s">
        <v>5</v>
      </c>
      <c r="G1569" s="86"/>
      <c r="H1569" s="10" t="s">
        <v>155</v>
      </c>
      <c r="I1569" s="38" t="s">
        <v>156</v>
      </c>
    </row>
    <row r="1570" spans="2:9" s="1" customFormat="1" ht="19.75" customHeight="1" x14ac:dyDescent="0.25">
      <c r="B1570" s="36" t="s">
        <v>3256</v>
      </c>
      <c r="C1570" s="85" t="s">
        <v>3257</v>
      </c>
      <c r="D1570" s="85"/>
      <c r="E1570" s="85"/>
      <c r="F1570" s="85" t="s">
        <v>5</v>
      </c>
      <c r="G1570" s="85"/>
      <c r="H1570" s="36" t="s">
        <v>155</v>
      </c>
      <c r="I1570" s="37" t="s">
        <v>156</v>
      </c>
    </row>
    <row r="1571" spans="2:9" s="1" customFormat="1" ht="19.75" customHeight="1" x14ac:dyDescent="0.25">
      <c r="B1571" s="10" t="s">
        <v>3258</v>
      </c>
      <c r="C1571" s="86" t="s">
        <v>3259</v>
      </c>
      <c r="D1571" s="86"/>
      <c r="E1571" s="86"/>
      <c r="F1571" s="86" t="s">
        <v>5</v>
      </c>
      <c r="G1571" s="86"/>
      <c r="H1571" s="10" t="s">
        <v>155</v>
      </c>
      <c r="I1571" s="38" t="s">
        <v>156</v>
      </c>
    </row>
    <row r="1572" spans="2:9" s="1" customFormat="1" ht="19.75" customHeight="1" x14ac:dyDescent="0.25">
      <c r="B1572" s="36" t="s">
        <v>3260</v>
      </c>
      <c r="C1572" s="85" t="s">
        <v>3261</v>
      </c>
      <c r="D1572" s="85"/>
      <c r="E1572" s="85"/>
      <c r="F1572" s="85" t="s">
        <v>5</v>
      </c>
      <c r="G1572" s="85"/>
      <c r="H1572" s="36" t="s">
        <v>155</v>
      </c>
      <c r="I1572" s="37" t="s">
        <v>156</v>
      </c>
    </row>
    <row r="1573" spans="2:9" s="1" customFormat="1" ht="19.75" customHeight="1" x14ac:dyDescent="0.25">
      <c r="B1573" s="10" t="s">
        <v>3262</v>
      </c>
      <c r="C1573" s="86" t="s">
        <v>3263</v>
      </c>
      <c r="D1573" s="86"/>
      <c r="E1573" s="86"/>
      <c r="F1573" s="86" t="s">
        <v>5</v>
      </c>
      <c r="G1573" s="86"/>
      <c r="H1573" s="10" t="s">
        <v>155</v>
      </c>
      <c r="I1573" s="38" t="s">
        <v>156</v>
      </c>
    </row>
    <row r="1574" spans="2:9" s="1" customFormat="1" ht="19.75" customHeight="1" x14ac:dyDescent="0.25">
      <c r="B1574" s="36" t="s">
        <v>3264</v>
      </c>
      <c r="C1574" s="85" t="s">
        <v>3265</v>
      </c>
      <c r="D1574" s="85"/>
      <c r="E1574" s="85"/>
      <c r="F1574" s="85" t="s">
        <v>5</v>
      </c>
      <c r="G1574" s="85"/>
      <c r="H1574" s="36" t="s">
        <v>155</v>
      </c>
      <c r="I1574" s="37" t="s">
        <v>156</v>
      </c>
    </row>
    <row r="1575" spans="2:9" s="1" customFormat="1" ht="19.75" customHeight="1" x14ac:dyDescent="0.25">
      <c r="B1575" s="10" t="s">
        <v>3266</v>
      </c>
      <c r="C1575" s="86" t="s">
        <v>3267</v>
      </c>
      <c r="D1575" s="86"/>
      <c r="E1575" s="86"/>
      <c r="F1575" s="86" t="s">
        <v>5</v>
      </c>
      <c r="G1575" s="86"/>
      <c r="H1575" s="10" t="s">
        <v>155</v>
      </c>
      <c r="I1575" s="38" t="s">
        <v>156</v>
      </c>
    </row>
    <row r="1576" spans="2:9" s="1" customFormat="1" ht="19.75" customHeight="1" x14ac:dyDescent="0.25">
      <c r="B1576" s="36" t="s">
        <v>3268</v>
      </c>
      <c r="C1576" s="85" t="s">
        <v>3269</v>
      </c>
      <c r="D1576" s="85"/>
      <c r="E1576" s="85"/>
      <c r="F1576" s="85" t="s">
        <v>5</v>
      </c>
      <c r="G1576" s="85"/>
      <c r="H1576" s="36" t="s">
        <v>155</v>
      </c>
      <c r="I1576" s="37" t="s">
        <v>156</v>
      </c>
    </row>
    <row r="1577" spans="2:9" s="1" customFormat="1" ht="19.75" customHeight="1" x14ac:dyDescent="0.25">
      <c r="B1577" s="10" t="s">
        <v>3270</v>
      </c>
      <c r="C1577" s="86" t="s">
        <v>3271</v>
      </c>
      <c r="D1577" s="86"/>
      <c r="E1577" s="86"/>
      <c r="F1577" s="86" t="s">
        <v>5</v>
      </c>
      <c r="G1577" s="86"/>
      <c r="H1577" s="10" t="s">
        <v>155</v>
      </c>
      <c r="I1577" s="38" t="s">
        <v>156</v>
      </c>
    </row>
    <row r="1578" spans="2:9" s="1" customFormat="1" ht="19.75" customHeight="1" x14ac:dyDescent="0.25">
      <c r="B1578" s="36" t="s">
        <v>3272</v>
      </c>
      <c r="C1578" s="85" t="s">
        <v>3273</v>
      </c>
      <c r="D1578" s="85"/>
      <c r="E1578" s="85"/>
      <c r="F1578" s="85" t="s">
        <v>5</v>
      </c>
      <c r="G1578" s="85"/>
      <c r="H1578" s="36" t="s">
        <v>155</v>
      </c>
      <c r="I1578" s="37" t="s">
        <v>156</v>
      </c>
    </row>
    <row r="1579" spans="2:9" s="1" customFormat="1" ht="19.75" customHeight="1" x14ac:dyDescent="0.25">
      <c r="B1579" s="10" t="s">
        <v>3274</v>
      </c>
      <c r="C1579" s="86" t="s">
        <v>3275</v>
      </c>
      <c r="D1579" s="86"/>
      <c r="E1579" s="86"/>
      <c r="F1579" s="86" t="s">
        <v>5</v>
      </c>
      <c r="G1579" s="86"/>
      <c r="H1579" s="10" t="s">
        <v>155</v>
      </c>
      <c r="I1579" s="38" t="s">
        <v>156</v>
      </c>
    </row>
    <row r="1580" spans="2:9" s="1" customFormat="1" ht="19.75" customHeight="1" x14ac:dyDescent="0.25">
      <c r="B1580" s="36" t="s">
        <v>3276</v>
      </c>
      <c r="C1580" s="85" t="s">
        <v>3277</v>
      </c>
      <c r="D1580" s="85"/>
      <c r="E1580" s="85"/>
      <c r="F1580" s="85" t="s">
        <v>5</v>
      </c>
      <c r="G1580" s="85"/>
      <c r="H1580" s="36" t="s">
        <v>155</v>
      </c>
      <c r="I1580" s="37" t="s">
        <v>156</v>
      </c>
    </row>
    <row r="1581" spans="2:9" s="1" customFormat="1" ht="19.75" customHeight="1" x14ac:dyDescent="0.25">
      <c r="B1581" s="10" t="s">
        <v>3278</v>
      </c>
      <c r="C1581" s="86" t="s">
        <v>3279</v>
      </c>
      <c r="D1581" s="86"/>
      <c r="E1581" s="86"/>
      <c r="F1581" s="86" t="s">
        <v>5</v>
      </c>
      <c r="G1581" s="86"/>
      <c r="H1581" s="10" t="s">
        <v>155</v>
      </c>
      <c r="I1581" s="38" t="s">
        <v>156</v>
      </c>
    </row>
    <row r="1582" spans="2:9" s="1" customFormat="1" ht="19.75" customHeight="1" x14ac:dyDescent="0.25">
      <c r="B1582" s="36" t="s">
        <v>3280</v>
      </c>
      <c r="C1582" s="85" t="s">
        <v>3281</v>
      </c>
      <c r="D1582" s="85"/>
      <c r="E1582" s="85"/>
      <c r="F1582" s="85" t="s">
        <v>5</v>
      </c>
      <c r="G1582" s="85"/>
      <c r="H1582" s="36" t="s">
        <v>155</v>
      </c>
      <c r="I1582" s="37" t="s">
        <v>156</v>
      </c>
    </row>
    <row r="1583" spans="2:9" s="1" customFormat="1" ht="19.75" customHeight="1" x14ac:dyDescent="0.25">
      <c r="B1583" s="10" t="s">
        <v>3282</v>
      </c>
      <c r="C1583" s="86" t="s">
        <v>3283</v>
      </c>
      <c r="D1583" s="86"/>
      <c r="E1583" s="86"/>
      <c r="F1583" s="86" t="s">
        <v>5</v>
      </c>
      <c r="G1583" s="86"/>
      <c r="H1583" s="10" t="s">
        <v>155</v>
      </c>
      <c r="I1583" s="38" t="s">
        <v>156</v>
      </c>
    </row>
    <row r="1584" spans="2:9" s="1" customFormat="1" ht="19.75" customHeight="1" x14ac:dyDescent="0.25">
      <c r="B1584" s="36" t="s">
        <v>3284</v>
      </c>
      <c r="C1584" s="85" t="s">
        <v>3285</v>
      </c>
      <c r="D1584" s="85"/>
      <c r="E1584" s="85"/>
      <c r="F1584" s="85" t="s">
        <v>5</v>
      </c>
      <c r="G1584" s="85"/>
      <c r="H1584" s="36" t="s">
        <v>155</v>
      </c>
      <c r="I1584" s="37" t="s">
        <v>156</v>
      </c>
    </row>
    <row r="1585" spans="2:9" s="1" customFormat="1" ht="19.75" customHeight="1" x14ac:dyDescent="0.25">
      <c r="B1585" s="10" t="s">
        <v>3286</v>
      </c>
      <c r="C1585" s="86" t="s">
        <v>3287</v>
      </c>
      <c r="D1585" s="86"/>
      <c r="E1585" s="86"/>
      <c r="F1585" s="86" t="s">
        <v>5</v>
      </c>
      <c r="G1585" s="86"/>
      <c r="H1585" s="10" t="s">
        <v>155</v>
      </c>
      <c r="I1585" s="38" t="s">
        <v>156</v>
      </c>
    </row>
    <row r="1586" spans="2:9" s="1" customFormat="1" ht="19.75" customHeight="1" x14ac:dyDescent="0.25">
      <c r="B1586" s="36" t="s">
        <v>3288</v>
      </c>
      <c r="C1586" s="85" t="s">
        <v>3289</v>
      </c>
      <c r="D1586" s="85"/>
      <c r="E1586" s="85"/>
      <c r="F1586" s="85" t="s">
        <v>5</v>
      </c>
      <c r="G1586" s="85"/>
      <c r="H1586" s="36" t="s">
        <v>155</v>
      </c>
      <c r="I1586" s="37" t="s">
        <v>156</v>
      </c>
    </row>
    <row r="1587" spans="2:9" s="1" customFormat="1" ht="19.75" customHeight="1" x14ac:dyDescent="0.25">
      <c r="B1587" s="10" t="s">
        <v>3290</v>
      </c>
      <c r="C1587" s="86" t="s">
        <v>3291</v>
      </c>
      <c r="D1587" s="86"/>
      <c r="E1587" s="86"/>
      <c r="F1587" s="86" t="s">
        <v>5</v>
      </c>
      <c r="G1587" s="86"/>
      <c r="H1587" s="10" t="s">
        <v>155</v>
      </c>
      <c r="I1587" s="38" t="s">
        <v>156</v>
      </c>
    </row>
    <row r="1588" spans="2:9" s="1" customFormat="1" ht="19.75" customHeight="1" x14ac:dyDescent="0.25">
      <c r="B1588" s="36" t="s">
        <v>3292</v>
      </c>
      <c r="C1588" s="85" t="s">
        <v>3293</v>
      </c>
      <c r="D1588" s="85"/>
      <c r="E1588" s="85"/>
      <c r="F1588" s="85" t="s">
        <v>5</v>
      </c>
      <c r="G1588" s="85"/>
      <c r="H1588" s="36" t="s">
        <v>155</v>
      </c>
      <c r="I1588" s="37" t="s">
        <v>156</v>
      </c>
    </row>
    <row r="1589" spans="2:9" s="1" customFormat="1" ht="19.75" customHeight="1" x14ac:dyDescent="0.25">
      <c r="B1589" s="10" t="s">
        <v>3294</v>
      </c>
      <c r="C1589" s="86" t="s">
        <v>3295</v>
      </c>
      <c r="D1589" s="86"/>
      <c r="E1589" s="86"/>
      <c r="F1589" s="86" t="s">
        <v>5</v>
      </c>
      <c r="G1589" s="86"/>
      <c r="H1589" s="10" t="s">
        <v>155</v>
      </c>
      <c r="I1589" s="38" t="s">
        <v>156</v>
      </c>
    </row>
    <row r="1590" spans="2:9" s="1" customFormat="1" ht="19.75" customHeight="1" x14ac:dyDescent="0.25">
      <c r="B1590" s="36" t="s">
        <v>3296</v>
      </c>
      <c r="C1590" s="85" t="s">
        <v>3297</v>
      </c>
      <c r="D1590" s="85"/>
      <c r="E1590" s="85"/>
      <c r="F1590" s="85" t="s">
        <v>5</v>
      </c>
      <c r="G1590" s="85"/>
      <c r="H1590" s="36" t="s">
        <v>155</v>
      </c>
      <c r="I1590" s="37" t="s">
        <v>156</v>
      </c>
    </row>
    <row r="1591" spans="2:9" s="1" customFormat="1" ht="19.75" customHeight="1" x14ac:dyDescent="0.25">
      <c r="B1591" s="10" t="s">
        <v>3298</v>
      </c>
      <c r="C1591" s="86" t="s">
        <v>3299</v>
      </c>
      <c r="D1591" s="86"/>
      <c r="E1591" s="86"/>
      <c r="F1591" s="86" t="s">
        <v>5</v>
      </c>
      <c r="G1591" s="86"/>
      <c r="H1591" s="10" t="s">
        <v>155</v>
      </c>
      <c r="I1591" s="38" t="s">
        <v>156</v>
      </c>
    </row>
    <row r="1592" spans="2:9" s="1" customFormat="1" ht="19.75" customHeight="1" x14ac:dyDescent="0.25">
      <c r="B1592" s="36" t="s">
        <v>3300</v>
      </c>
      <c r="C1592" s="85" t="s">
        <v>3301</v>
      </c>
      <c r="D1592" s="85"/>
      <c r="E1592" s="85"/>
      <c r="F1592" s="85" t="s">
        <v>5</v>
      </c>
      <c r="G1592" s="85"/>
      <c r="H1592" s="36" t="s">
        <v>155</v>
      </c>
      <c r="I1592" s="37" t="s">
        <v>156</v>
      </c>
    </row>
    <row r="1593" spans="2:9" s="1" customFormat="1" ht="19.75" customHeight="1" x14ac:dyDescent="0.25">
      <c r="B1593" s="10" t="s">
        <v>3302</v>
      </c>
      <c r="C1593" s="86" t="s">
        <v>3303</v>
      </c>
      <c r="D1593" s="86"/>
      <c r="E1593" s="86"/>
      <c r="F1593" s="86" t="s">
        <v>5</v>
      </c>
      <c r="G1593" s="86"/>
      <c r="H1593" s="10" t="s">
        <v>155</v>
      </c>
      <c r="I1593" s="38" t="s">
        <v>156</v>
      </c>
    </row>
    <row r="1594" spans="2:9" s="1" customFormat="1" ht="19.75" customHeight="1" x14ac:dyDescent="0.25">
      <c r="B1594" s="36" t="s">
        <v>3304</v>
      </c>
      <c r="C1594" s="85" t="s">
        <v>3305</v>
      </c>
      <c r="D1594" s="85"/>
      <c r="E1594" s="85"/>
      <c r="F1594" s="85" t="s">
        <v>5</v>
      </c>
      <c r="G1594" s="85"/>
      <c r="H1594" s="36" t="s">
        <v>155</v>
      </c>
      <c r="I1594" s="37" t="s">
        <v>156</v>
      </c>
    </row>
    <row r="1595" spans="2:9" s="1" customFormat="1" ht="19.75" customHeight="1" x14ac:dyDescent="0.25">
      <c r="B1595" s="10" t="s">
        <v>3306</v>
      </c>
      <c r="C1595" s="86" t="s">
        <v>3307</v>
      </c>
      <c r="D1595" s="86"/>
      <c r="E1595" s="86"/>
      <c r="F1595" s="86" t="s">
        <v>5</v>
      </c>
      <c r="G1595" s="86"/>
      <c r="H1595" s="10" t="s">
        <v>155</v>
      </c>
      <c r="I1595" s="38" t="s">
        <v>156</v>
      </c>
    </row>
    <row r="1596" spans="2:9" s="1" customFormat="1" ht="19.75" customHeight="1" x14ac:dyDescent="0.25">
      <c r="B1596" s="36" t="s">
        <v>3308</v>
      </c>
      <c r="C1596" s="85" t="s">
        <v>3309</v>
      </c>
      <c r="D1596" s="85"/>
      <c r="E1596" s="85"/>
      <c r="F1596" s="85" t="s">
        <v>5</v>
      </c>
      <c r="G1596" s="85"/>
      <c r="H1596" s="36" t="s">
        <v>155</v>
      </c>
      <c r="I1596" s="37" t="s">
        <v>156</v>
      </c>
    </row>
    <row r="1597" spans="2:9" s="1" customFormat="1" ht="19.75" customHeight="1" x14ac:dyDescent="0.25">
      <c r="B1597" s="10" t="s">
        <v>3310</v>
      </c>
      <c r="C1597" s="86" t="s">
        <v>3311</v>
      </c>
      <c r="D1597" s="86"/>
      <c r="E1597" s="86"/>
      <c r="F1597" s="86" t="s">
        <v>5</v>
      </c>
      <c r="G1597" s="86"/>
      <c r="H1597" s="10" t="s">
        <v>155</v>
      </c>
      <c r="I1597" s="38" t="s">
        <v>156</v>
      </c>
    </row>
    <row r="1598" spans="2:9" s="1" customFormat="1" ht="19.75" customHeight="1" x14ac:dyDescent="0.25">
      <c r="B1598" s="36" t="s">
        <v>3312</v>
      </c>
      <c r="C1598" s="85" t="s">
        <v>3313</v>
      </c>
      <c r="D1598" s="85"/>
      <c r="E1598" s="85"/>
      <c r="F1598" s="85" t="s">
        <v>5</v>
      </c>
      <c r="G1598" s="85"/>
      <c r="H1598" s="36" t="s">
        <v>155</v>
      </c>
      <c r="I1598" s="37" t="s">
        <v>156</v>
      </c>
    </row>
    <row r="1599" spans="2:9" s="1" customFormat="1" ht="19.75" customHeight="1" x14ac:dyDescent="0.25">
      <c r="B1599" s="10" t="s">
        <v>3314</v>
      </c>
      <c r="C1599" s="86" t="s">
        <v>3315</v>
      </c>
      <c r="D1599" s="86"/>
      <c r="E1599" s="86"/>
      <c r="F1599" s="86" t="s">
        <v>5</v>
      </c>
      <c r="G1599" s="86"/>
      <c r="H1599" s="10" t="s">
        <v>155</v>
      </c>
      <c r="I1599" s="38" t="s">
        <v>156</v>
      </c>
    </row>
    <row r="1600" spans="2:9" s="1" customFormat="1" ht="19.75" customHeight="1" x14ac:dyDescent="0.25">
      <c r="B1600" s="36" t="s">
        <v>3316</v>
      </c>
      <c r="C1600" s="85" t="s">
        <v>3317</v>
      </c>
      <c r="D1600" s="85"/>
      <c r="E1600" s="85"/>
      <c r="F1600" s="85" t="s">
        <v>5</v>
      </c>
      <c r="G1600" s="85"/>
      <c r="H1600" s="36" t="s">
        <v>155</v>
      </c>
      <c r="I1600" s="37" t="s">
        <v>156</v>
      </c>
    </row>
    <row r="1601" spans="2:9" s="1" customFormat="1" ht="19.75" customHeight="1" x14ac:dyDescent="0.25">
      <c r="B1601" s="10" t="s">
        <v>3318</v>
      </c>
      <c r="C1601" s="86" t="s">
        <v>3319</v>
      </c>
      <c r="D1601" s="86"/>
      <c r="E1601" s="86"/>
      <c r="F1601" s="86" t="s">
        <v>5</v>
      </c>
      <c r="G1601" s="86"/>
      <c r="H1601" s="10" t="s">
        <v>155</v>
      </c>
      <c r="I1601" s="38" t="s">
        <v>156</v>
      </c>
    </row>
    <row r="1602" spans="2:9" s="1" customFormat="1" ht="19.75" customHeight="1" x14ac:dyDescent="0.25">
      <c r="B1602" s="36" t="s">
        <v>3320</v>
      </c>
      <c r="C1602" s="85" t="s">
        <v>3321</v>
      </c>
      <c r="D1602" s="85"/>
      <c r="E1602" s="85"/>
      <c r="F1602" s="85" t="s">
        <v>5</v>
      </c>
      <c r="G1602" s="85"/>
      <c r="H1602" s="36" t="s">
        <v>155</v>
      </c>
      <c r="I1602" s="37" t="s">
        <v>156</v>
      </c>
    </row>
    <row r="1603" spans="2:9" s="1" customFormat="1" ht="19.75" customHeight="1" x14ac:dyDescent="0.25">
      <c r="B1603" s="10" t="s">
        <v>3322</v>
      </c>
      <c r="C1603" s="86" t="s">
        <v>3323</v>
      </c>
      <c r="D1603" s="86"/>
      <c r="E1603" s="86"/>
      <c r="F1603" s="86" t="s">
        <v>5</v>
      </c>
      <c r="G1603" s="86"/>
      <c r="H1603" s="10" t="s">
        <v>155</v>
      </c>
      <c r="I1603" s="38" t="s">
        <v>156</v>
      </c>
    </row>
    <row r="1604" spans="2:9" s="1" customFormat="1" ht="19.75" customHeight="1" x14ac:dyDescent="0.25">
      <c r="B1604" s="36" t="s">
        <v>3324</v>
      </c>
      <c r="C1604" s="85" t="s">
        <v>3325</v>
      </c>
      <c r="D1604" s="85"/>
      <c r="E1604" s="85"/>
      <c r="F1604" s="85" t="s">
        <v>5</v>
      </c>
      <c r="G1604" s="85"/>
      <c r="H1604" s="36" t="s">
        <v>155</v>
      </c>
      <c r="I1604" s="37" t="s">
        <v>156</v>
      </c>
    </row>
    <row r="1605" spans="2:9" s="1" customFormat="1" ht="19.75" customHeight="1" x14ac:dyDescent="0.25">
      <c r="B1605" s="10" t="s">
        <v>3326</v>
      </c>
      <c r="C1605" s="86" t="s">
        <v>3327</v>
      </c>
      <c r="D1605" s="86"/>
      <c r="E1605" s="86"/>
      <c r="F1605" s="86" t="s">
        <v>5</v>
      </c>
      <c r="G1605" s="86"/>
      <c r="H1605" s="10" t="s">
        <v>155</v>
      </c>
      <c r="I1605" s="38" t="s">
        <v>156</v>
      </c>
    </row>
    <row r="1606" spans="2:9" s="1" customFormat="1" ht="19.75" customHeight="1" x14ac:dyDescent="0.25">
      <c r="B1606" s="36" t="s">
        <v>3328</v>
      </c>
      <c r="C1606" s="85" t="s">
        <v>3329</v>
      </c>
      <c r="D1606" s="85"/>
      <c r="E1606" s="85"/>
      <c r="F1606" s="85" t="s">
        <v>5</v>
      </c>
      <c r="G1606" s="85"/>
      <c r="H1606" s="36" t="s">
        <v>155</v>
      </c>
      <c r="I1606" s="37" t="s">
        <v>156</v>
      </c>
    </row>
    <row r="1607" spans="2:9" s="1" customFormat="1" ht="19.75" customHeight="1" x14ac:dyDescent="0.25">
      <c r="B1607" s="10" t="s">
        <v>3330</v>
      </c>
      <c r="C1607" s="86" t="s">
        <v>3331</v>
      </c>
      <c r="D1607" s="86"/>
      <c r="E1607" s="86"/>
      <c r="F1607" s="86" t="s">
        <v>5</v>
      </c>
      <c r="G1607" s="86"/>
      <c r="H1607" s="10" t="s">
        <v>155</v>
      </c>
      <c r="I1607" s="38" t="s">
        <v>156</v>
      </c>
    </row>
    <row r="1608" spans="2:9" s="1" customFormat="1" ht="19.75" customHeight="1" x14ac:dyDescent="0.25">
      <c r="B1608" s="36" t="s">
        <v>3332</v>
      </c>
      <c r="C1608" s="85" t="s">
        <v>3333</v>
      </c>
      <c r="D1608" s="85"/>
      <c r="E1608" s="85"/>
      <c r="F1608" s="85" t="s">
        <v>5</v>
      </c>
      <c r="G1608" s="85"/>
      <c r="H1608" s="36" t="s">
        <v>155</v>
      </c>
      <c r="I1608" s="37" t="s">
        <v>156</v>
      </c>
    </row>
    <row r="1609" spans="2:9" s="1" customFormat="1" ht="19.75" customHeight="1" x14ac:dyDescent="0.25">
      <c r="B1609" s="10" t="s">
        <v>3334</v>
      </c>
      <c r="C1609" s="86" t="s">
        <v>3335</v>
      </c>
      <c r="D1609" s="86"/>
      <c r="E1609" s="86"/>
      <c r="F1609" s="86" t="s">
        <v>5</v>
      </c>
      <c r="G1609" s="86"/>
      <c r="H1609" s="10" t="s">
        <v>155</v>
      </c>
      <c r="I1609" s="38" t="s">
        <v>156</v>
      </c>
    </row>
    <row r="1610" spans="2:9" s="1" customFormat="1" ht="19.75" customHeight="1" x14ac:dyDescent="0.25">
      <c r="B1610" s="36" t="s">
        <v>3336</v>
      </c>
      <c r="C1610" s="85" t="s">
        <v>3337</v>
      </c>
      <c r="D1610" s="85"/>
      <c r="E1610" s="85"/>
      <c r="F1610" s="85" t="s">
        <v>5</v>
      </c>
      <c r="G1610" s="85"/>
      <c r="H1610" s="36" t="s">
        <v>155</v>
      </c>
      <c r="I1610" s="37" t="s">
        <v>156</v>
      </c>
    </row>
    <row r="1611" spans="2:9" s="1" customFormat="1" ht="19.75" customHeight="1" x14ac:dyDescent="0.25">
      <c r="B1611" s="10" t="s">
        <v>3338</v>
      </c>
      <c r="C1611" s="86" t="s">
        <v>1058</v>
      </c>
      <c r="D1611" s="86"/>
      <c r="E1611" s="86"/>
      <c r="F1611" s="86" t="s">
        <v>5</v>
      </c>
      <c r="G1611" s="86"/>
      <c r="H1611" s="10" t="s">
        <v>155</v>
      </c>
      <c r="I1611" s="38" t="s">
        <v>156</v>
      </c>
    </row>
    <row r="1612" spans="2:9" s="1" customFormat="1" ht="19.75" customHeight="1" x14ac:dyDescent="0.25">
      <c r="B1612" s="36" t="s">
        <v>3339</v>
      </c>
      <c r="C1612" s="85" t="s">
        <v>3340</v>
      </c>
      <c r="D1612" s="85"/>
      <c r="E1612" s="85"/>
      <c r="F1612" s="85" t="s">
        <v>5</v>
      </c>
      <c r="G1612" s="85"/>
      <c r="H1612" s="36" t="s">
        <v>155</v>
      </c>
      <c r="I1612" s="37" t="s">
        <v>156</v>
      </c>
    </row>
    <row r="1613" spans="2:9" s="1" customFormat="1" ht="19.75" customHeight="1" x14ac:dyDescent="0.25">
      <c r="B1613" s="10" t="s">
        <v>3341</v>
      </c>
      <c r="C1613" s="86" t="s">
        <v>3342</v>
      </c>
      <c r="D1613" s="86"/>
      <c r="E1613" s="86"/>
      <c r="F1613" s="86" t="s">
        <v>5</v>
      </c>
      <c r="G1613" s="86"/>
      <c r="H1613" s="10" t="s">
        <v>155</v>
      </c>
      <c r="I1613" s="38" t="s">
        <v>156</v>
      </c>
    </row>
    <row r="1614" spans="2:9" s="1" customFormat="1" ht="19.75" customHeight="1" x14ac:dyDescent="0.25">
      <c r="B1614" s="36" t="s">
        <v>3343</v>
      </c>
      <c r="C1614" s="85" t="s">
        <v>3344</v>
      </c>
      <c r="D1614" s="85"/>
      <c r="E1614" s="85"/>
      <c r="F1614" s="85" t="s">
        <v>5</v>
      </c>
      <c r="G1614" s="85"/>
      <c r="H1614" s="36" t="s">
        <v>155</v>
      </c>
      <c r="I1614" s="37" t="s">
        <v>156</v>
      </c>
    </row>
    <row r="1615" spans="2:9" s="1" customFormat="1" ht="19.75" customHeight="1" x14ac:dyDescent="0.25">
      <c r="B1615" s="10" t="s">
        <v>3345</v>
      </c>
      <c r="C1615" s="86" t="s">
        <v>3346</v>
      </c>
      <c r="D1615" s="86"/>
      <c r="E1615" s="86"/>
      <c r="F1615" s="86" t="s">
        <v>5</v>
      </c>
      <c r="G1615" s="86"/>
      <c r="H1615" s="10" t="s">
        <v>155</v>
      </c>
      <c r="I1615" s="38" t="s">
        <v>156</v>
      </c>
    </row>
    <row r="1616" spans="2:9" s="1" customFormat="1" ht="19.75" customHeight="1" x14ac:dyDescent="0.25">
      <c r="B1616" s="36" t="s">
        <v>3347</v>
      </c>
      <c r="C1616" s="85" t="s">
        <v>3348</v>
      </c>
      <c r="D1616" s="85"/>
      <c r="E1616" s="85"/>
      <c r="F1616" s="85" t="s">
        <v>5</v>
      </c>
      <c r="G1616" s="85"/>
      <c r="H1616" s="36" t="s">
        <v>155</v>
      </c>
      <c r="I1616" s="37" t="s">
        <v>156</v>
      </c>
    </row>
    <row r="1617" spans="2:9" s="1" customFormat="1" ht="19.75" customHeight="1" x14ac:dyDescent="0.25">
      <c r="B1617" s="10" t="s">
        <v>3349</v>
      </c>
      <c r="C1617" s="86" t="s">
        <v>3350</v>
      </c>
      <c r="D1617" s="86"/>
      <c r="E1617" s="86"/>
      <c r="F1617" s="86" t="s">
        <v>5</v>
      </c>
      <c r="G1617" s="86"/>
      <c r="H1617" s="10" t="s">
        <v>155</v>
      </c>
      <c r="I1617" s="38" t="s">
        <v>156</v>
      </c>
    </row>
    <row r="1618" spans="2:9" s="1" customFormat="1" ht="19.75" customHeight="1" x14ac:dyDescent="0.25">
      <c r="B1618" s="36" t="s">
        <v>3351</v>
      </c>
      <c r="C1618" s="85" t="s">
        <v>3352</v>
      </c>
      <c r="D1618" s="85"/>
      <c r="E1618" s="85"/>
      <c r="F1618" s="85" t="s">
        <v>5</v>
      </c>
      <c r="G1618" s="85"/>
      <c r="H1618" s="36" t="s">
        <v>155</v>
      </c>
      <c r="I1618" s="37" t="s">
        <v>156</v>
      </c>
    </row>
    <row r="1619" spans="2:9" s="1" customFormat="1" ht="19.75" customHeight="1" x14ac:dyDescent="0.25">
      <c r="B1619" s="10" t="s">
        <v>3353</v>
      </c>
      <c r="C1619" s="86" t="s">
        <v>3354</v>
      </c>
      <c r="D1619" s="86"/>
      <c r="E1619" s="86"/>
      <c r="F1619" s="86" t="s">
        <v>5</v>
      </c>
      <c r="G1619" s="86"/>
      <c r="H1619" s="10" t="s">
        <v>155</v>
      </c>
      <c r="I1619" s="38" t="s">
        <v>156</v>
      </c>
    </row>
    <row r="1620" spans="2:9" s="1" customFormat="1" ht="19.75" customHeight="1" x14ac:dyDescent="0.25">
      <c r="B1620" s="36" t="s">
        <v>3355</v>
      </c>
      <c r="C1620" s="85" t="s">
        <v>3356</v>
      </c>
      <c r="D1620" s="85"/>
      <c r="E1620" s="85"/>
      <c r="F1620" s="85" t="s">
        <v>5</v>
      </c>
      <c r="G1620" s="85"/>
      <c r="H1620" s="36" t="s">
        <v>155</v>
      </c>
      <c r="I1620" s="37" t="s">
        <v>156</v>
      </c>
    </row>
    <row r="1621" spans="2:9" s="1" customFormat="1" ht="19.75" customHeight="1" x14ac:dyDescent="0.25">
      <c r="B1621" s="10" t="s">
        <v>3357</v>
      </c>
      <c r="C1621" s="86" t="s">
        <v>3358</v>
      </c>
      <c r="D1621" s="86"/>
      <c r="E1621" s="86"/>
      <c r="F1621" s="86" t="s">
        <v>5</v>
      </c>
      <c r="G1621" s="86"/>
      <c r="H1621" s="10" t="s">
        <v>155</v>
      </c>
      <c r="I1621" s="38" t="s">
        <v>156</v>
      </c>
    </row>
    <row r="1622" spans="2:9" s="1" customFormat="1" ht="19.75" customHeight="1" x14ac:dyDescent="0.25">
      <c r="B1622" s="36" t="s">
        <v>3359</v>
      </c>
      <c r="C1622" s="85" t="s">
        <v>3360</v>
      </c>
      <c r="D1622" s="85"/>
      <c r="E1622" s="85"/>
      <c r="F1622" s="85" t="s">
        <v>5</v>
      </c>
      <c r="G1622" s="85"/>
      <c r="H1622" s="36" t="s">
        <v>155</v>
      </c>
      <c r="I1622" s="37" t="s">
        <v>156</v>
      </c>
    </row>
    <row r="1623" spans="2:9" s="1" customFormat="1" ht="19.75" customHeight="1" x14ac:dyDescent="0.25">
      <c r="B1623" s="10" t="s">
        <v>3361</v>
      </c>
      <c r="C1623" s="86" t="s">
        <v>3362</v>
      </c>
      <c r="D1623" s="86"/>
      <c r="E1623" s="86"/>
      <c r="F1623" s="86" t="s">
        <v>5</v>
      </c>
      <c r="G1623" s="86"/>
      <c r="H1623" s="10" t="s">
        <v>155</v>
      </c>
      <c r="I1623" s="38" t="s">
        <v>156</v>
      </c>
    </row>
    <row r="1624" spans="2:9" s="1" customFormat="1" ht="19.75" customHeight="1" x14ac:dyDescent="0.25">
      <c r="B1624" s="36" t="s">
        <v>3363</v>
      </c>
      <c r="C1624" s="85" t="s">
        <v>3364</v>
      </c>
      <c r="D1624" s="85"/>
      <c r="E1624" s="85"/>
      <c r="F1624" s="85" t="s">
        <v>5</v>
      </c>
      <c r="G1624" s="85"/>
      <c r="H1624" s="36" t="s">
        <v>155</v>
      </c>
      <c r="I1624" s="37" t="s">
        <v>156</v>
      </c>
    </row>
    <row r="1625" spans="2:9" s="1" customFormat="1" ht="19.75" customHeight="1" x14ac:dyDescent="0.25">
      <c r="B1625" s="10" t="s">
        <v>3365</v>
      </c>
      <c r="C1625" s="86" t="s">
        <v>3366</v>
      </c>
      <c r="D1625" s="86"/>
      <c r="E1625" s="86"/>
      <c r="F1625" s="86" t="s">
        <v>5</v>
      </c>
      <c r="G1625" s="86"/>
      <c r="H1625" s="10" t="s">
        <v>155</v>
      </c>
      <c r="I1625" s="38" t="s">
        <v>156</v>
      </c>
    </row>
    <row r="1626" spans="2:9" s="1" customFormat="1" ht="19.75" customHeight="1" x14ac:dyDescent="0.25">
      <c r="B1626" s="36" t="s">
        <v>3367</v>
      </c>
      <c r="C1626" s="85" t="s">
        <v>3368</v>
      </c>
      <c r="D1626" s="85"/>
      <c r="E1626" s="85"/>
      <c r="F1626" s="85" t="s">
        <v>5</v>
      </c>
      <c r="G1626" s="85"/>
      <c r="H1626" s="36" t="s">
        <v>155</v>
      </c>
      <c r="I1626" s="37" t="s">
        <v>156</v>
      </c>
    </row>
    <row r="1627" spans="2:9" s="1" customFormat="1" ht="19.75" customHeight="1" x14ac:dyDescent="0.25">
      <c r="B1627" s="10" t="s">
        <v>3369</v>
      </c>
      <c r="C1627" s="86" t="s">
        <v>3370</v>
      </c>
      <c r="D1627" s="86"/>
      <c r="E1627" s="86"/>
      <c r="F1627" s="86" t="s">
        <v>5</v>
      </c>
      <c r="G1627" s="86"/>
      <c r="H1627" s="10" t="s">
        <v>155</v>
      </c>
      <c r="I1627" s="38" t="s">
        <v>156</v>
      </c>
    </row>
    <row r="1628" spans="2:9" s="1" customFormat="1" ht="19.75" customHeight="1" x14ac:dyDescent="0.25">
      <c r="B1628" s="36" t="s">
        <v>3371</v>
      </c>
      <c r="C1628" s="85" t="s">
        <v>3372</v>
      </c>
      <c r="D1628" s="85"/>
      <c r="E1628" s="85"/>
      <c r="F1628" s="85" t="s">
        <v>5</v>
      </c>
      <c r="G1628" s="85"/>
      <c r="H1628" s="36" t="s">
        <v>155</v>
      </c>
      <c r="I1628" s="37" t="s">
        <v>156</v>
      </c>
    </row>
    <row r="1629" spans="2:9" s="1" customFormat="1" ht="19.75" customHeight="1" x14ac:dyDescent="0.25">
      <c r="B1629" s="10" t="s">
        <v>3373</v>
      </c>
      <c r="C1629" s="86" t="s">
        <v>3374</v>
      </c>
      <c r="D1629" s="86"/>
      <c r="E1629" s="86"/>
      <c r="F1629" s="86" t="s">
        <v>5</v>
      </c>
      <c r="G1629" s="86"/>
      <c r="H1629" s="10" t="s">
        <v>155</v>
      </c>
      <c r="I1629" s="38" t="s">
        <v>156</v>
      </c>
    </row>
    <row r="1630" spans="2:9" s="1" customFormat="1" ht="19.75" customHeight="1" x14ac:dyDescent="0.25">
      <c r="B1630" s="36" t="s">
        <v>3375</v>
      </c>
      <c r="C1630" s="85" t="s">
        <v>3376</v>
      </c>
      <c r="D1630" s="85"/>
      <c r="E1630" s="85"/>
      <c r="F1630" s="85" t="s">
        <v>5</v>
      </c>
      <c r="G1630" s="85"/>
      <c r="H1630" s="36" t="s">
        <v>155</v>
      </c>
      <c r="I1630" s="37" t="s">
        <v>156</v>
      </c>
    </row>
    <row r="1631" spans="2:9" s="1" customFormat="1" ht="19.75" customHeight="1" x14ac:dyDescent="0.25">
      <c r="B1631" s="10" t="s">
        <v>3377</v>
      </c>
      <c r="C1631" s="86" t="s">
        <v>3378</v>
      </c>
      <c r="D1631" s="86"/>
      <c r="E1631" s="86"/>
      <c r="F1631" s="86" t="s">
        <v>5</v>
      </c>
      <c r="G1631" s="86"/>
      <c r="H1631" s="10" t="s">
        <v>155</v>
      </c>
      <c r="I1631" s="38" t="s">
        <v>156</v>
      </c>
    </row>
    <row r="1632" spans="2:9" s="1" customFormat="1" ht="19.75" customHeight="1" x14ac:dyDescent="0.25">
      <c r="B1632" s="36" t="s">
        <v>3379</v>
      </c>
      <c r="C1632" s="85" t="s">
        <v>3380</v>
      </c>
      <c r="D1632" s="85"/>
      <c r="E1632" s="85"/>
      <c r="F1632" s="85" t="s">
        <v>5</v>
      </c>
      <c r="G1632" s="85"/>
      <c r="H1632" s="36" t="s">
        <v>155</v>
      </c>
      <c r="I1632" s="37" t="s">
        <v>156</v>
      </c>
    </row>
    <row r="1633" spans="2:9" s="1" customFormat="1" ht="19.75" customHeight="1" x14ac:dyDescent="0.25">
      <c r="B1633" s="10" t="s">
        <v>3381</v>
      </c>
      <c r="C1633" s="86" t="s">
        <v>3382</v>
      </c>
      <c r="D1633" s="86"/>
      <c r="E1633" s="86"/>
      <c r="F1633" s="86" t="s">
        <v>5</v>
      </c>
      <c r="G1633" s="86"/>
      <c r="H1633" s="10" t="s">
        <v>155</v>
      </c>
      <c r="I1633" s="38" t="s">
        <v>156</v>
      </c>
    </row>
    <row r="1634" spans="2:9" s="1" customFormat="1" ht="19.75" customHeight="1" x14ac:dyDescent="0.25">
      <c r="B1634" s="36" t="s">
        <v>3383</v>
      </c>
      <c r="C1634" s="85" t="s">
        <v>3384</v>
      </c>
      <c r="D1634" s="85"/>
      <c r="E1634" s="85"/>
      <c r="F1634" s="85" t="s">
        <v>5</v>
      </c>
      <c r="G1634" s="85"/>
      <c r="H1634" s="36" t="s">
        <v>155</v>
      </c>
      <c r="I1634" s="37" t="s">
        <v>156</v>
      </c>
    </row>
    <row r="1635" spans="2:9" s="1" customFormat="1" ht="19.75" customHeight="1" x14ac:dyDescent="0.25">
      <c r="B1635" s="10" t="s">
        <v>3385</v>
      </c>
      <c r="C1635" s="86" t="s">
        <v>3386</v>
      </c>
      <c r="D1635" s="86"/>
      <c r="E1635" s="86"/>
      <c r="F1635" s="86" t="s">
        <v>5</v>
      </c>
      <c r="G1635" s="86"/>
      <c r="H1635" s="10" t="s">
        <v>155</v>
      </c>
      <c r="I1635" s="38" t="s">
        <v>156</v>
      </c>
    </row>
    <row r="1636" spans="2:9" s="1" customFormat="1" ht="19.75" customHeight="1" x14ac:dyDescent="0.25">
      <c r="B1636" s="36" t="s">
        <v>3387</v>
      </c>
      <c r="C1636" s="85" t="s">
        <v>3038</v>
      </c>
      <c r="D1636" s="85"/>
      <c r="E1636" s="85"/>
      <c r="F1636" s="85" t="s">
        <v>5</v>
      </c>
      <c r="G1636" s="85"/>
      <c r="H1636" s="36" t="s">
        <v>155</v>
      </c>
      <c r="I1636" s="37" t="s">
        <v>156</v>
      </c>
    </row>
    <row r="1637" spans="2:9" s="1" customFormat="1" ht="19.75" customHeight="1" x14ac:dyDescent="0.25">
      <c r="B1637" s="10" t="s">
        <v>3388</v>
      </c>
      <c r="C1637" s="86" t="s">
        <v>3389</v>
      </c>
      <c r="D1637" s="86"/>
      <c r="E1637" s="86"/>
      <c r="F1637" s="86" t="s">
        <v>5</v>
      </c>
      <c r="G1637" s="86"/>
      <c r="H1637" s="10" t="s">
        <v>155</v>
      </c>
      <c r="I1637" s="38" t="s">
        <v>156</v>
      </c>
    </row>
    <row r="1638" spans="2:9" s="1" customFormat="1" ht="19.75" customHeight="1" x14ac:dyDescent="0.25">
      <c r="B1638" s="36" t="s">
        <v>3390</v>
      </c>
      <c r="C1638" s="85" t="s">
        <v>3391</v>
      </c>
      <c r="D1638" s="85"/>
      <c r="E1638" s="85"/>
      <c r="F1638" s="85" t="s">
        <v>5</v>
      </c>
      <c r="G1638" s="85"/>
      <c r="H1638" s="36" t="s">
        <v>155</v>
      </c>
      <c r="I1638" s="37" t="s">
        <v>156</v>
      </c>
    </row>
    <row r="1639" spans="2:9" s="1" customFormat="1" ht="19.75" customHeight="1" x14ac:dyDescent="0.25">
      <c r="B1639" s="10" t="s">
        <v>3392</v>
      </c>
      <c r="C1639" s="86" t="s">
        <v>3393</v>
      </c>
      <c r="D1639" s="86"/>
      <c r="E1639" s="86"/>
      <c r="F1639" s="86" t="s">
        <v>5</v>
      </c>
      <c r="G1639" s="86"/>
      <c r="H1639" s="10" t="s">
        <v>155</v>
      </c>
      <c r="I1639" s="38" t="s">
        <v>156</v>
      </c>
    </row>
    <row r="1640" spans="2:9" s="1" customFormat="1" ht="19.75" customHeight="1" x14ac:dyDescent="0.25">
      <c r="B1640" s="36" t="s">
        <v>3394</v>
      </c>
      <c r="C1640" s="85" t="s">
        <v>3395</v>
      </c>
      <c r="D1640" s="85"/>
      <c r="E1640" s="85"/>
      <c r="F1640" s="85" t="s">
        <v>5</v>
      </c>
      <c r="G1640" s="85"/>
      <c r="H1640" s="36" t="s">
        <v>155</v>
      </c>
      <c r="I1640" s="37" t="s">
        <v>156</v>
      </c>
    </row>
    <row r="1641" spans="2:9" s="1" customFormat="1" ht="19.75" customHeight="1" x14ac:dyDescent="0.25">
      <c r="B1641" s="10" t="s">
        <v>3396</v>
      </c>
      <c r="C1641" s="86" t="s">
        <v>3397</v>
      </c>
      <c r="D1641" s="86"/>
      <c r="E1641" s="86"/>
      <c r="F1641" s="86" t="s">
        <v>5</v>
      </c>
      <c r="G1641" s="86"/>
      <c r="H1641" s="10" t="s">
        <v>155</v>
      </c>
      <c r="I1641" s="38" t="s">
        <v>156</v>
      </c>
    </row>
    <row r="1642" spans="2:9" s="1" customFormat="1" ht="19.75" customHeight="1" x14ac:dyDescent="0.25">
      <c r="B1642" s="36" t="s">
        <v>3398</v>
      </c>
      <c r="C1642" s="85" t="s">
        <v>3399</v>
      </c>
      <c r="D1642" s="85"/>
      <c r="E1642" s="85"/>
      <c r="F1642" s="85" t="s">
        <v>5</v>
      </c>
      <c r="G1642" s="85"/>
      <c r="H1642" s="36" t="s">
        <v>155</v>
      </c>
      <c r="I1642" s="37" t="s">
        <v>156</v>
      </c>
    </row>
    <row r="1643" spans="2:9" s="1" customFormat="1" ht="19.75" customHeight="1" x14ac:dyDescent="0.25">
      <c r="B1643" s="10" t="s">
        <v>3400</v>
      </c>
      <c r="C1643" s="86" t="s">
        <v>3401</v>
      </c>
      <c r="D1643" s="86"/>
      <c r="E1643" s="86"/>
      <c r="F1643" s="86" t="s">
        <v>5</v>
      </c>
      <c r="G1643" s="86"/>
      <c r="H1643" s="10" t="s">
        <v>155</v>
      </c>
      <c r="I1643" s="38" t="s">
        <v>156</v>
      </c>
    </row>
    <row r="1644" spans="2:9" s="1" customFormat="1" ht="19.75" customHeight="1" x14ac:dyDescent="0.25">
      <c r="B1644" s="36" t="s">
        <v>3402</v>
      </c>
      <c r="C1644" s="85" t="s">
        <v>3403</v>
      </c>
      <c r="D1644" s="85"/>
      <c r="E1644" s="85"/>
      <c r="F1644" s="85" t="s">
        <v>5</v>
      </c>
      <c r="G1644" s="85"/>
      <c r="H1644" s="36" t="s">
        <v>155</v>
      </c>
      <c r="I1644" s="37" t="s">
        <v>156</v>
      </c>
    </row>
    <row r="1645" spans="2:9" s="1" customFormat="1" ht="19.75" customHeight="1" x14ac:dyDescent="0.25">
      <c r="B1645" s="10" t="s">
        <v>3404</v>
      </c>
      <c r="C1645" s="86" t="s">
        <v>3405</v>
      </c>
      <c r="D1645" s="86"/>
      <c r="E1645" s="86"/>
      <c r="F1645" s="86" t="s">
        <v>5</v>
      </c>
      <c r="G1645" s="86"/>
      <c r="H1645" s="10" t="s">
        <v>155</v>
      </c>
      <c r="I1645" s="38" t="s">
        <v>156</v>
      </c>
    </row>
    <row r="1646" spans="2:9" s="1" customFormat="1" ht="19.75" customHeight="1" x14ac:dyDescent="0.25">
      <c r="B1646" s="36" t="s">
        <v>3406</v>
      </c>
      <c r="C1646" s="85" t="s">
        <v>3407</v>
      </c>
      <c r="D1646" s="85"/>
      <c r="E1646" s="85"/>
      <c r="F1646" s="85" t="s">
        <v>5</v>
      </c>
      <c r="G1646" s="85"/>
      <c r="H1646" s="36" t="s">
        <v>155</v>
      </c>
      <c r="I1646" s="37" t="s">
        <v>156</v>
      </c>
    </row>
    <row r="1647" spans="2:9" s="1" customFormat="1" ht="19.75" customHeight="1" x14ac:dyDescent="0.25">
      <c r="B1647" s="10" t="s">
        <v>3408</v>
      </c>
      <c r="C1647" s="86" t="s">
        <v>3409</v>
      </c>
      <c r="D1647" s="86"/>
      <c r="E1647" s="86"/>
      <c r="F1647" s="86" t="s">
        <v>5</v>
      </c>
      <c r="G1647" s="86"/>
      <c r="H1647" s="10" t="s">
        <v>155</v>
      </c>
      <c r="I1647" s="38" t="s">
        <v>156</v>
      </c>
    </row>
    <row r="1648" spans="2:9" s="1" customFormat="1" ht="19.75" customHeight="1" x14ac:dyDescent="0.25">
      <c r="B1648" s="36" t="s">
        <v>3410</v>
      </c>
      <c r="C1648" s="85" t="s">
        <v>3411</v>
      </c>
      <c r="D1648" s="85"/>
      <c r="E1648" s="85"/>
      <c r="F1648" s="85" t="s">
        <v>5</v>
      </c>
      <c r="G1648" s="85"/>
      <c r="H1648" s="36" t="s">
        <v>155</v>
      </c>
      <c r="I1648" s="37" t="s">
        <v>156</v>
      </c>
    </row>
    <row r="1649" spans="2:9" s="1" customFormat="1" ht="19.75" customHeight="1" x14ac:dyDescent="0.25">
      <c r="B1649" s="10" t="s">
        <v>3412</v>
      </c>
      <c r="C1649" s="86" t="s">
        <v>3413</v>
      </c>
      <c r="D1649" s="86"/>
      <c r="E1649" s="86"/>
      <c r="F1649" s="86" t="s">
        <v>5</v>
      </c>
      <c r="G1649" s="86"/>
      <c r="H1649" s="10" t="s">
        <v>155</v>
      </c>
      <c r="I1649" s="38" t="s">
        <v>156</v>
      </c>
    </row>
    <row r="1650" spans="2:9" s="1" customFormat="1" ht="19.75" customHeight="1" x14ac:dyDescent="0.25">
      <c r="B1650" s="36" t="s">
        <v>3414</v>
      </c>
      <c r="C1650" s="85" t="s">
        <v>3415</v>
      </c>
      <c r="D1650" s="85"/>
      <c r="E1650" s="85"/>
      <c r="F1650" s="85" t="s">
        <v>5</v>
      </c>
      <c r="G1650" s="85"/>
      <c r="H1650" s="36" t="s">
        <v>155</v>
      </c>
      <c r="I1650" s="37" t="s">
        <v>156</v>
      </c>
    </row>
    <row r="1651" spans="2:9" s="1" customFormat="1" ht="19.75" customHeight="1" x14ac:dyDescent="0.25">
      <c r="B1651" s="10" t="s">
        <v>3416</v>
      </c>
      <c r="C1651" s="86" t="s">
        <v>3417</v>
      </c>
      <c r="D1651" s="86"/>
      <c r="E1651" s="86"/>
      <c r="F1651" s="86" t="s">
        <v>5</v>
      </c>
      <c r="G1651" s="86"/>
      <c r="H1651" s="10" t="s">
        <v>155</v>
      </c>
      <c r="I1651" s="38" t="s">
        <v>156</v>
      </c>
    </row>
    <row r="1652" spans="2:9" s="1" customFormat="1" ht="19.75" customHeight="1" x14ac:dyDescent="0.25">
      <c r="B1652" s="36" t="s">
        <v>3418</v>
      </c>
      <c r="C1652" s="85" t="s">
        <v>3419</v>
      </c>
      <c r="D1652" s="85"/>
      <c r="E1652" s="85"/>
      <c r="F1652" s="85" t="s">
        <v>5</v>
      </c>
      <c r="G1652" s="85"/>
      <c r="H1652" s="36" t="s">
        <v>155</v>
      </c>
      <c r="I1652" s="37" t="s">
        <v>156</v>
      </c>
    </row>
    <row r="1653" spans="2:9" s="1" customFormat="1" ht="19.75" customHeight="1" x14ac:dyDescent="0.25">
      <c r="B1653" s="10" t="s">
        <v>3420</v>
      </c>
      <c r="C1653" s="86" t="s">
        <v>3421</v>
      </c>
      <c r="D1653" s="86"/>
      <c r="E1653" s="86"/>
      <c r="F1653" s="86" t="s">
        <v>5</v>
      </c>
      <c r="G1653" s="86"/>
      <c r="H1653" s="10" t="s">
        <v>155</v>
      </c>
      <c r="I1653" s="38" t="s">
        <v>156</v>
      </c>
    </row>
    <row r="1654" spans="2:9" s="1" customFormat="1" ht="19.75" customHeight="1" x14ac:dyDescent="0.25">
      <c r="B1654" s="36" t="s">
        <v>3422</v>
      </c>
      <c r="C1654" s="85" t="s">
        <v>3423</v>
      </c>
      <c r="D1654" s="85"/>
      <c r="E1654" s="85"/>
      <c r="F1654" s="85" t="s">
        <v>5</v>
      </c>
      <c r="G1654" s="85"/>
      <c r="H1654" s="36" t="s">
        <v>155</v>
      </c>
      <c r="I1654" s="37" t="s">
        <v>156</v>
      </c>
    </row>
    <row r="1655" spans="2:9" s="1" customFormat="1" ht="19.75" customHeight="1" x14ac:dyDescent="0.25">
      <c r="B1655" s="10" t="s">
        <v>3424</v>
      </c>
      <c r="C1655" s="86" t="s">
        <v>2217</v>
      </c>
      <c r="D1655" s="86"/>
      <c r="E1655" s="86"/>
      <c r="F1655" s="86" t="s">
        <v>5</v>
      </c>
      <c r="G1655" s="86"/>
      <c r="H1655" s="10" t="s">
        <v>155</v>
      </c>
      <c r="I1655" s="38" t="s">
        <v>156</v>
      </c>
    </row>
    <row r="1656" spans="2:9" s="1" customFormat="1" ht="19.75" customHeight="1" x14ac:dyDescent="0.25">
      <c r="B1656" s="36" t="s">
        <v>3425</v>
      </c>
      <c r="C1656" s="85" t="s">
        <v>3426</v>
      </c>
      <c r="D1656" s="85"/>
      <c r="E1656" s="85"/>
      <c r="F1656" s="85" t="s">
        <v>5</v>
      </c>
      <c r="G1656" s="85"/>
      <c r="H1656" s="36" t="s">
        <v>155</v>
      </c>
      <c r="I1656" s="37" t="s">
        <v>156</v>
      </c>
    </row>
    <row r="1657" spans="2:9" s="1" customFormat="1" ht="19.75" customHeight="1" x14ac:dyDescent="0.25">
      <c r="B1657" s="10" t="s">
        <v>3427</v>
      </c>
      <c r="C1657" s="86" t="s">
        <v>3428</v>
      </c>
      <c r="D1657" s="86"/>
      <c r="E1657" s="86"/>
      <c r="F1657" s="86" t="s">
        <v>5</v>
      </c>
      <c r="G1657" s="86"/>
      <c r="H1657" s="10" t="s">
        <v>155</v>
      </c>
      <c r="I1657" s="38" t="s">
        <v>156</v>
      </c>
    </row>
    <row r="1658" spans="2:9" s="1" customFormat="1" ht="19.75" customHeight="1" x14ac:dyDescent="0.25">
      <c r="B1658" s="36" t="s">
        <v>3429</v>
      </c>
      <c r="C1658" s="85" t="s">
        <v>3430</v>
      </c>
      <c r="D1658" s="85"/>
      <c r="E1658" s="85"/>
      <c r="F1658" s="85" t="s">
        <v>5</v>
      </c>
      <c r="G1658" s="85"/>
      <c r="H1658" s="36" t="s">
        <v>155</v>
      </c>
      <c r="I1658" s="37" t="s">
        <v>156</v>
      </c>
    </row>
    <row r="1659" spans="2:9" s="1" customFormat="1" ht="19.75" customHeight="1" x14ac:dyDescent="0.25">
      <c r="B1659" s="10" t="s">
        <v>3431</v>
      </c>
      <c r="C1659" s="86" t="s">
        <v>3432</v>
      </c>
      <c r="D1659" s="86"/>
      <c r="E1659" s="86"/>
      <c r="F1659" s="86" t="s">
        <v>5</v>
      </c>
      <c r="G1659" s="86"/>
      <c r="H1659" s="10" t="s">
        <v>155</v>
      </c>
      <c r="I1659" s="38" t="s">
        <v>156</v>
      </c>
    </row>
    <row r="1660" spans="2:9" s="1" customFormat="1" ht="19.75" customHeight="1" x14ac:dyDescent="0.25">
      <c r="B1660" s="36" t="s">
        <v>3433</v>
      </c>
      <c r="C1660" s="85" t="s">
        <v>3434</v>
      </c>
      <c r="D1660" s="85"/>
      <c r="E1660" s="85"/>
      <c r="F1660" s="85" t="s">
        <v>5</v>
      </c>
      <c r="G1660" s="85"/>
      <c r="H1660" s="36" t="s">
        <v>155</v>
      </c>
      <c r="I1660" s="37" t="s">
        <v>156</v>
      </c>
    </row>
    <row r="1661" spans="2:9" s="1" customFormat="1" ht="19.75" customHeight="1" x14ac:dyDescent="0.25">
      <c r="B1661" s="10" t="s">
        <v>3435</v>
      </c>
      <c r="C1661" s="86" t="s">
        <v>3436</v>
      </c>
      <c r="D1661" s="86"/>
      <c r="E1661" s="86"/>
      <c r="F1661" s="86" t="s">
        <v>5</v>
      </c>
      <c r="G1661" s="86"/>
      <c r="H1661" s="10" t="s">
        <v>155</v>
      </c>
      <c r="I1661" s="38" t="s">
        <v>156</v>
      </c>
    </row>
    <row r="1662" spans="2:9" s="1" customFormat="1" ht="19.75" customHeight="1" x14ac:dyDescent="0.25">
      <c r="B1662" s="36" t="s">
        <v>3437</v>
      </c>
      <c r="C1662" s="85" t="s">
        <v>3438</v>
      </c>
      <c r="D1662" s="85"/>
      <c r="E1662" s="85"/>
      <c r="F1662" s="85" t="s">
        <v>5</v>
      </c>
      <c r="G1662" s="85"/>
      <c r="H1662" s="36" t="s">
        <v>155</v>
      </c>
      <c r="I1662" s="37" t="s">
        <v>156</v>
      </c>
    </row>
    <row r="1663" spans="2:9" s="1" customFormat="1" ht="19.75" customHeight="1" x14ac:dyDescent="0.25">
      <c r="B1663" s="10" t="s">
        <v>3439</v>
      </c>
      <c r="C1663" s="86" t="s">
        <v>3440</v>
      </c>
      <c r="D1663" s="86"/>
      <c r="E1663" s="86"/>
      <c r="F1663" s="86" t="s">
        <v>5</v>
      </c>
      <c r="G1663" s="86"/>
      <c r="H1663" s="10" t="s">
        <v>155</v>
      </c>
      <c r="I1663" s="38" t="s">
        <v>156</v>
      </c>
    </row>
    <row r="1664" spans="2:9" s="1" customFormat="1" ht="19.75" customHeight="1" x14ac:dyDescent="0.25">
      <c r="B1664" s="36" t="s">
        <v>3441</v>
      </c>
      <c r="C1664" s="85" t="s">
        <v>3442</v>
      </c>
      <c r="D1664" s="85"/>
      <c r="E1664" s="85"/>
      <c r="F1664" s="85" t="s">
        <v>5</v>
      </c>
      <c r="G1664" s="85"/>
      <c r="H1664" s="36" t="s">
        <v>155</v>
      </c>
      <c r="I1664" s="37" t="s">
        <v>156</v>
      </c>
    </row>
    <row r="1665" spans="2:9" s="1" customFormat="1" ht="19.75" customHeight="1" x14ac:dyDescent="0.25">
      <c r="B1665" s="10" t="s">
        <v>3443</v>
      </c>
      <c r="C1665" s="86" t="s">
        <v>3444</v>
      </c>
      <c r="D1665" s="86"/>
      <c r="E1665" s="86"/>
      <c r="F1665" s="86" t="s">
        <v>5</v>
      </c>
      <c r="G1665" s="86"/>
      <c r="H1665" s="10" t="s">
        <v>155</v>
      </c>
      <c r="I1665" s="38" t="s">
        <v>156</v>
      </c>
    </row>
    <row r="1666" spans="2:9" s="1" customFormat="1" ht="19.75" customHeight="1" x14ac:dyDescent="0.25">
      <c r="B1666" s="36" t="s">
        <v>3445</v>
      </c>
      <c r="C1666" s="85" t="s">
        <v>1656</v>
      </c>
      <c r="D1666" s="85"/>
      <c r="E1666" s="85"/>
      <c r="F1666" s="85" t="s">
        <v>5</v>
      </c>
      <c r="G1666" s="85"/>
      <c r="H1666" s="36" t="s">
        <v>155</v>
      </c>
      <c r="I1666" s="37" t="s">
        <v>156</v>
      </c>
    </row>
    <row r="1667" spans="2:9" s="1" customFormat="1" ht="19.75" customHeight="1" x14ac:dyDescent="0.25">
      <c r="B1667" s="10" t="s">
        <v>3446</v>
      </c>
      <c r="C1667" s="86" t="s">
        <v>3447</v>
      </c>
      <c r="D1667" s="86"/>
      <c r="E1667" s="86"/>
      <c r="F1667" s="86" t="s">
        <v>5</v>
      </c>
      <c r="G1667" s="86"/>
      <c r="H1667" s="10" t="s">
        <v>155</v>
      </c>
      <c r="I1667" s="38" t="s">
        <v>156</v>
      </c>
    </row>
    <row r="1668" spans="2:9" s="1" customFormat="1" ht="19.75" customHeight="1" x14ac:dyDescent="0.25">
      <c r="B1668" s="36" t="s">
        <v>3448</v>
      </c>
      <c r="C1668" s="85" t="s">
        <v>3449</v>
      </c>
      <c r="D1668" s="85"/>
      <c r="E1668" s="85"/>
      <c r="F1668" s="85" t="s">
        <v>5</v>
      </c>
      <c r="G1668" s="85"/>
      <c r="H1668" s="36" t="s">
        <v>155</v>
      </c>
      <c r="I1668" s="37" t="s">
        <v>156</v>
      </c>
    </row>
    <row r="1669" spans="2:9" s="1" customFormat="1" ht="19.75" customHeight="1" x14ac:dyDescent="0.25">
      <c r="B1669" s="10" t="s">
        <v>3450</v>
      </c>
      <c r="C1669" s="86" t="s">
        <v>3451</v>
      </c>
      <c r="D1669" s="86"/>
      <c r="E1669" s="86"/>
      <c r="F1669" s="86" t="s">
        <v>5</v>
      </c>
      <c r="G1669" s="86"/>
      <c r="H1669" s="10" t="s">
        <v>155</v>
      </c>
      <c r="I1669" s="38" t="s">
        <v>156</v>
      </c>
    </row>
    <row r="1670" spans="2:9" s="1" customFormat="1" ht="19.75" customHeight="1" x14ac:dyDescent="0.25">
      <c r="B1670" s="36" t="s">
        <v>3452</v>
      </c>
      <c r="C1670" s="85" t="s">
        <v>3453</v>
      </c>
      <c r="D1670" s="85"/>
      <c r="E1670" s="85"/>
      <c r="F1670" s="85" t="s">
        <v>5</v>
      </c>
      <c r="G1670" s="85"/>
      <c r="H1670" s="36" t="s">
        <v>155</v>
      </c>
      <c r="I1670" s="37" t="s">
        <v>156</v>
      </c>
    </row>
    <row r="1671" spans="2:9" s="1" customFormat="1" ht="19.75" customHeight="1" x14ac:dyDescent="0.25">
      <c r="B1671" s="10" t="s">
        <v>3454</v>
      </c>
      <c r="C1671" s="86" t="s">
        <v>3455</v>
      </c>
      <c r="D1671" s="86"/>
      <c r="E1671" s="86"/>
      <c r="F1671" s="86" t="s">
        <v>5</v>
      </c>
      <c r="G1671" s="86"/>
      <c r="H1671" s="10" t="s">
        <v>155</v>
      </c>
      <c r="I1671" s="38" t="s">
        <v>156</v>
      </c>
    </row>
    <row r="1672" spans="2:9" s="1" customFormat="1" ht="19.75" customHeight="1" x14ac:dyDescent="0.25">
      <c r="B1672" s="36" t="s">
        <v>3456</v>
      </c>
      <c r="C1672" s="85" t="s">
        <v>3457</v>
      </c>
      <c r="D1672" s="85"/>
      <c r="E1672" s="85"/>
      <c r="F1672" s="85" t="s">
        <v>5</v>
      </c>
      <c r="G1672" s="85"/>
      <c r="H1672" s="36" t="s">
        <v>155</v>
      </c>
      <c r="I1672" s="37" t="s">
        <v>156</v>
      </c>
    </row>
    <row r="1673" spans="2:9" s="1" customFormat="1" ht="19.75" customHeight="1" x14ac:dyDescent="0.25">
      <c r="B1673" s="10" t="s">
        <v>3458</v>
      </c>
      <c r="C1673" s="86" t="s">
        <v>3459</v>
      </c>
      <c r="D1673" s="86"/>
      <c r="E1673" s="86"/>
      <c r="F1673" s="86" t="s">
        <v>5</v>
      </c>
      <c r="G1673" s="86"/>
      <c r="H1673" s="10" t="s">
        <v>155</v>
      </c>
      <c r="I1673" s="38" t="s">
        <v>156</v>
      </c>
    </row>
    <row r="1674" spans="2:9" s="1" customFormat="1" ht="19.75" customHeight="1" x14ac:dyDescent="0.25">
      <c r="B1674" s="36" t="s">
        <v>3460</v>
      </c>
      <c r="C1674" s="85" t="s">
        <v>3461</v>
      </c>
      <c r="D1674" s="85"/>
      <c r="E1674" s="85"/>
      <c r="F1674" s="85" t="s">
        <v>5</v>
      </c>
      <c r="G1674" s="85"/>
      <c r="H1674" s="36" t="s">
        <v>155</v>
      </c>
      <c r="I1674" s="37" t="s">
        <v>156</v>
      </c>
    </row>
    <row r="1675" spans="2:9" s="1" customFormat="1" ht="19.75" customHeight="1" x14ac:dyDescent="0.25">
      <c r="B1675" s="10" t="s">
        <v>3462</v>
      </c>
      <c r="C1675" s="86" t="s">
        <v>3463</v>
      </c>
      <c r="D1675" s="86"/>
      <c r="E1675" s="86"/>
      <c r="F1675" s="86" t="s">
        <v>5</v>
      </c>
      <c r="G1675" s="86"/>
      <c r="H1675" s="10" t="s">
        <v>155</v>
      </c>
      <c r="I1675" s="38" t="s">
        <v>156</v>
      </c>
    </row>
    <row r="1676" spans="2:9" s="1" customFormat="1" ht="19.75" customHeight="1" x14ac:dyDescent="0.25">
      <c r="B1676" s="36" t="s">
        <v>3464</v>
      </c>
      <c r="C1676" s="85" t="s">
        <v>3465</v>
      </c>
      <c r="D1676" s="85"/>
      <c r="E1676" s="85"/>
      <c r="F1676" s="85" t="s">
        <v>5</v>
      </c>
      <c r="G1676" s="85"/>
      <c r="H1676" s="36" t="s">
        <v>155</v>
      </c>
      <c r="I1676" s="37" t="s">
        <v>156</v>
      </c>
    </row>
    <row r="1677" spans="2:9" s="1" customFormat="1" ht="19.75" customHeight="1" x14ac:dyDescent="0.25">
      <c r="B1677" s="10" t="s">
        <v>3466</v>
      </c>
      <c r="C1677" s="86" t="s">
        <v>3467</v>
      </c>
      <c r="D1677" s="86"/>
      <c r="E1677" s="86"/>
      <c r="F1677" s="86" t="s">
        <v>5</v>
      </c>
      <c r="G1677" s="86"/>
      <c r="H1677" s="10" t="s">
        <v>155</v>
      </c>
      <c r="I1677" s="38" t="s">
        <v>156</v>
      </c>
    </row>
    <row r="1678" spans="2:9" s="1" customFormat="1" ht="19.75" customHeight="1" x14ac:dyDescent="0.25">
      <c r="B1678" s="36" t="s">
        <v>3468</v>
      </c>
      <c r="C1678" s="85" t="s">
        <v>3469</v>
      </c>
      <c r="D1678" s="85"/>
      <c r="E1678" s="85"/>
      <c r="F1678" s="85" t="s">
        <v>5</v>
      </c>
      <c r="G1678" s="85"/>
      <c r="H1678" s="36" t="s">
        <v>155</v>
      </c>
      <c r="I1678" s="37" t="s">
        <v>156</v>
      </c>
    </row>
    <row r="1679" spans="2:9" s="1" customFormat="1" ht="19.75" customHeight="1" x14ac:dyDescent="0.25">
      <c r="B1679" s="10" t="s">
        <v>3470</v>
      </c>
      <c r="C1679" s="86" t="s">
        <v>3471</v>
      </c>
      <c r="D1679" s="86"/>
      <c r="E1679" s="86"/>
      <c r="F1679" s="86" t="s">
        <v>5</v>
      </c>
      <c r="G1679" s="86"/>
      <c r="H1679" s="10" t="s">
        <v>155</v>
      </c>
      <c r="I1679" s="38" t="s">
        <v>156</v>
      </c>
    </row>
    <row r="1680" spans="2:9" s="1" customFormat="1" ht="19.75" customHeight="1" x14ac:dyDescent="0.25">
      <c r="B1680" s="36" t="s">
        <v>3472</v>
      </c>
      <c r="C1680" s="85" t="s">
        <v>1916</v>
      </c>
      <c r="D1680" s="85"/>
      <c r="E1680" s="85"/>
      <c r="F1680" s="85" t="s">
        <v>5</v>
      </c>
      <c r="G1680" s="85"/>
      <c r="H1680" s="36" t="s">
        <v>155</v>
      </c>
      <c r="I1680" s="37" t="s">
        <v>156</v>
      </c>
    </row>
    <row r="1681" spans="2:9" s="1" customFormat="1" ht="19.75" customHeight="1" x14ac:dyDescent="0.25">
      <c r="B1681" s="10" t="s">
        <v>3473</v>
      </c>
      <c r="C1681" s="86" t="s">
        <v>3474</v>
      </c>
      <c r="D1681" s="86"/>
      <c r="E1681" s="86"/>
      <c r="F1681" s="86" t="s">
        <v>5</v>
      </c>
      <c r="G1681" s="86"/>
      <c r="H1681" s="10" t="s">
        <v>155</v>
      </c>
      <c r="I1681" s="38" t="s">
        <v>156</v>
      </c>
    </row>
    <row r="1682" spans="2:9" s="1" customFormat="1" ht="19.75" customHeight="1" x14ac:dyDescent="0.25">
      <c r="B1682" s="36" t="s">
        <v>3475</v>
      </c>
      <c r="C1682" s="85" t="s">
        <v>3476</v>
      </c>
      <c r="D1682" s="85"/>
      <c r="E1682" s="85"/>
      <c r="F1682" s="85" t="s">
        <v>5</v>
      </c>
      <c r="G1682" s="85"/>
      <c r="H1682" s="36" t="s">
        <v>155</v>
      </c>
      <c r="I1682" s="37" t="s">
        <v>156</v>
      </c>
    </row>
    <row r="1683" spans="2:9" s="1" customFormat="1" ht="19.75" customHeight="1" x14ac:dyDescent="0.25">
      <c r="B1683" s="10" t="s">
        <v>3477</v>
      </c>
      <c r="C1683" s="86" t="s">
        <v>3478</v>
      </c>
      <c r="D1683" s="86"/>
      <c r="E1683" s="86"/>
      <c r="F1683" s="86" t="s">
        <v>5</v>
      </c>
      <c r="G1683" s="86"/>
      <c r="H1683" s="10" t="s">
        <v>155</v>
      </c>
      <c r="I1683" s="38" t="s">
        <v>156</v>
      </c>
    </row>
    <row r="1684" spans="2:9" s="1" customFormat="1" ht="19.75" customHeight="1" x14ac:dyDescent="0.25">
      <c r="B1684" s="36" t="s">
        <v>3479</v>
      </c>
      <c r="C1684" s="85" t="s">
        <v>3480</v>
      </c>
      <c r="D1684" s="85"/>
      <c r="E1684" s="85"/>
      <c r="F1684" s="85" t="s">
        <v>5</v>
      </c>
      <c r="G1684" s="85"/>
      <c r="H1684" s="36" t="s">
        <v>155</v>
      </c>
      <c r="I1684" s="37" t="s">
        <v>156</v>
      </c>
    </row>
    <row r="1685" spans="2:9" s="1" customFormat="1" ht="19.75" customHeight="1" x14ac:dyDescent="0.25">
      <c r="B1685" s="10" t="s">
        <v>3481</v>
      </c>
      <c r="C1685" s="86" t="s">
        <v>3482</v>
      </c>
      <c r="D1685" s="86"/>
      <c r="E1685" s="86"/>
      <c r="F1685" s="86" t="s">
        <v>5</v>
      </c>
      <c r="G1685" s="86"/>
      <c r="H1685" s="10" t="s">
        <v>155</v>
      </c>
      <c r="I1685" s="38" t="s">
        <v>156</v>
      </c>
    </row>
    <row r="1686" spans="2:9" s="1" customFormat="1" ht="19.75" customHeight="1" x14ac:dyDescent="0.25">
      <c r="B1686" s="36" t="s">
        <v>3483</v>
      </c>
      <c r="C1686" s="85" t="s">
        <v>3484</v>
      </c>
      <c r="D1686" s="85"/>
      <c r="E1686" s="85"/>
      <c r="F1686" s="85" t="s">
        <v>5</v>
      </c>
      <c r="G1686" s="85"/>
      <c r="H1686" s="36" t="s">
        <v>155</v>
      </c>
      <c r="I1686" s="37" t="s">
        <v>156</v>
      </c>
    </row>
    <row r="1687" spans="2:9" s="1" customFormat="1" ht="19.75" customHeight="1" x14ac:dyDescent="0.25">
      <c r="B1687" s="10" t="s">
        <v>3485</v>
      </c>
      <c r="C1687" s="86" t="s">
        <v>3486</v>
      </c>
      <c r="D1687" s="86"/>
      <c r="E1687" s="86"/>
      <c r="F1687" s="86" t="s">
        <v>5</v>
      </c>
      <c r="G1687" s="86"/>
      <c r="H1687" s="10" t="s">
        <v>155</v>
      </c>
      <c r="I1687" s="38" t="s">
        <v>156</v>
      </c>
    </row>
    <row r="1688" spans="2:9" s="1" customFormat="1" ht="19.75" customHeight="1" x14ac:dyDescent="0.25">
      <c r="B1688" s="36" t="s">
        <v>3487</v>
      </c>
      <c r="C1688" s="85" t="s">
        <v>3488</v>
      </c>
      <c r="D1688" s="85"/>
      <c r="E1688" s="85"/>
      <c r="F1688" s="85" t="s">
        <v>5</v>
      </c>
      <c r="G1688" s="85"/>
      <c r="H1688" s="36" t="s">
        <v>155</v>
      </c>
      <c r="I1688" s="37" t="s">
        <v>156</v>
      </c>
    </row>
    <row r="1689" spans="2:9" s="1" customFormat="1" ht="19.75" customHeight="1" x14ac:dyDescent="0.25">
      <c r="B1689" s="10" t="s">
        <v>3489</v>
      </c>
      <c r="C1689" s="86" t="s">
        <v>3490</v>
      </c>
      <c r="D1689" s="86"/>
      <c r="E1689" s="86"/>
      <c r="F1689" s="86" t="s">
        <v>5</v>
      </c>
      <c r="G1689" s="86"/>
      <c r="H1689" s="10" t="s">
        <v>155</v>
      </c>
      <c r="I1689" s="38" t="s">
        <v>156</v>
      </c>
    </row>
    <row r="1690" spans="2:9" s="1" customFormat="1" ht="19.75" customHeight="1" x14ac:dyDescent="0.25">
      <c r="B1690" s="36" t="s">
        <v>3491</v>
      </c>
      <c r="C1690" s="85" t="s">
        <v>1020</v>
      </c>
      <c r="D1690" s="85"/>
      <c r="E1690" s="85"/>
      <c r="F1690" s="85" t="s">
        <v>5</v>
      </c>
      <c r="G1690" s="85"/>
      <c r="H1690" s="36" t="s">
        <v>155</v>
      </c>
      <c r="I1690" s="37" t="s">
        <v>156</v>
      </c>
    </row>
    <row r="1691" spans="2:9" s="1" customFormat="1" ht="19.75" customHeight="1" x14ac:dyDescent="0.25">
      <c r="B1691" s="10" t="s">
        <v>3492</v>
      </c>
      <c r="C1691" s="86" t="s">
        <v>1470</v>
      </c>
      <c r="D1691" s="86"/>
      <c r="E1691" s="86"/>
      <c r="F1691" s="86" t="s">
        <v>5</v>
      </c>
      <c r="G1691" s="86"/>
      <c r="H1691" s="10" t="s">
        <v>155</v>
      </c>
      <c r="I1691" s="38" t="s">
        <v>156</v>
      </c>
    </row>
    <row r="1692" spans="2:9" s="1" customFormat="1" ht="19.75" customHeight="1" x14ac:dyDescent="0.25">
      <c r="B1692" s="36" t="s">
        <v>3493</v>
      </c>
      <c r="C1692" s="85" t="s">
        <v>3494</v>
      </c>
      <c r="D1692" s="85"/>
      <c r="E1692" s="85"/>
      <c r="F1692" s="85" t="s">
        <v>5</v>
      </c>
      <c r="G1692" s="85"/>
      <c r="H1692" s="36" t="s">
        <v>155</v>
      </c>
      <c r="I1692" s="37" t="s">
        <v>156</v>
      </c>
    </row>
    <row r="1693" spans="2:9" s="1" customFormat="1" ht="19.75" customHeight="1" x14ac:dyDescent="0.25">
      <c r="B1693" s="10" t="s">
        <v>3495</v>
      </c>
      <c r="C1693" s="86" t="s">
        <v>3496</v>
      </c>
      <c r="D1693" s="86"/>
      <c r="E1693" s="86"/>
      <c r="F1693" s="86" t="s">
        <v>5</v>
      </c>
      <c r="G1693" s="86"/>
      <c r="H1693" s="10" t="s">
        <v>155</v>
      </c>
      <c r="I1693" s="38" t="s">
        <v>156</v>
      </c>
    </row>
    <row r="1694" spans="2:9" s="1" customFormat="1" ht="19.75" customHeight="1" x14ac:dyDescent="0.25">
      <c r="B1694" s="36" t="s">
        <v>3497</v>
      </c>
      <c r="C1694" s="85" t="s">
        <v>3498</v>
      </c>
      <c r="D1694" s="85"/>
      <c r="E1694" s="85"/>
      <c r="F1694" s="85" t="s">
        <v>5</v>
      </c>
      <c r="G1694" s="85"/>
      <c r="H1694" s="36" t="s">
        <v>155</v>
      </c>
      <c r="I1694" s="37" t="s">
        <v>156</v>
      </c>
    </row>
    <row r="1695" spans="2:9" s="1" customFormat="1" ht="19.75" customHeight="1" x14ac:dyDescent="0.25">
      <c r="B1695" s="10" t="s">
        <v>3499</v>
      </c>
      <c r="C1695" s="86" t="s">
        <v>2436</v>
      </c>
      <c r="D1695" s="86"/>
      <c r="E1695" s="86"/>
      <c r="F1695" s="86" t="s">
        <v>5</v>
      </c>
      <c r="G1695" s="86"/>
      <c r="H1695" s="10" t="s">
        <v>155</v>
      </c>
      <c r="I1695" s="38" t="s">
        <v>156</v>
      </c>
    </row>
    <row r="1696" spans="2:9" s="1" customFormat="1" ht="19.75" customHeight="1" x14ac:dyDescent="0.25">
      <c r="B1696" s="36" t="s">
        <v>3500</v>
      </c>
      <c r="C1696" s="85" t="s">
        <v>3501</v>
      </c>
      <c r="D1696" s="85"/>
      <c r="E1696" s="85"/>
      <c r="F1696" s="85" t="s">
        <v>5</v>
      </c>
      <c r="G1696" s="85"/>
      <c r="H1696" s="36" t="s">
        <v>155</v>
      </c>
      <c r="I1696" s="37" t="s">
        <v>156</v>
      </c>
    </row>
    <row r="1697" spans="2:9" s="1" customFormat="1" ht="19.75" customHeight="1" x14ac:dyDescent="0.25">
      <c r="B1697" s="10" t="s">
        <v>3502</v>
      </c>
      <c r="C1697" s="86" t="s">
        <v>3503</v>
      </c>
      <c r="D1697" s="86"/>
      <c r="E1697" s="86"/>
      <c r="F1697" s="86" t="s">
        <v>5</v>
      </c>
      <c r="G1697" s="86"/>
      <c r="H1697" s="10" t="s">
        <v>155</v>
      </c>
      <c r="I1697" s="38" t="s">
        <v>156</v>
      </c>
    </row>
    <row r="1698" spans="2:9" s="1" customFormat="1" ht="19.75" customHeight="1" x14ac:dyDescent="0.25">
      <c r="B1698" s="36" t="s">
        <v>3504</v>
      </c>
      <c r="C1698" s="85" t="s">
        <v>3505</v>
      </c>
      <c r="D1698" s="85"/>
      <c r="E1698" s="85"/>
      <c r="F1698" s="85" t="s">
        <v>5</v>
      </c>
      <c r="G1698" s="85"/>
      <c r="H1698" s="36" t="s">
        <v>155</v>
      </c>
      <c r="I1698" s="37" t="s">
        <v>156</v>
      </c>
    </row>
    <row r="1699" spans="2:9" s="1" customFormat="1" ht="19.75" customHeight="1" x14ac:dyDescent="0.25">
      <c r="B1699" s="10" t="s">
        <v>3506</v>
      </c>
      <c r="C1699" s="86" t="s">
        <v>3507</v>
      </c>
      <c r="D1699" s="86"/>
      <c r="E1699" s="86"/>
      <c r="F1699" s="86" t="s">
        <v>5</v>
      </c>
      <c r="G1699" s="86"/>
      <c r="H1699" s="10" t="s">
        <v>155</v>
      </c>
      <c r="I1699" s="38" t="s">
        <v>156</v>
      </c>
    </row>
    <row r="1700" spans="2:9" s="1" customFormat="1" ht="19.75" customHeight="1" x14ac:dyDescent="0.25">
      <c r="B1700" s="36" t="s">
        <v>3508</v>
      </c>
      <c r="C1700" s="85" t="s">
        <v>3509</v>
      </c>
      <c r="D1700" s="85"/>
      <c r="E1700" s="85"/>
      <c r="F1700" s="85" t="s">
        <v>5</v>
      </c>
      <c r="G1700" s="85"/>
      <c r="H1700" s="36" t="s">
        <v>155</v>
      </c>
      <c r="I1700" s="37" t="s">
        <v>156</v>
      </c>
    </row>
    <row r="1701" spans="2:9" s="1" customFormat="1" ht="19.75" customHeight="1" x14ac:dyDescent="0.25">
      <c r="B1701" s="10" t="s">
        <v>3510</v>
      </c>
      <c r="C1701" s="86" t="s">
        <v>2986</v>
      </c>
      <c r="D1701" s="86"/>
      <c r="E1701" s="86"/>
      <c r="F1701" s="86" t="s">
        <v>5</v>
      </c>
      <c r="G1701" s="86"/>
      <c r="H1701" s="10" t="s">
        <v>155</v>
      </c>
      <c r="I1701" s="38" t="s">
        <v>156</v>
      </c>
    </row>
    <row r="1702" spans="2:9" s="1" customFormat="1" ht="19.75" customHeight="1" x14ac:dyDescent="0.25">
      <c r="B1702" s="36" t="s">
        <v>3511</v>
      </c>
      <c r="C1702" s="85" t="s">
        <v>3512</v>
      </c>
      <c r="D1702" s="85"/>
      <c r="E1702" s="85"/>
      <c r="F1702" s="85" t="s">
        <v>5</v>
      </c>
      <c r="G1702" s="85"/>
      <c r="H1702" s="36" t="s">
        <v>155</v>
      </c>
      <c r="I1702" s="37" t="s">
        <v>156</v>
      </c>
    </row>
    <row r="1703" spans="2:9" s="1" customFormat="1" ht="19.75" customHeight="1" x14ac:dyDescent="0.25">
      <c r="B1703" s="10" t="s">
        <v>3513</v>
      </c>
      <c r="C1703" s="86" t="s">
        <v>3514</v>
      </c>
      <c r="D1703" s="86"/>
      <c r="E1703" s="86"/>
      <c r="F1703" s="86" t="s">
        <v>5</v>
      </c>
      <c r="G1703" s="86"/>
      <c r="H1703" s="10" t="s">
        <v>155</v>
      </c>
      <c r="I1703" s="38" t="s">
        <v>156</v>
      </c>
    </row>
    <row r="1704" spans="2:9" s="1" customFormat="1" ht="19.75" customHeight="1" x14ac:dyDescent="0.25">
      <c r="B1704" s="36" t="s">
        <v>3515</v>
      </c>
      <c r="C1704" s="85" t="s">
        <v>3516</v>
      </c>
      <c r="D1704" s="85"/>
      <c r="E1704" s="85"/>
      <c r="F1704" s="85" t="s">
        <v>5</v>
      </c>
      <c r="G1704" s="85"/>
      <c r="H1704" s="36" t="s">
        <v>155</v>
      </c>
      <c r="I1704" s="37" t="s">
        <v>156</v>
      </c>
    </row>
    <row r="1705" spans="2:9" s="1" customFormat="1" ht="19.75" customHeight="1" x14ac:dyDescent="0.25">
      <c r="B1705" s="10" t="s">
        <v>3517</v>
      </c>
      <c r="C1705" s="86" t="s">
        <v>3518</v>
      </c>
      <c r="D1705" s="86"/>
      <c r="E1705" s="86"/>
      <c r="F1705" s="86" t="s">
        <v>5</v>
      </c>
      <c r="G1705" s="86"/>
      <c r="H1705" s="10" t="s">
        <v>155</v>
      </c>
      <c r="I1705" s="38" t="s">
        <v>156</v>
      </c>
    </row>
    <row r="1706" spans="2:9" s="1" customFormat="1" ht="19.75" customHeight="1" x14ac:dyDescent="0.25">
      <c r="B1706" s="36" t="s">
        <v>3519</v>
      </c>
      <c r="C1706" s="85" t="s">
        <v>3520</v>
      </c>
      <c r="D1706" s="85"/>
      <c r="E1706" s="85"/>
      <c r="F1706" s="85" t="s">
        <v>5</v>
      </c>
      <c r="G1706" s="85"/>
      <c r="H1706" s="36" t="s">
        <v>155</v>
      </c>
      <c r="I1706" s="37" t="s">
        <v>156</v>
      </c>
    </row>
    <row r="1707" spans="2:9" s="1" customFormat="1" ht="19.75" customHeight="1" x14ac:dyDescent="0.25">
      <c r="B1707" s="10" t="s">
        <v>3521</v>
      </c>
      <c r="C1707" s="86" t="s">
        <v>3522</v>
      </c>
      <c r="D1707" s="86"/>
      <c r="E1707" s="86"/>
      <c r="F1707" s="86" t="s">
        <v>5</v>
      </c>
      <c r="G1707" s="86"/>
      <c r="H1707" s="10" t="s">
        <v>155</v>
      </c>
      <c r="I1707" s="38" t="s">
        <v>156</v>
      </c>
    </row>
    <row r="1708" spans="2:9" s="1" customFormat="1" ht="19.75" customHeight="1" x14ac:dyDescent="0.25">
      <c r="B1708" s="36" t="s">
        <v>3523</v>
      </c>
      <c r="C1708" s="85" t="s">
        <v>3524</v>
      </c>
      <c r="D1708" s="85"/>
      <c r="E1708" s="85"/>
      <c r="F1708" s="85" t="s">
        <v>5</v>
      </c>
      <c r="G1708" s="85"/>
      <c r="H1708" s="36" t="s">
        <v>155</v>
      </c>
      <c r="I1708" s="37" t="s">
        <v>156</v>
      </c>
    </row>
    <row r="1709" spans="2:9" s="1" customFormat="1" ht="19.75" customHeight="1" x14ac:dyDescent="0.25">
      <c r="B1709" s="10" t="s">
        <v>3525</v>
      </c>
      <c r="C1709" s="86" t="s">
        <v>1193</v>
      </c>
      <c r="D1709" s="86"/>
      <c r="E1709" s="86"/>
      <c r="F1709" s="86" t="s">
        <v>5</v>
      </c>
      <c r="G1709" s="86"/>
      <c r="H1709" s="10" t="s">
        <v>155</v>
      </c>
      <c r="I1709" s="38" t="s">
        <v>156</v>
      </c>
    </row>
    <row r="1710" spans="2:9" s="1" customFormat="1" ht="19.75" customHeight="1" x14ac:dyDescent="0.25">
      <c r="B1710" s="36" t="s">
        <v>3526</v>
      </c>
      <c r="C1710" s="85" t="s">
        <v>3527</v>
      </c>
      <c r="D1710" s="85"/>
      <c r="E1710" s="85"/>
      <c r="F1710" s="85" t="s">
        <v>5</v>
      </c>
      <c r="G1710" s="85"/>
      <c r="H1710" s="36" t="s">
        <v>155</v>
      </c>
      <c r="I1710" s="37" t="s">
        <v>156</v>
      </c>
    </row>
    <row r="1711" spans="2:9" s="1" customFormat="1" ht="19.75" customHeight="1" x14ac:dyDescent="0.25">
      <c r="B1711" s="10" t="s">
        <v>3528</v>
      </c>
      <c r="C1711" s="86" t="s">
        <v>2532</v>
      </c>
      <c r="D1711" s="86"/>
      <c r="E1711" s="86"/>
      <c r="F1711" s="86" t="s">
        <v>5</v>
      </c>
      <c r="G1711" s="86"/>
      <c r="H1711" s="10" t="s">
        <v>155</v>
      </c>
      <c r="I1711" s="38" t="s">
        <v>156</v>
      </c>
    </row>
    <row r="1712" spans="2:9" s="1" customFormat="1" ht="19.75" customHeight="1" x14ac:dyDescent="0.25">
      <c r="B1712" s="36" t="s">
        <v>3529</v>
      </c>
      <c r="C1712" s="85" t="s">
        <v>3530</v>
      </c>
      <c r="D1712" s="85"/>
      <c r="E1712" s="85"/>
      <c r="F1712" s="85" t="s">
        <v>5</v>
      </c>
      <c r="G1712" s="85"/>
      <c r="H1712" s="36" t="s">
        <v>155</v>
      </c>
      <c r="I1712" s="37" t="s">
        <v>156</v>
      </c>
    </row>
    <row r="1713" spans="2:9" s="1" customFormat="1" ht="19.75" customHeight="1" x14ac:dyDescent="0.25">
      <c r="B1713" s="10" t="s">
        <v>3531</v>
      </c>
      <c r="C1713" s="86" t="s">
        <v>3532</v>
      </c>
      <c r="D1713" s="86"/>
      <c r="E1713" s="86"/>
      <c r="F1713" s="86" t="s">
        <v>5</v>
      </c>
      <c r="G1713" s="86"/>
      <c r="H1713" s="10" t="s">
        <v>155</v>
      </c>
      <c r="I1713" s="38" t="s">
        <v>156</v>
      </c>
    </row>
    <row r="1714" spans="2:9" s="1" customFormat="1" ht="19.75" customHeight="1" x14ac:dyDescent="0.25">
      <c r="B1714" s="36" t="s">
        <v>3533</v>
      </c>
      <c r="C1714" s="85" t="s">
        <v>3534</v>
      </c>
      <c r="D1714" s="85"/>
      <c r="E1714" s="85"/>
      <c r="F1714" s="85" t="s">
        <v>5</v>
      </c>
      <c r="G1714" s="85"/>
      <c r="H1714" s="36" t="s">
        <v>155</v>
      </c>
      <c r="I1714" s="37" t="s">
        <v>156</v>
      </c>
    </row>
    <row r="1715" spans="2:9" s="1" customFormat="1" ht="19.75" customHeight="1" x14ac:dyDescent="0.25">
      <c r="B1715" s="10" t="s">
        <v>3535</v>
      </c>
      <c r="C1715" s="86" t="s">
        <v>3536</v>
      </c>
      <c r="D1715" s="86"/>
      <c r="E1715" s="86"/>
      <c r="F1715" s="86" t="s">
        <v>5</v>
      </c>
      <c r="G1715" s="86"/>
      <c r="H1715" s="10" t="s">
        <v>155</v>
      </c>
      <c r="I1715" s="38" t="s">
        <v>156</v>
      </c>
    </row>
    <row r="1716" spans="2:9" s="1" customFormat="1" ht="19.75" customHeight="1" x14ac:dyDescent="0.25">
      <c r="B1716" s="36" t="s">
        <v>3537</v>
      </c>
      <c r="C1716" s="85" t="s">
        <v>3538</v>
      </c>
      <c r="D1716" s="85"/>
      <c r="E1716" s="85"/>
      <c r="F1716" s="85" t="s">
        <v>5</v>
      </c>
      <c r="G1716" s="85"/>
      <c r="H1716" s="36" t="s">
        <v>155</v>
      </c>
      <c r="I1716" s="37" t="s">
        <v>156</v>
      </c>
    </row>
    <row r="1717" spans="2:9" s="1" customFormat="1" ht="19.75" customHeight="1" x14ac:dyDescent="0.25">
      <c r="B1717" s="10" t="s">
        <v>3539</v>
      </c>
      <c r="C1717" s="86" t="s">
        <v>3540</v>
      </c>
      <c r="D1717" s="86"/>
      <c r="E1717" s="86"/>
      <c r="F1717" s="86" t="s">
        <v>5</v>
      </c>
      <c r="G1717" s="86"/>
      <c r="H1717" s="10" t="s">
        <v>155</v>
      </c>
      <c r="I1717" s="38" t="s">
        <v>156</v>
      </c>
    </row>
    <row r="1718" spans="2:9" s="1" customFormat="1" ht="19.75" customHeight="1" x14ac:dyDescent="0.25">
      <c r="B1718" s="36" t="s">
        <v>3541</v>
      </c>
      <c r="C1718" s="85" t="s">
        <v>3542</v>
      </c>
      <c r="D1718" s="85"/>
      <c r="E1718" s="85"/>
      <c r="F1718" s="85" t="s">
        <v>5</v>
      </c>
      <c r="G1718" s="85"/>
      <c r="H1718" s="36" t="s">
        <v>155</v>
      </c>
      <c r="I1718" s="37" t="s">
        <v>156</v>
      </c>
    </row>
    <row r="1719" spans="2:9" s="1" customFormat="1" ht="19.75" customHeight="1" x14ac:dyDescent="0.25">
      <c r="B1719" s="10" t="s">
        <v>3543</v>
      </c>
      <c r="C1719" s="86" t="s">
        <v>3544</v>
      </c>
      <c r="D1719" s="86"/>
      <c r="E1719" s="86"/>
      <c r="F1719" s="86" t="s">
        <v>5</v>
      </c>
      <c r="G1719" s="86"/>
      <c r="H1719" s="10" t="s">
        <v>155</v>
      </c>
      <c r="I1719" s="38" t="s">
        <v>156</v>
      </c>
    </row>
    <row r="1720" spans="2:9" s="1" customFormat="1" ht="19.75" customHeight="1" x14ac:dyDescent="0.25">
      <c r="B1720" s="36" t="s">
        <v>3545</v>
      </c>
      <c r="C1720" s="85" t="s">
        <v>3546</v>
      </c>
      <c r="D1720" s="85"/>
      <c r="E1720" s="85"/>
      <c r="F1720" s="85" t="s">
        <v>5</v>
      </c>
      <c r="G1720" s="85"/>
      <c r="H1720" s="36" t="s">
        <v>155</v>
      </c>
      <c r="I1720" s="37" t="s">
        <v>156</v>
      </c>
    </row>
    <row r="1721" spans="2:9" s="1" customFormat="1" ht="19.75" customHeight="1" x14ac:dyDescent="0.25">
      <c r="B1721" s="10" t="s">
        <v>3547</v>
      </c>
      <c r="C1721" s="86" t="s">
        <v>3548</v>
      </c>
      <c r="D1721" s="86"/>
      <c r="E1721" s="86"/>
      <c r="F1721" s="86" t="s">
        <v>5</v>
      </c>
      <c r="G1721" s="86"/>
      <c r="H1721" s="10" t="s">
        <v>155</v>
      </c>
      <c r="I1721" s="38" t="s">
        <v>156</v>
      </c>
    </row>
    <row r="1722" spans="2:9" s="1" customFormat="1" ht="19.75" customHeight="1" x14ac:dyDescent="0.25">
      <c r="B1722" s="36" t="s">
        <v>3549</v>
      </c>
      <c r="C1722" s="85" t="s">
        <v>3550</v>
      </c>
      <c r="D1722" s="85"/>
      <c r="E1722" s="85"/>
      <c r="F1722" s="85" t="s">
        <v>5</v>
      </c>
      <c r="G1722" s="85"/>
      <c r="H1722" s="36" t="s">
        <v>155</v>
      </c>
      <c r="I1722" s="37" t="s">
        <v>156</v>
      </c>
    </row>
    <row r="1723" spans="2:9" s="1" customFormat="1" ht="19.75" customHeight="1" x14ac:dyDescent="0.25">
      <c r="B1723" s="10" t="s">
        <v>3551</v>
      </c>
      <c r="C1723" s="86" t="s">
        <v>3552</v>
      </c>
      <c r="D1723" s="86"/>
      <c r="E1723" s="86"/>
      <c r="F1723" s="86" t="s">
        <v>5</v>
      </c>
      <c r="G1723" s="86"/>
      <c r="H1723" s="10" t="s">
        <v>155</v>
      </c>
      <c r="I1723" s="38" t="s">
        <v>156</v>
      </c>
    </row>
    <row r="1724" spans="2:9" s="1" customFormat="1" ht="19.75" customHeight="1" x14ac:dyDescent="0.25">
      <c r="B1724" s="36" t="s">
        <v>3553</v>
      </c>
      <c r="C1724" s="85" t="s">
        <v>3554</v>
      </c>
      <c r="D1724" s="85"/>
      <c r="E1724" s="85"/>
      <c r="F1724" s="85" t="s">
        <v>5</v>
      </c>
      <c r="G1724" s="85"/>
      <c r="H1724" s="36" t="s">
        <v>155</v>
      </c>
      <c r="I1724" s="37" t="s">
        <v>156</v>
      </c>
    </row>
    <row r="1725" spans="2:9" s="1" customFormat="1" ht="19.75" customHeight="1" x14ac:dyDescent="0.25">
      <c r="B1725" s="10" t="s">
        <v>3555</v>
      </c>
      <c r="C1725" s="86" t="s">
        <v>3556</v>
      </c>
      <c r="D1725" s="86"/>
      <c r="E1725" s="86"/>
      <c r="F1725" s="86" t="s">
        <v>5</v>
      </c>
      <c r="G1725" s="86"/>
      <c r="H1725" s="10" t="s">
        <v>155</v>
      </c>
      <c r="I1725" s="38" t="s">
        <v>156</v>
      </c>
    </row>
    <row r="1726" spans="2:9" s="1" customFormat="1" ht="19.75" customHeight="1" x14ac:dyDescent="0.25">
      <c r="B1726" s="36" t="s">
        <v>3557</v>
      </c>
      <c r="C1726" s="85" t="s">
        <v>3558</v>
      </c>
      <c r="D1726" s="85"/>
      <c r="E1726" s="85"/>
      <c r="F1726" s="85" t="s">
        <v>5</v>
      </c>
      <c r="G1726" s="85"/>
      <c r="H1726" s="36" t="s">
        <v>155</v>
      </c>
      <c r="I1726" s="37" t="s">
        <v>156</v>
      </c>
    </row>
    <row r="1727" spans="2:9" s="1" customFormat="1" ht="19.75" customHeight="1" x14ac:dyDescent="0.25">
      <c r="B1727" s="10" t="s">
        <v>3559</v>
      </c>
      <c r="C1727" s="86" t="s">
        <v>3560</v>
      </c>
      <c r="D1727" s="86"/>
      <c r="E1727" s="86"/>
      <c r="F1727" s="86" t="s">
        <v>5</v>
      </c>
      <c r="G1727" s="86"/>
      <c r="H1727" s="10" t="s">
        <v>155</v>
      </c>
      <c r="I1727" s="38" t="s">
        <v>156</v>
      </c>
    </row>
    <row r="1728" spans="2:9" s="1" customFormat="1" ht="19.75" customHeight="1" x14ac:dyDescent="0.25">
      <c r="B1728" s="36" t="s">
        <v>3561</v>
      </c>
      <c r="C1728" s="85" t="s">
        <v>3562</v>
      </c>
      <c r="D1728" s="85"/>
      <c r="E1728" s="85"/>
      <c r="F1728" s="85" t="s">
        <v>5</v>
      </c>
      <c r="G1728" s="85"/>
      <c r="H1728" s="36" t="s">
        <v>155</v>
      </c>
      <c r="I1728" s="37" t="s">
        <v>156</v>
      </c>
    </row>
    <row r="1729" spans="2:9" s="1" customFormat="1" ht="19.75" customHeight="1" x14ac:dyDescent="0.25">
      <c r="B1729" s="10" t="s">
        <v>3563</v>
      </c>
      <c r="C1729" s="86" t="s">
        <v>3564</v>
      </c>
      <c r="D1729" s="86"/>
      <c r="E1729" s="86"/>
      <c r="F1729" s="86" t="s">
        <v>5</v>
      </c>
      <c r="G1729" s="86"/>
      <c r="H1729" s="10" t="s">
        <v>155</v>
      </c>
      <c r="I1729" s="38" t="s">
        <v>156</v>
      </c>
    </row>
    <row r="1730" spans="2:9" s="1" customFormat="1" ht="19.75" customHeight="1" x14ac:dyDescent="0.25">
      <c r="B1730" s="36" t="s">
        <v>3565</v>
      </c>
      <c r="C1730" s="85" t="s">
        <v>3566</v>
      </c>
      <c r="D1730" s="85"/>
      <c r="E1730" s="85"/>
      <c r="F1730" s="85" t="s">
        <v>5</v>
      </c>
      <c r="G1730" s="85"/>
      <c r="H1730" s="36" t="s">
        <v>155</v>
      </c>
      <c r="I1730" s="37" t="s">
        <v>156</v>
      </c>
    </row>
    <row r="1731" spans="2:9" s="1" customFormat="1" ht="19.75" customHeight="1" x14ac:dyDescent="0.25">
      <c r="B1731" s="10" t="s">
        <v>3567</v>
      </c>
      <c r="C1731" s="86" t="s">
        <v>3568</v>
      </c>
      <c r="D1731" s="86"/>
      <c r="E1731" s="86"/>
      <c r="F1731" s="86" t="s">
        <v>5</v>
      </c>
      <c r="G1731" s="86"/>
      <c r="H1731" s="10" t="s">
        <v>155</v>
      </c>
      <c r="I1731" s="38" t="s">
        <v>156</v>
      </c>
    </row>
    <row r="1732" spans="2:9" s="1" customFormat="1" ht="19.75" customHeight="1" x14ac:dyDescent="0.25">
      <c r="B1732" s="36" t="s">
        <v>3569</v>
      </c>
      <c r="C1732" s="85" t="s">
        <v>3570</v>
      </c>
      <c r="D1732" s="85"/>
      <c r="E1732" s="85"/>
      <c r="F1732" s="85" t="s">
        <v>5</v>
      </c>
      <c r="G1732" s="85"/>
      <c r="H1732" s="36" t="s">
        <v>155</v>
      </c>
      <c r="I1732" s="37" t="s">
        <v>156</v>
      </c>
    </row>
    <row r="1733" spans="2:9" s="1" customFormat="1" ht="19.75" customHeight="1" x14ac:dyDescent="0.25">
      <c r="B1733" s="10" t="s">
        <v>3571</v>
      </c>
      <c r="C1733" s="86" t="s">
        <v>3572</v>
      </c>
      <c r="D1733" s="86"/>
      <c r="E1733" s="86"/>
      <c r="F1733" s="86" t="s">
        <v>5</v>
      </c>
      <c r="G1733" s="86"/>
      <c r="H1733" s="10" t="s">
        <v>155</v>
      </c>
      <c r="I1733" s="38" t="s">
        <v>156</v>
      </c>
    </row>
    <row r="1734" spans="2:9" s="1" customFormat="1" ht="19.75" customHeight="1" x14ac:dyDescent="0.25">
      <c r="B1734" s="36" t="s">
        <v>3573</v>
      </c>
      <c r="C1734" s="85" t="s">
        <v>3574</v>
      </c>
      <c r="D1734" s="85"/>
      <c r="E1734" s="85"/>
      <c r="F1734" s="85" t="s">
        <v>5</v>
      </c>
      <c r="G1734" s="85"/>
      <c r="H1734" s="36" t="s">
        <v>155</v>
      </c>
      <c r="I1734" s="37" t="s">
        <v>156</v>
      </c>
    </row>
    <row r="1735" spans="2:9" s="1" customFormat="1" ht="19.75" customHeight="1" x14ac:dyDescent="0.25">
      <c r="B1735" s="10" t="s">
        <v>3575</v>
      </c>
      <c r="C1735" s="86" t="s">
        <v>3576</v>
      </c>
      <c r="D1735" s="86"/>
      <c r="E1735" s="86"/>
      <c r="F1735" s="86" t="s">
        <v>5</v>
      </c>
      <c r="G1735" s="86"/>
      <c r="H1735" s="10" t="s">
        <v>155</v>
      </c>
      <c r="I1735" s="38" t="s">
        <v>156</v>
      </c>
    </row>
    <row r="1736" spans="2:9" s="1" customFormat="1" ht="19.75" customHeight="1" x14ac:dyDescent="0.25">
      <c r="B1736" s="36" t="s">
        <v>3577</v>
      </c>
      <c r="C1736" s="85" t="s">
        <v>3578</v>
      </c>
      <c r="D1736" s="85"/>
      <c r="E1736" s="85"/>
      <c r="F1736" s="85" t="s">
        <v>5</v>
      </c>
      <c r="G1736" s="85"/>
      <c r="H1736" s="36" t="s">
        <v>155</v>
      </c>
      <c r="I1736" s="37" t="s">
        <v>156</v>
      </c>
    </row>
    <row r="1737" spans="2:9" s="1" customFormat="1" ht="19.75" customHeight="1" x14ac:dyDescent="0.25">
      <c r="B1737" s="10" t="s">
        <v>3579</v>
      </c>
      <c r="C1737" s="86" t="s">
        <v>3580</v>
      </c>
      <c r="D1737" s="86"/>
      <c r="E1737" s="86"/>
      <c r="F1737" s="86" t="s">
        <v>5</v>
      </c>
      <c r="G1737" s="86"/>
      <c r="H1737" s="10" t="s">
        <v>155</v>
      </c>
      <c r="I1737" s="38" t="s">
        <v>156</v>
      </c>
    </row>
    <row r="1738" spans="2:9" s="1" customFormat="1" ht="19.75" customHeight="1" x14ac:dyDescent="0.25">
      <c r="B1738" s="36" t="s">
        <v>3581</v>
      </c>
      <c r="C1738" s="85" t="s">
        <v>3582</v>
      </c>
      <c r="D1738" s="85"/>
      <c r="E1738" s="85"/>
      <c r="F1738" s="85" t="s">
        <v>5</v>
      </c>
      <c r="G1738" s="85"/>
      <c r="H1738" s="36" t="s">
        <v>155</v>
      </c>
      <c r="I1738" s="37" t="s">
        <v>156</v>
      </c>
    </row>
    <row r="1739" spans="2:9" s="1" customFormat="1" ht="19.75" customHeight="1" x14ac:dyDescent="0.25">
      <c r="B1739" s="10" t="s">
        <v>3583</v>
      </c>
      <c r="C1739" s="86" t="s">
        <v>3213</v>
      </c>
      <c r="D1739" s="86"/>
      <c r="E1739" s="86"/>
      <c r="F1739" s="86" t="s">
        <v>5</v>
      </c>
      <c r="G1739" s="86"/>
      <c r="H1739" s="10" t="s">
        <v>155</v>
      </c>
      <c r="I1739" s="38" t="s">
        <v>156</v>
      </c>
    </row>
    <row r="1740" spans="2:9" s="1" customFormat="1" ht="19.75" customHeight="1" x14ac:dyDescent="0.25">
      <c r="B1740" s="36" t="s">
        <v>3584</v>
      </c>
      <c r="C1740" s="85" t="s">
        <v>3585</v>
      </c>
      <c r="D1740" s="85"/>
      <c r="E1740" s="85"/>
      <c r="F1740" s="85" t="s">
        <v>5</v>
      </c>
      <c r="G1740" s="85"/>
      <c r="H1740" s="36" t="s">
        <v>155</v>
      </c>
      <c r="I1740" s="37" t="s">
        <v>156</v>
      </c>
    </row>
    <row r="1741" spans="2:9" s="1" customFormat="1" ht="19.75" customHeight="1" x14ac:dyDescent="0.25">
      <c r="B1741" s="10" t="s">
        <v>3586</v>
      </c>
      <c r="C1741" s="86" t="s">
        <v>3587</v>
      </c>
      <c r="D1741" s="86"/>
      <c r="E1741" s="86"/>
      <c r="F1741" s="86" t="s">
        <v>5</v>
      </c>
      <c r="G1741" s="86"/>
      <c r="H1741" s="10" t="s">
        <v>155</v>
      </c>
      <c r="I1741" s="38" t="s">
        <v>156</v>
      </c>
    </row>
    <row r="1742" spans="2:9" s="1" customFormat="1" ht="19.75" customHeight="1" x14ac:dyDescent="0.25">
      <c r="B1742" s="36" t="s">
        <v>3588</v>
      </c>
      <c r="C1742" s="85" t="s">
        <v>3589</v>
      </c>
      <c r="D1742" s="85"/>
      <c r="E1742" s="85"/>
      <c r="F1742" s="85" t="s">
        <v>5</v>
      </c>
      <c r="G1742" s="85"/>
      <c r="H1742" s="36" t="s">
        <v>155</v>
      </c>
      <c r="I1742" s="37" t="s">
        <v>156</v>
      </c>
    </row>
    <row r="1743" spans="2:9" s="1" customFormat="1" ht="19.75" customHeight="1" x14ac:dyDescent="0.25">
      <c r="B1743" s="10" t="s">
        <v>3590</v>
      </c>
      <c r="C1743" s="86" t="s">
        <v>2851</v>
      </c>
      <c r="D1743" s="86"/>
      <c r="E1743" s="86"/>
      <c r="F1743" s="86" t="s">
        <v>5</v>
      </c>
      <c r="G1743" s="86"/>
      <c r="H1743" s="10" t="s">
        <v>155</v>
      </c>
      <c r="I1743" s="38" t="s">
        <v>156</v>
      </c>
    </row>
    <row r="1744" spans="2:9" s="1" customFormat="1" ht="19.75" customHeight="1" x14ac:dyDescent="0.25">
      <c r="B1744" s="36" t="s">
        <v>3591</v>
      </c>
      <c r="C1744" s="85" t="s">
        <v>3592</v>
      </c>
      <c r="D1744" s="85"/>
      <c r="E1744" s="85"/>
      <c r="F1744" s="85" t="s">
        <v>5</v>
      </c>
      <c r="G1744" s="85"/>
      <c r="H1744" s="36" t="s">
        <v>155</v>
      </c>
      <c r="I1744" s="37" t="s">
        <v>156</v>
      </c>
    </row>
    <row r="1745" spans="2:9" s="1" customFormat="1" ht="19.75" customHeight="1" x14ac:dyDescent="0.25">
      <c r="B1745" s="10" t="s">
        <v>3593</v>
      </c>
      <c r="C1745" s="86" t="s">
        <v>3594</v>
      </c>
      <c r="D1745" s="86"/>
      <c r="E1745" s="86"/>
      <c r="F1745" s="86" t="s">
        <v>5</v>
      </c>
      <c r="G1745" s="86"/>
      <c r="H1745" s="10" t="s">
        <v>155</v>
      </c>
      <c r="I1745" s="38" t="s">
        <v>156</v>
      </c>
    </row>
    <row r="1746" spans="2:9" s="1" customFormat="1" ht="19.75" customHeight="1" x14ac:dyDescent="0.25">
      <c r="B1746" s="36" t="s">
        <v>3595</v>
      </c>
      <c r="C1746" s="85" t="s">
        <v>3596</v>
      </c>
      <c r="D1746" s="85"/>
      <c r="E1746" s="85"/>
      <c r="F1746" s="85" t="s">
        <v>5</v>
      </c>
      <c r="G1746" s="85"/>
      <c r="H1746" s="36" t="s">
        <v>155</v>
      </c>
      <c r="I1746" s="37" t="s">
        <v>156</v>
      </c>
    </row>
    <row r="1747" spans="2:9" s="1" customFormat="1" ht="19.75" customHeight="1" x14ac:dyDescent="0.25">
      <c r="B1747" s="10" t="s">
        <v>3597</v>
      </c>
      <c r="C1747" s="86" t="s">
        <v>3598</v>
      </c>
      <c r="D1747" s="86"/>
      <c r="E1747" s="86"/>
      <c r="F1747" s="86" t="s">
        <v>5</v>
      </c>
      <c r="G1747" s="86"/>
      <c r="H1747" s="10" t="s">
        <v>155</v>
      </c>
      <c r="I1747" s="38" t="s">
        <v>156</v>
      </c>
    </row>
    <row r="1748" spans="2:9" s="1" customFormat="1" ht="19.75" customHeight="1" x14ac:dyDescent="0.25">
      <c r="B1748" s="36" t="s">
        <v>3599</v>
      </c>
      <c r="C1748" s="85" t="s">
        <v>2881</v>
      </c>
      <c r="D1748" s="85"/>
      <c r="E1748" s="85"/>
      <c r="F1748" s="85" t="s">
        <v>5</v>
      </c>
      <c r="G1748" s="85"/>
      <c r="H1748" s="36" t="s">
        <v>155</v>
      </c>
      <c r="I1748" s="37" t="s">
        <v>156</v>
      </c>
    </row>
    <row r="1749" spans="2:9" s="1" customFormat="1" ht="19.75" customHeight="1" x14ac:dyDescent="0.25">
      <c r="B1749" s="10" t="s">
        <v>3600</v>
      </c>
      <c r="C1749" s="86" t="s">
        <v>3601</v>
      </c>
      <c r="D1749" s="86"/>
      <c r="E1749" s="86"/>
      <c r="F1749" s="86" t="s">
        <v>5</v>
      </c>
      <c r="G1749" s="86"/>
      <c r="H1749" s="10" t="s">
        <v>155</v>
      </c>
      <c r="I1749" s="38" t="s">
        <v>156</v>
      </c>
    </row>
    <row r="1750" spans="2:9" s="1" customFormat="1" ht="19.75" customHeight="1" x14ac:dyDescent="0.25">
      <c r="B1750" s="36" t="s">
        <v>3602</v>
      </c>
      <c r="C1750" s="85" t="s">
        <v>3603</v>
      </c>
      <c r="D1750" s="85"/>
      <c r="E1750" s="85"/>
      <c r="F1750" s="85" t="s">
        <v>5</v>
      </c>
      <c r="G1750" s="85"/>
      <c r="H1750" s="36" t="s">
        <v>155</v>
      </c>
      <c r="I1750" s="37" t="s">
        <v>156</v>
      </c>
    </row>
    <row r="1751" spans="2:9" s="1" customFormat="1" ht="19.75" customHeight="1" x14ac:dyDescent="0.25">
      <c r="B1751" s="10" t="s">
        <v>3604</v>
      </c>
      <c r="C1751" s="86" t="s">
        <v>3605</v>
      </c>
      <c r="D1751" s="86"/>
      <c r="E1751" s="86"/>
      <c r="F1751" s="86" t="s">
        <v>5</v>
      </c>
      <c r="G1751" s="86"/>
      <c r="H1751" s="10" t="s">
        <v>155</v>
      </c>
      <c r="I1751" s="38" t="s">
        <v>156</v>
      </c>
    </row>
    <row r="1752" spans="2:9" s="1" customFormat="1" ht="19.75" customHeight="1" x14ac:dyDescent="0.25">
      <c r="B1752" s="36" t="s">
        <v>3606</v>
      </c>
      <c r="C1752" s="85" t="s">
        <v>3607</v>
      </c>
      <c r="D1752" s="85"/>
      <c r="E1752" s="85"/>
      <c r="F1752" s="85" t="s">
        <v>5</v>
      </c>
      <c r="G1752" s="85"/>
      <c r="H1752" s="36" t="s">
        <v>155</v>
      </c>
      <c r="I1752" s="37" t="s">
        <v>156</v>
      </c>
    </row>
    <row r="1753" spans="2:9" s="1" customFormat="1" ht="19.75" customHeight="1" x14ac:dyDescent="0.25">
      <c r="B1753" s="10" t="s">
        <v>3608</v>
      </c>
      <c r="C1753" s="86" t="s">
        <v>3609</v>
      </c>
      <c r="D1753" s="86"/>
      <c r="E1753" s="86"/>
      <c r="F1753" s="86" t="s">
        <v>5</v>
      </c>
      <c r="G1753" s="86"/>
      <c r="H1753" s="10" t="s">
        <v>155</v>
      </c>
      <c r="I1753" s="38" t="s">
        <v>156</v>
      </c>
    </row>
    <row r="1754" spans="2:9" s="1" customFormat="1" ht="19.75" customHeight="1" x14ac:dyDescent="0.25">
      <c r="B1754" s="36" t="s">
        <v>3610</v>
      </c>
      <c r="C1754" s="85" t="s">
        <v>3611</v>
      </c>
      <c r="D1754" s="85"/>
      <c r="E1754" s="85"/>
      <c r="F1754" s="85" t="s">
        <v>5</v>
      </c>
      <c r="G1754" s="85"/>
      <c r="H1754" s="36" t="s">
        <v>155</v>
      </c>
      <c r="I1754" s="37" t="s">
        <v>156</v>
      </c>
    </row>
    <row r="1755" spans="2:9" s="1" customFormat="1" ht="19.75" customHeight="1" x14ac:dyDescent="0.25">
      <c r="B1755" s="10" t="s">
        <v>3612</v>
      </c>
      <c r="C1755" s="86" t="s">
        <v>3613</v>
      </c>
      <c r="D1755" s="86"/>
      <c r="E1755" s="86"/>
      <c r="F1755" s="86" t="s">
        <v>5</v>
      </c>
      <c r="G1755" s="86"/>
      <c r="H1755" s="10" t="s">
        <v>155</v>
      </c>
      <c r="I1755" s="38" t="s">
        <v>156</v>
      </c>
    </row>
    <row r="1756" spans="2:9" s="1" customFormat="1" ht="19.75" customHeight="1" x14ac:dyDescent="0.25">
      <c r="B1756" s="36" t="s">
        <v>3614</v>
      </c>
      <c r="C1756" s="85" t="s">
        <v>441</v>
      </c>
      <c r="D1756" s="85"/>
      <c r="E1756" s="85"/>
      <c r="F1756" s="85" t="s">
        <v>5</v>
      </c>
      <c r="G1756" s="85"/>
      <c r="H1756" s="36" t="s">
        <v>155</v>
      </c>
      <c r="I1756" s="37" t="s">
        <v>156</v>
      </c>
    </row>
    <row r="1757" spans="2:9" s="1" customFormat="1" ht="19.75" customHeight="1" x14ac:dyDescent="0.25">
      <c r="B1757" s="10" t="s">
        <v>3615</v>
      </c>
      <c r="C1757" s="86" t="s">
        <v>3616</v>
      </c>
      <c r="D1757" s="86"/>
      <c r="E1757" s="86"/>
      <c r="F1757" s="86" t="s">
        <v>5</v>
      </c>
      <c r="G1757" s="86"/>
      <c r="H1757" s="10" t="s">
        <v>155</v>
      </c>
      <c r="I1757" s="38" t="s">
        <v>156</v>
      </c>
    </row>
    <row r="1758" spans="2:9" s="1" customFormat="1" ht="19.75" customHeight="1" x14ac:dyDescent="0.25">
      <c r="B1758" s="36" t="s">
        <v>3617</v>
      </c>
      <c r="C1758" s="85" t="s">
        <v>3618</v>
      </c>
      <c r="D1758" s="85"/>
      <c r="E1758" s="85"/>
      <c r="F1758" s="85" t="s">
        <v>5</v>
      </c>
      <c r="G1758" s="85"/>
      <c r="H1758" s="36" t="s">
        <v>155</v>
      </c>
      <c r="I1758" s="37" t="s">
        <v>156</v>
      </c>
    </row>
    <row r="1759" spans="2:9" s="1" customFormat="1" ht="19.75" customHeight="1" x14ac:dyDescent="0.25">
      <c r="B1759" s="10" t="s">
        <v>3619</v>
      </c>
      <c r="C1759" s="86" t="s">
        <v>3620</v>
      </c>
      <c r="D1759" s="86"/>
      <c r="E1759" s="86"/>
      <c r="F1759" s="86" t="s">
        <v>5</v>
      </c>
      <c r="G1759" s="86"/>
      <c r="H1759" s="10" t="s">
        <v>155</v>
      </c>
      <c r="I1759" s="38" t="s">
        <v>156</v>
      </c>
    </row>
    <row r="1760" spans="2:9" s="1" customFormat="1" ht="19.75" customHeight="1" x14ac:dyDescent="0.25">
      <c r="B1760" s="36" t="s">
        <v>3621</v>
      </c>
      <c r="C1760" s="85" t="s">
        <v>3622</v>
      </c>
      <c r="D1760" s="85"/>
      <c r="E1760" s="85"/>
      <c r="F1760" s="85" t="s">
        <v>5</v>
      </c>
      <c r="G1760" s="85"/>
      <c r="H1760" s="36" t="s">
        <v>155</v>
      </c>
      <c r="I1760" s="37" t="s">
        <v>156</v>
      </c>
    </row>
    <row r="1761" spans="2:9" s="1" customFormat="1" ht="19.75" customHeight="1" x14ac:dyDescent="0.25">
      <c r="B1761" s="10" t="s">
        <v>3623</v>
      </c>
      <c r="C1761" s="86" t="s">
        <v>3624</v>
      </c>
      <c r="D1761" s="86"/>
      <c r="E1761" s="86"/>
      <c r="F1761" s="86" t="s">
        <v>5</v>
      </c>
      <c r="G1761" s="86"/>
      <c r="H1761" s="10" t="s">
        <v>155</v>
      </c>
      <c r="I1761" s="38" t="s">
        <v>156</v>
      </c>
    </row>
    <row r="1762" spans="2:9" s="1" customFormat="1" ht="19.75" customHeight="1" x14ac:dyDescent="0.25">
      <c r="B1762" s="36" t="s">
        <v>3625</v>
      </c>
      <c r="C1762" s="85" t="s">
        <v>3626</v>
      </c>
      <c r="D1762" s="85"/>
      <c r="E1762" s="85"/>
      <c r="F1762" s="85" t="s">
        <v>5</v>
      </c>
      <c r="G1762" s="85"/>
      <c r="H1762" s="36" t="s">
        <v>155</v>
      </c>
      <c r="I1762" s="37" t="s">
        <v>156</v>
      </c>
    </row>
    <row r="1763" spans="2:9" s="1" customFormat="1" ht="19.75" customHeight="1" x14ac:dyDescent="0.25">
      <c r="B1763" s="10" t="s">
        <v>3627</v>
      </c>
      <c r="C1763" s="86" t="s">
        <v>3628</v>
      </c>
      <c r="D1763" s="86"/>
      <c r="E1763" s="86"/>
      <c r="F1763" s="86" t="s">
        <v>5</v>
      </c>
      <c r="G1763" s="86"/>
      <c r="H1763" s="10" t="s">
        <v>155</v>
      </c>
      <c r="I1763" s="38" t="s">
        <v>156</v>
      </c>
    </row>
    <row r="1764" spans="2:9" s="1" customFormat="1" ht="19.75" customHeight="1" x14ac:dyDescent="0.25">
      <c r="B1764" s="36" t="s">
        <v>3629</v>
      </c>
      <c r="C1764" s="85" t="s">
        <v>3630</v>
      </c>
      <c r="D1764" s="85"/>
      <c r="E1764" s="85"/>
      <c r="F1764" s="85" t="s">
        <v>5</v>
      </c>
      <c r="G1764" s="85"/>
      <c r="H1764" s="36" t="s">
        <v>155</v>
      </c>
      <c r="I1764" s="37" t="s">
        <v>156</v>
      </c>
    </row>
    <row r="1765" spans="2:9" s="1" customFormat="1" ht="19.75" customHeight="1" x14ac:dyDescent="0.25">
      <c r="B1765" s="10" t="s">
        <v>3631</v>
      </c>
      <c r="C1765" s="86" t="s">
        <v>3632</v>
      </c>
      <c r="D1765" s="86"/>
      <c r="E1765" s="86"/>
      <c r="F1765" s="86" t="s">
        <v>5</v>
      </c>
      <c r="G1765" s="86"/>
      <c r="H1765" s="10" t="s">
        <v>155</v>
      </c>
      <c r="I1765" s="38" t="s">
        <v>156</v>
      </c>
    </row>
    <row r="1766" spans="2:9" s="1" customFormat="1" ht="19.75" customHeight="1" x14ac:dyDescent="0.25">
      <c r="B1766" s="36" t="s">
        <v>3633</v>
      </c>
      <c r="C1766" s="85" t="s">
        <v>3634</v>
      </c>
      <c r="D1766" s="85"/>
      <c r="E1766" s="85"/>
      <c r="F1766" s="85" t="s">
        <v>5</v>
      </c>
      <c r="G1766" s="85"/>
      <c r="H1766" s="36" t="s">
        <v>155</v>
      </c>
      <c r="I1766" s="37" t="s">
        <v>156</v>
      </c>
    </row>
    <row r="1767" spans="2:9" s="1" customFormat="1" ht="19.75" customHeight="1" x14ac:dyDescent="0.25">
      <c r="B1767" s="10" t="s">
        <v>3635</v>
      </c>
      <c r="C1767" s="86" t="s">
        <v>3636</v>
      </c>
      <c r="D1767" s="86"/>
      <c r="E1767" s="86"/>
      <c r="F1767" s="86" t="s">
        <v>5</v>
      </c>
      <c r="G1767" s="86"/>
      <c r="H1767" s="10" t="s">
        <v>155</v>
      </c>
      <c r="I1767" s="38" t="s">
        <v>156</v>
      </c>
    </row>
    <row r="1768" spans="2:9" s="1" customFormat="1" ht="19.75" customHeight="1" x14ac:dyDescent="0.25">
      <c r="B1768" s="36" t="s">
        <v>3637</v>
      </c>
      <c r="C1768" s="85" t="s">
        <v>3638</v>
      </c>
      <c r="D1768" s="85"/>
      <c r="E1768" s="85"/>
      <c r="F1768" s="85" t="s">
        <v>5</v>
      </c>
      <c r="G1768" s="85"/>
      <c r="H1768" s="36" t="s">
        <v>155</v>
      </c>
      <c r="I1768" s="37" t="s">
        <v>156</v>
      </c>
    </row>
    <row r="1769" spans="2:9" s="1" customFormat="1" ht="19.75" customHeight="1" x14ac:dyDescent="0.25">
      <c r="B1769" s="10" t="s">
        <v>3639</v>
      </c>
      <c r="C1769" s="86" t="s">
        <v>3640</v>
      </c>
      <c r="D1769" s="86"/>
      <c r="E1769" s="86"/>
      <c r="F1769" s="86" t="s">
        <v>5</v>
      </c>
      <c r="G1769" s="86"/>
      <c r="H1769" s="10" t="s">
        <v>155</v>
      </c>
      <c r="I1769" s="38" t="s">
        <v>156</v>
      </c>
    </row>
    <row r="1770" spans="2:9" s="1" customFormat="1" ht="19.75" customHeight="1" x14ac:dyDescent="0.25">
      <c r="B1770" s="36" t="s">
        <v>3641</v>
      </c>
      <c r="C1770" s="85" t="s">
        <v>3642</v>
      </c>
      <c r="D1770" s="85"/>
      <c r="E1770" s="85"/>
      <c r="F1770" s="85" t="s">
        <v>5</v>
      </c>
      <c r="G1770" s="85"/>
      <c r="H1770" s="36" t="s">
        <v>155</v>
      </c>
      <c r="I1770" s="37" t="s">
        <v>156</v>
      </c>
    </row>
    <row r="1771" spans="2:9" s="1" customFormat="1" ht="19.75" customHeight="1" x14ac:dyDescent="0.25">
      <c r="B1771" s="10" t="s">
        <v>3643</v>
      </c>
      <c r="C1771" s="86" t="s">
        <v>783</v>
      </c>
      <c r="D1771" s="86"/>
      <c r="E1771" s="86"/>
      <c r="F1771" s="86" t="s">
        <v>5</v>
      </c>
      <c r="G1771" s="86"/>
      <c r="H1771" s="10" t="s">
        <v>155</v>
      </c>
      <c r="I1771" s="38" t="s">
        <v>156</v>
      </c>
    </row>
    <row r="1772" spans="2:9" s="1" customFormat="1" ht="19.75" customHeight="1" x14ac:dyDescent="0.25">
      <c r="B1772" s="36" t="s">
        <v>3644</v>
      </c>
      <c r="C1772" s="85" t="s">
        <v>3645</v>
      </c>
      <c r="D1772" s="85"/>
      <c r="E1772" s="85"/>
      <c r="F1772" s="85" t="s">
        <v>5</v>
      </c>
      <c r="G1772" s="85"/>
      <c r="H1772" s="36" t="s">
        <v>155</v>
      </c>
      <c r="I1772" s="37" t="s">
        <v>156</v>
      </c>
    </row>
    <row r="1773" spans="2:9" s="1" customFormat="1" ht="19.75" customHeight="1" x14ac:dyDescent="0.25">
      <c r="B1773" s="10" t="s">
        <v>3646</v>
      </c>
      <c r="C1773" s="86" t="s">
        <v>3647</v>
      </c>
      <c r="D1773" s="86"/>
      <c r="E1773" s="86"/>
      <c r="F1773" s="86" t="s">
        <v>5</v>
      </c>
      <c r="G1773" s="86"/>
      <c r="H1773" s="10" t="s">
        <v>155</v>
      </c>
      <c r="I1773" s="38" t="s">
        <v>156</v>
      </c>
    </row>
    <row r="1774" spans="2:9" s="1" customFormat="1" ht="19.75" customHeight="1" x14ac:dyDescent="0.25">
      <c r="B1774" s="36" t="s">
        <v>3648</v>
      </c>
      <c r="C1774" s="85" t="s">
        <v>3649</v>
      </c>
      <c r="D1774" s="85"/>
      <c r="E1774" s="85"/>
      <c r="F1774" s="85" t="s">
        <v>5</v>
      </c>
      <c r="G1774" s="85"/>
      <c r="H1774" s="36" t="s">
        <v>155</v>
      </c>
      <c r="I1774" s="37" t="s">
        <v>156</v>
      </c>
    </row>
    <row r="1775" spans="2:9" s="1" customFormat="1" ht="19.75" customHeight="1" x14ac:dyDescent="0.25">
      <c r="B1775" s="10" t="s">
        <v>3650</v>
      </c>
      <c r="C1775" s="86" t="s">
        <v>3651</v>
      </c>
      <c r="D1775" s="86"/>
      <c r="E1775" s="86"/>
      <c r="F1775" s="86" t="s">
        <v>5</v>
      </c>
      <c r="G1775" s="86"/>
      <c r="H1775" s="10" t="s">
        <v>155</v>
      </c>
      <c r="I1775" s="38" t="s">
        <v>156</v>
      </c>
    </row>
    <row r="1776" spans="2:9" s="1" customFormat="1" ht="19.75" customHeight="1" x14ac:dyDescent="0.25">
      <c r="B1776" s="36" t="s">
        <v>3652</v>
      </c>
      <c r="C1776" s="85" t="s">
        <v>3653</v>
      </c>
      <c r="D1776" s="85"/>
      <c r="E1776" s="85"/>
      <c r="F1776" s="85" t="s">
        <v>5</v>
      </c>
      <c r="G1776" s="85"/>
      <c r="H1776" s="36" t="s">
        <v>155</v>
      </c>
      <c r="I1776" s="37" t="s">
        <v>156</v>
      </c>
    </row>
    <row r="1777" spans="2:9" s="1" customFormat="1" ht="19.75" customHeight="1" x14ac:dyDescent="0.25">
      <c r="B1777" s="10" t="s">
        <v>3654</v>
      </c>
      <c r="C1777" s="86" t="s">
        <v>3655</v>
      </c>
      <c r="D1777" s="86"/>
      <c r="E1777" s="86"/>
      <c r="F1777" s="86" t="s">
        <v>5</v>
      </c>
      <c r="G1777" s="86"/>
      <c r="H1777" s="10" t="s">
        <v>155</v>
      </c>
      <c r="I1777" s="38" t="s">
        <v>156</v>
      </c>
    </row>
    <row r="1778" spans="2:9" s="1" customFormat="1" ht="19.75" customHeight="1" x14ac:dyDescent="0.25">
      <c r="B1778" s="36" t="s">
        <v>3656</v>
      </c>
      <c r="C1778" s="85" t="s">
        <v>3657</v>
      </c>
      <c r="D1778" s="85"/>
      <c r="E1778" s="85"/>
      <c r="F1778" s="85" t="s">
        <v>5</v>
      </c>
      <c r="G1778" s="85"/>
      <c r="H1778" s="36" t="s">
        <v>155</v>
      </c>
      <c r="I1778" s="37" t="s">
        <v>156</v>
      </c>
    </row>
    <row r="1779" spans="2:9" s="1" customFormat="1" ht="19.75" customHeight="1" x14ac:dyDescent="0.25">
      <c r="B1779" s="10" t="s">
        <v>3658</v>
      </c>
      <c r="C1779" s="86" t="s">
        <v>3659</v>
      </c>
      <c r="D1779" s="86"/>
      <c r="E1779" s="86"/>
      <c r="F1779" s="86" t="s">
        <v>5</v>
      </c>
      <c r="G1779" s="86"/>
      <c r="H1779" s="10" t="s">
        <v>155</v>
      </c>
      <c r="I1779" s="38" t="s">
        <v>156</v>
      </c>
    </row>
    <row r="1780" spans="2:9" s="1" customFormat="1" ht="19.75" customHeight="1" x14ac:dyDescent="0.25">
      <c r="B1780" s="36" t="s">
        <v>3660</v>
      </c>
      <c r="C1780" s="85" t="s">
        <v>3661</v>
      </c>
      <c r="D1780" s="85"/>
      <c r="E1780" s="85"/>
      <c r="F1780" s="85" t="s">
        <v>5</v>
      </c>
      <c r="G1780" s="85"/>
      <c r="H1780" s="36" t="s">
        <v>155</v>
      </c>
      <c r="I1780" s="37" t="s">
        <v>156</v>
      </c>
    </row>
    <row r="1781" spans="2:9" s="1" customFormat="1" ht="19.75" customHeight="1" x14ac:dyDescent="0.25">
      <c r="B1781" s="10" t="s">
        <v>3662</v>
      </c>
      <c r="C1781" s="86" t="s">
        <v>3663</v>
      </c>
      <c r="D1781" s="86"/>
      <c r="E1781" s="86"/>
      <c r="F1781" s="86" t="s">
        <v>5</v>
      </c>
      <c r="G1781" s="86"/>
      <c r="H1781" s="10" t="s">
        <v>155</v>
      </c>
      <c r="I1781" s="38" t="s">
        <v>156</v>
      </c>
    </row>
    <row r="1782" spans="2:9" s="1" customFormat="1" ht="19.75" customHeight="1" x14ac:dyDescent="0.25">
      <c r="B1782" s="36" t="s">
        <v>3664</v>
      </c>
      <c r="C1782" s="85" t="s">
        <v>3665</v>
      </c>
      <c r="D1782" s="85"/>
      <c r="E1782" s="85"/>
      <c r="F1782" s="85" t="s">
        <v>5</v>
      </c>
      <c r="G1782" s="85"/>
      <c r="H1782" s="36" t="s">
        <v>155</v>
      </c>
      <c r="I1782" s="37" t="s">
        <v>156</v>
      </c>
    </row>
    <row r="1783" spans="2:9" s="1" customFormat="1" ht="19.75" customHeight="1" x14ac:dyDescent="0.25">
      <c r="B1783" s="10" t="s">
        <v>3666</v>
      </c>
      <c r="C1783" s="86" t="s">
        <v>3667</v>
      </c>
      <c r="D1783" s="86"/>
      <c r="E1783" s="86"/>
      <c r="F1783" s="86" t="s">
        <v>5</v>
      </c>
      <c r="G1783" s="86"/>
      <c r="H1783" s="10" t="s">
        <v>155</v>
      </c>
      <c r="I1783" s="38" t="s">
        <v>156</v>
      </c>
    </row>
    <row r="1784" spans="2:9" s="1" customFormat="1" ht="19.75" customHeight="1" x14ac:dyDescent="0.25">
      <c r="B1784" s="36" t="s">
        <v>3668</v>
      </c>
      <c r="C1784" s="85" t="s">
        <v>3669</v>
      </c>
      <c r="D1784" s="85"/>
      <c r="E1784" s="85"/>
      <c r="F1784" s="85" t="s">
        <v>5</v>
      </c>
      <c r="G1784" s="85"/>
      <c r="H1784" s="36" t="s">
        <v>155</v>
      </c>
      <c r="I1784" s="37" t="s">
        <v>156</v>
      </c>
    </row>
    <row r="1785" spans="2:9" s="1" customFormat="1" ht="19.75" customHeight="1" x14ac:dyDescent="0.25">
      <c r="B1785" s="10" t="s">
        <v>3670</v>
      </c>
      <c r="C1785" s="86" t="s">
        <v>3671</v>
      </c>
      <c r="D1785" s="86"/>
      <c r="E1785" s="86"/>
      <c r="F1785" s="86" t="s">
        <v>5</v>
      </c>
      <c r="G1785" s="86"/>
      <c r="H1785" s="10" t="s">
        <v>155</v>
      </c>
      <c r="I1785" s="38" t="s">
        <v>156</v>
      </c>
    </row>
    <row r="1786" spans="2:9" s="1" customFormat="1" ht="19.75" customHeight="1" x14ac:dyDescent="0.25">
      <c r="B1786" s="36" t="s">
        <v>3672</v>
      </c>
      <c r="C1786" s="85" t="s">
        <v>3673</v>
      </c>
      <c r="D1786" s="85"/>
      <c r="E1786" s="85"/>
      <c r="F1786" s="85" t="s">
        <v>5</v>
      </c>
      <c r="G1786" s="85"/>
      <c r="H1786" s="36" t="s">
        <v>155</v>
      </c>
      <c r="I1786" s="37" t="s">
        <v>156</v>
      </c>
    </row>
    <row r="1787" spans="2:9" s="1" customFormat="1" ht="19.75" customHeight="1" x14ac:dyDescent="0.25">
      <c r="B1787" s="10" t="s">
        <v>3674</v>
      </c>
      <c r="C1787" s="86" t="s">
        <v>3675</v>
      </c>
      <c r="D1787" s="86"/>
      <c r="E1787" s="86"/>
      <c r="F1787" s="86" t="s">
        <v>5</v>
      </c>
      <c r="G1787" s="86"/>
      <c r="H1787" s="10" t="s">
        <v>155</v>
      </c>
      <c r="I1787" s="38" t="s">
        <v>156</v>
      </c>
    </row>
    <row r="1788" spans="2:9" s="1" customFormat="1" ht="19.75" customHeight="1" x14ac:dyDescent="0.25">
      <c r="B1788" s="36" t="s">
        <v>3676</v>
      </c>
      <c r="C1788" s="85" t="s">
        <v>3677</v>
      </c>
      <c r="D1788" s="85"/>
      <c r="E1788" s="85"/>
      <c r="F1788" s="85" t="s">
        <v>5</v>
      </c>
      <c r="G1788" s="85"/>
      <c r="H1788" s="36" t="s">
        <v>155</v>
      </c>
      <c r="I1788" s="37" t="s">
        <v>156</v>
      </c>
    </row>
    <row r="1789" spans="2:9" s="1" customFormat="1" ht="19.75" customHeight="1" x14ac:dyDescent="0.25">
      <c r="B1789" s="10" t="s">
        <v>3678</v>
      </c>
      <c r="C1789" s="86" t="s">
        <v>3679</v>
      </c>
      <c r="D1789" s="86"/>
      <c r="E1789" s="86"/>
      <c r="F1789" s="86" t="s">
        <v>5</v>
      </c>
      <c r="G1789" s="86"/>
      <c r="H1789" s="10" t="s">
        <v>155</v>
      </c>
      <c r="I1789" s="38" t="s">
        <v>156</v>
      </c>
    </row>
    <row r="1790" spans="2:9" s="1" customFormat="1" ht="19.75" customHeight="1" x14ac:dyDescent="0.25">
      <c r="B1790" s="36" t="s">
        <v>3680</v>
      </c>
      <c r="C1790" s="85" t="s">
        <v>3681</v>
      </c>
      <c r="D1790" s="85"/>
      <c r="E1790" s="85"/>
      <c r="F1790" s="85" t="s">
        <v>5</v>
      </c>
      <c r="G1790" s="85"/>
      <c r="H1790" s="36" t="s">
        <v>155</v>
      </c>
      <c r="I1790" s="37" t="s">
        <v>156</v>
      </c>
    </row>
    <row r="1791" spans="2:9" s="1" customFormat="1" ht="19.75" customHeight="1" x14ac:dyDescent="0.25">
      <c r="B1791" s="10" t="s">
        <v>3682</v>
      </c>
      <c r="C1791" s="86" t="s">
        <v>3683</v>
      </c>
      <c r="D1791" s="86"/>
      <c r="E1791" s="86"/>
      <c r="F1791" s="86" t="s">
        <v>5</v>
      </c>
      <c r="G1791" s="86"/>
      <c r="H1791" s="10" t="s">
        <v>155</v>
      </c>
      <c r="I1791" s="38" t="s">
        <v>156</v>
      </c>
    </row>
    <row r="1792" spans="2:9" s="1" customFormat="1" ht="19.75" customHeight="1" x14ac:dyDescent="0.25">
      <c r="B1792" s="36" t="s">
        <v>3684</v>
      </c>
      <c r="C1792" s="85" t="s">
        <v>3685</v>
      </c>
      <c r="D1792" s="85"/>
      <c r="E1792" s="85"/>
      <c r="F1792" s="85" t="s">
        <v>5</v>
      </c>
      <c r="G1792" s="85"/>
      <c r="H1792" s="36" t="s">
        <v>155</v>
      </c>
      <c r="I1792" s="37" t="s">
        <v>156</v>
      </c>
    </row>
    <row r="1793" spans="2:9" s="1" customFormat="1" ht="19.75" customHeight="1" x14ac:dyDescent="0.25">
      <c r="B1793" s="10" t="s">
        <v>3686</v>
      </c>
      <c r="C1793" s="86" t="s">
        <v>3687</v>
      </c>
      <c r="D1793" s="86"/>
      <c r="E1793" s="86"/>
      <c r="F1793" s="86" t="s">
        <v>5</v>
      </c>
      <c r="G1793" s="86"/>
      <c r="H1793" s="10" t="s">
        <v>155</v>
      </c>
      <c r="I1793" s="38" t="s">
        <v>156</v>
      </c>
    </row>
    <row r="1794" spans="2:9" s="1" customFormat="1" ht="19.75" customHeight="1" x14ac:dyDescent="0.25">
      <c r="B1794" s="36" t="s">
        <v>3688</v>
      </c>
      <c r="C1794" s="85" t="s">
        <v>3689</v>
      </c>
      <c r="D1794" s="85"/>
      <c r="E1794" s="85"/>
      <c r="F1794" s="85" t="s">
        <v>5</v>
      </c>
      <c r="G1794" s="85"/>
      <c r="H1794" s="36" t="s">
        <v>155</v>
      </c>
      <c r="I1794" s="37" t="s">
        <v>156</v>
      </c>
    </row>
    <row r="1795" spans="2:9" s="1" customFormat="1" ht="19.75" customHeight="1" x14ac:dyDescent="0.25">
      <c r="B1795" s="10" t="s">
        <v>3690</v>
      </c>
      <c r="C1795" s="86" t="s">
        <v>3691</v>
      </c>
      <c r="D1795" s="86"/>
      <c r="E1795" s="86"/>
      <c r="F1795" s="86" t="s">
        <v>5</v>
      </c>
      <c r="G1795" s="86"/>
      <c r="H1795" s="10" t="s">
        <v>155</v>
      </c>
      <c r="I1795" s="38" t="s">
        <v>156</v>
      </c>
    </row>
    <row r="1796" spans="2:9" s="1" customFormat="1" ht="19.75" customHeight="1" x14ac:dyDescent="0.25">
      <c r="B1796" s="36" t="s">
        <v>3692</v>
      </c>
      <c r="C1796" s="85" t="s">
        <v>3693</v>
      </c>
      <c r="D1796" s="85"/>
      <c r="E1796" s="85"/>
      <c r="F1796" s="85" t="s">
        <v>5</v>
      </c>
      <c r="G1796" s="85"/>
      <c r="H1796" s="36" t="s">
        <v>155</v>
      </c>
      <c r="I1796" s="37" t="s">
        <v>156</v>
      </c>
    </row>
    <row r="1797" spans="2:9" s="1" customFormat="1" ht="19.75" customHeight="1" x14ac:dyDescent="0.25">
      <c r="B1797" s="10" t="s">
        <v>3694</v>
      </c>
      <c r="C1797" s="86" t="s">
        <v>3695</v>
      </c>
      <c r="D1797" s="86"/>
      <c r="E1797" s="86"/>
      <c r="F1797" s="86" t="s">
        <v>5</v>
      </c>
      <c r="G1797" s="86"/>
      <c r="H1797" s="10" t="s">
        <v>155</v>
      </c>
      <c r="I1797" s="38" t="s">
        <v>156</v>
      </c>
    </row>
    <row r="1798" spans="2:9" s="1" customFormat="1" ht="19.75" customHeight="1" x14ac:dyDescent="0.25">
      <c r="B1798" s="36" t="s">
        <v>3696</v>
      </c>
      <c r="C1798" s="85" t="s">
        <v>3697</v>
      </c>
      <c r="D1798" s="85"/>
      <c r="E1798" s="85"/>
      <c r="F1798" s="85" t="s">
        <v>5</v>
      </c>
      <c r="G1798" s="85"/>
      <c r="H1798" s="36" t="s">
        <v>155</v>
      </c>
      <c r="I1798" s="37" t="s">
        <v>156</v>
      </c>
    </row>
    <row r="1799" spans="2:9" s="1" customFormat="1" ht="19.75" customHeight="1" x14ac:dyDescent="0.25">
      <c r="B1799" s="10" t="s">
        <v>3698</v>
      </c>
      <c r="C1799" s="86" t="s">
        <v>3699</v>
      </c>
      <c r="D1799" s="86"/>
      <c r="E1799" s="86"/>
      <c r="F1799" s="86" t="s">
        <v>5</v>
      </c>
      <c r="G1799" s="86"/>
      <c r="H1799" s="10" t="s">
        <v>155</v>
      </c>
      <c r="I1799" s="38" t="s">
        <v>156</v>
      </c>
    </row>
    <row r="1800" spans="2:9" s="1" customFormat="1" ht="19.75" customHeight="1" x14ac:dyDescent="0.25">
      <c r="B1800" s="36" t="s">
        <v>3700</v>
      </c>
      <c r="C1800" s="85" t="s">
        <v>3701</v>
      </c>
      <c r="D1800" s="85"/>
      <c r="E1800" s="85"/>
      <c r="F1800" s="85" t="s">
        <v>5</v>
      </c>
      <c r="G1800" s="85"/>
      <c r="H1800" s="36" t="s">
        <v>155</v>
      </c>
      <c r="I1800" s="37" t="s">
        <v>156</v>
      </c>
    </row>
    <row r="1801" spans="2:9" s="1" customFormat="1" ht="19.75" customHeight="1" x14ac:dyDescent="0.25">
      <c r="B1801" s="10" t="s">
        <v>3702</v>
      </c>
      <c r="C1801" s="86" t="s">
        <v>3703</v>
      </c>
      <c r="D1801" s="86"/>
      <c r="E1801" s="86"/>
      <c r="F1801" s="86" t="s">
        <v>5</v>
      </c>
      <c r="G1801" s="86"/>
      <c r="H1801" s="10" t="s">
        <v>155</v>
      </c>
      <c r="I1801" s="38" t="s">
        <v>156</v>
      </c>
    </row>
    <row r="1802" spans="2:9" s="1" customFormat="1" ht="19.75" customHeight="1" x14ac:dyDescent="0.25">
      <c r="B1802" s="36" t="s">
        <v>3704</v>
      </c>
      <c r="C1802" s="85" t="s">
        <v>3705</v>
      </c>
      <c r="D1802" s="85"/>
      <c r="E1802" s="85"/>
      <c r="F1802" s="85" t="s">
        <v>5</v>
      </c>
      <c r="G1802" s="85"/>
      <c r="H1802" s="36" t="s">
        <v>155</v>
      </c>
      <c r="I1802" s="37" t="s">
        <v>156</v>
      </c>
    </row>
    <row r="1803" spans="2:9" s="1" customFormat="1" ht="19.75" customHeight="1" x14ac:dyDescent="0.25">
      <c r="B1803" s="10" t="s">
        <v>3706</v>
      </c>
      <c r="C1803" s="86" t="s">
        <v>3707</v>
      </c>
      <c r="D1803" s="86"/>
      <c r="E1803" s="86"/>
      <c r="F1803" s="86" t="s">
        <v>5</v>
      </c>
      <c r="G1803" s="86"/>
      <c r="H1803" s="10" t="s">
        <v>155</v>
      </c>
      <c r="I1803" s="38" t="s">
        <v>156</v>
      </c>
    </row>
    <row r="1804" spans="2:9" s="1" customFormat="1" ht="19.75" customHeight="1" x14ac:dyDescent="0.25">
      <c r="B1804" s="36" t="s">
        <v>3708</v>
      </c>
      <c r="C1804" s="85" t="s">
        <v>3044</v>
      </c>
      <c r="D1804" s="85"/>
      <c r="E1804" s="85"/>
      <c r="F1804" s="85" t="s">
        <v>5</v>
      </c>
      <c r="G1804" s="85"/>
      <c r="H1804" s="36" t="s">
        <v>155</v>
      </c>
      <c r="I1804" s="37" t="s">
        <v>156</v>
      </c>
    </row>
    <row r="1805" spans="2:9" s="1" customFormat="1" ht="19.75" customHeight="1" x14ac:dyDescent="0.25">
      <c r="B1805" s="10" t="s">
        <v>3709</v>
      </c>
      <c r="C1805" s="86" t="s">
        <v>3710</v>
      </c>
      <c r="D1805" s="86"/>
      <c r="E1805" s="86"/>
      <c r="F1805" s="86" t="s">
        <v>5</v>
      </c>
      <c r="G1805" s="86"/>
      <c r="H1805" s="10" t="s">
        <v>155</v>
      </c>
      <c r="I1805" s="38" t="s">
        <v>156</v>
      </c>
    </row>
    <row r="1806" spans="2:9" s="1" customFormat="1" ht="19.75" customHeight="1" x14ac:dyDescent="0.25">
      <c r="B1806" s="36" t="s">
        <v>3711</v>
      </c>
      <c r="C1806" s="85" t="s">
        <v>1724</v>
      </c>
      <c r="D1806" s="85"/>
      <c r="E1806" s="85"/>
      <c r="F1806" s="85" t="s">
        <v>5</v>
      </c>
      <c r="G1806" s="85"/>
      <c r="H1806" s="36" t="s">
        <v>155</v>
      </c>
      <c r="I1806" s="37" t="s">
        <v>156</v>
      </c>
    </row>
    <row r="1807" spans="2:9" s="1" customFormat="1" ht="19.75" customHeight="1" x14ac:dyDescent="0.25">
      <c r="B1807" s="10" t="s">
        <v>3712</v>
      </c>
      <c r="C1807" s="86" t="s">
        <v>3713</v>
      </c>
      <c r="D1807" s="86"/>
      <c r="E1807" s="86"/>
      <c r="F1807" s="86" t="s">
        <v>5</v>
      </c>
      <c r="G1807" s="86"/>
      <c r="H1807" s="10" t="s">
        <v>155</v>
      </c>
      <c r="I1807" s="38" t="s">
        <v>156</v>
      </c>
    </row>
    <row r="1808" spans="2:9" s="1" customFormat="1" ht="19.75" customHeight="1" x14ac:dyDescent="0.25">
      <c r="B1808" s="36" t="s">
        <v>3714</v>
      </c>
      <c r="C1808" s="85" t="s">
        <v>3715</v>
      </c>
      <c r="D1808" s="85"/>
      <c r="E1808" s="85"/>
      <c r="F1808" s="85" t="s">
        <v>5</v>
      </c>
      <c r="G1808" s="85"/>
      <c r="H1808" s="36" t="s">
        <v>155</v>
      </c>
      <c r="I1808" s="37" t="s">
        <v>156</v>
      </c>
    </row>
    <row r="1809" spans="2:9" s="1" customFormat="1" ht="19.75" customHeight="1" x14ac:dyDescent="0.25">
      <c r="B1809" s="10" t="s">
        <v>3716</v>
      </c>
      <c r="C1809" s="86" t="s">
        <v>3717</v>
      </c>
      <c r="D1809" s="86"/>
      <c r="E1809" s="86"/>
      <c r="F1809" s="86" t="s">
        <v>5</v>
      </c>
      <c r="G1809" s="86"/>
      <c r="H1809" s="10" t="s">
        <v>155</v>
      </c>
      <c r="I1809" s="38" t="s">
        <v>156</v>
      </c>
    </row>
    <row r="1810" spans="2:9" s="1" customFormat="1" ht="19.75" customHeight="1" x14ac:dyDescent="0.25">
      <c r="B1810" s="36" t="s">
        <v>3718</v>
      </c>
      <c r="C1810" s="85" t="s">
        <v>3719</v>
      </c>
      <c r="D1810" s="85"/>
      <c r="E1810" s="85"/>
      <c r="F1810" s="85" t="s">
        <v>5</v>
      </c>
      <c r="G1810" s="85"/>
      <c r="H1810" s="36" t="s">
        <v>155</v>
      </c>
      <c r="I1810" s="37" t="s">
        <v>156</v>
      </c>
    </row>
    <row r="1811" spans="2:9" s="1" customFormat="1" ht="19.75" customHeight="1" x14ac:dyDescent="0.25">
      <c r="B1811" s="10" t="s">
        <v>3720</v>
      </c>
      <c r="C1811" s="86" t="s">
        <v>3721</v>
      </c>
      <c r="D1811" s="86"/>
      <c r="E1811" s="86"/>
      <c r="F1811" s="86" t="s">
        <v>5</v>
      </c>
      <c r="G1811" s="86"/>
      <c r="H1811" s="10" t="s">
        <v>155</v>
      </c>
      <c r="I1811" s="38" t="s">
        <v>156</v>
      </c>
    </row>
    <row r="1812" spans="2:9" s="1" customFormat="1" ht="19.75" customHeight="1" x14ac:dyDescent="0.25">
      <c r="B1812" s="36" t="s">
        <v>3722</v>
      </c>
      <c r="C1812" s="85" t="s">
        <v>3723</v>
      </c>
      <c r="D1812" s="85"/>
      <c r="E1812" s="85"/>
      <c r="F1812" s="85" t="s">
        <v>5</v>
      </c>
      <c r="G1812" s="85"/>
      <c r="H1812" s="36" t="s">
        <v>155</v>
      </c>
      <c r="I1812" s="37" t="s">
        <v>156</v>
      </c>
    </row>
    <row r="1813" spans="2:9" s="1" customFormat="1" ht="19.75" customHeight="1" x14ac:dyDescent="0.25">
      <c r="B1813" s="10" t="s">
        <v>3724</v>
      </c>
      <c r="C1813" s="86" t="s">
        <v>3725</v>
      </c>
      <c r="D1813" s="86"/>
      <c r="E1813" s="86"/>
      <c r="F1813" s="86" t="s">
        <v>5</v>
      </c>
      <c r="G1813" s="86"/>
      <c r="H1813" s="10" t="s">
        <v>155</v>
      </c>
      <c r="I1813" s="38" t="s">
        <v>156</v>
      </c>
    </row>
    <row r="1814" spans="2:9" s="1" customFormat="1" ht="19.75" customHeight="1" x14ac:dyDescent="0.25">
      <c r="B1814" s="36" t="s">
        <v>3726</v>
      </c>
      <c r="C1814" s="85" t="s">
        <v>3727</v>
      </c>
      <c r="D1814" s="85"/>
      <c r="E1814" s="85"/>
      <c r="F1814" s="85" t="s">
        <v>5</v>
      </c>
      <c r="G1814" s="85"/>
      <c r="H1814" s="36" t="s">
        <v>155</v>
      </c>
      <c r="I1814" s="37" t="s">
        <v>156</v>
      </c>
    </row>
    <row r="1815" spans="2:9" s="1" customFormat="1" ht="19.75" customHeight="1" x14ac:dyDescent="0.25">
      <c r="B1815" s="10" t="s">
        <v>3728</v>
      </c>
      <c r="C1815" s="86" t="s">
        <v>3729</v>
      </c>
      <c r="D1815" s="86"/>
      <c r="E1815" s="86"/>
      <c r="F1815" s="86" t="s">
        <v>5</v>
      </c>
      <c r="G1815" s="86"/>
      <c r="H1815" s="10" t="s">
        <v>155</v>
      </c>
      <c r="I1815" s="38" t="s">
        <v>156</v>
      </c>
    </row>
    <row r="1816" spans="2:9" s="1" customFormat="1" ht="19.75" customHeight="1" x14ac:dyDescent="0.25">
      <c r="B1816" s="36" t="s">
        <v>3730</v>
      </c>
      <c r="C1816" s="85" t="s">
        <v>3731</v>
      </c>
      <c r="D1816" s="85"/>
      <c r="E1816" s="85"/>
      <c r="F1816" s="85" t="s">
        <v>5</v>
      </c>
      <c r="G1816" s="85"/>
      <c r="H1816" s="36" t="s">
        <v>155</v>
      </c>
      <c r="I1816" s="37" t="s">
        <v>156</v>
      </c>
    </row>
    <row r="1817" spans="2:9" s="1" customFormat="1" ht="19.75" customHeight="1" x14ac:dyDescent="0.25">
      <c r="B1817" s="10" t="s">
        <v>3732</v>
      </c>
      <c r="C1817" s="86" t="s">
        <v>3733</v>
      </c>
      <c r="D1817" s="86"/>
      <c r="E1817" s="86"/>
      <c r="F1817" s="86" t="s">
        <v>5</v>
      </c>
      <c r="G1817" s="86"/>
      <c r="H1817" s="10" t="s">
        <v>155</v>
      </c>
      <c r="I1817" s="38" t="s">
        <v>156</v>
      </c>
    </row>
    <row r="1818" spans="2:9" s="1" customFormat="1" ht="19.75" customHeight="1" x14ac:dyDescent="0.25">
      <c r="B1818" s="36" t="s">
        <v>3734</v>
      </c>
      <c r="C1818" s="85" t="s">
        <v>3735</v>
      </c>
      <c r="D1818" s="85"/>
      <c r="E1818" s="85"/>
      <c r="F1818" s="85" t="s">
        <v>5</v>
      </c>
      <c r="G1818" s="85"/>
      <c r="H1818" s="36" t="s">
        <v>155</v>
      </c>
      <c r="I1818" s="37" t="s">
        <v>156</v>
      </c>
    </row>
    <row r="1819" spans="2:9" s="1" customFormat="1" ht="19.75" customHeight="1" x14ac:dyDescent="0.25">
      <c r="B1819" s="10" t="s">
        <v>3736</v>
      </c>
      <c r="C1819" s="86" t="s">
        <v>3737</v>
      </c>
      <c r="D1819" s="86"/>
      <c r="E1819" s="86"/>
      <c r="F1819" s="86" t="s">
        <v>5</v>
      </c>
      <c r="G1819" s="86"/>
      <c r="H1819" s="10" t="s">
        <v>155</v>
      </c>
      <c r="I1819" s="38" t="s">
        <v>156</v>
      </c>
    </row>
    <row r="1820" spans="2:9" s="1" customFormat="1" ht="19.75" customHeight="1" x14ac:dyDescent="0.25">
      <c r="B1820" s="36" t="s">
        <v>3738</v>
      </c>
      <c r="C1820" s="85" t="s">
        <v>3739</v>
      </c>
      <c r="D1820" s="85"/>
      <c r="E1820" s="85"/>
      <c r="F1820" s="85" t="s">
        <v>5</v>
      </c>
      <c r="G1820" s="85"/>
      <c r="H1820" s="36" t="s">
        <v>155</v>
      </c>
      <c r="I1820" s="37" t="s">
        <v>156</v>
      </c>
    </row>
    <row r="1821" spans="2:9" s="1" customFormat="1" ht="19.75" customHeight="1" x14ac:dyDescent="0.25">
      <c r="B1821" s="10" t="s">
        <v>3740</v>
      </c>
      <c r="C1821" s="86" t="s">
        <v>3741</v>
      </c>
      <c r="D1821" s="86"/>
      <c r="E1821" s="86"/>
      <c r="F1821" s="86" t="s">
        <v>5</v>
      </c>
      <c r="G1821" s="86"/>
      <c r="H1821" s="10" t="s">
        <v>155</v>
      </c>
      <c r="I1821" s="38" t="s">
        <v>156</v>
      </c>
    </row>
    <row r="1822" spans="2:9" s="1" customFormat="1" ht="19.75" customHeight="1" x14ac:dyDescent="0.25">
      <c r="B1822" s="36" t="s">
        <v>3742</v>
      </c>
      <c r="C1822" s="85" t="s">
        <v>3743</v>
      </c>
      <c r="D1822" s="85"/>
      <c r="E1822" s="85"/>
      <c r="F1822" s="85" t="s">
        <v>5</v>
      </c>
      <c r="G1822" s="85"/>
      <c r="H1822" s="36" t="s">
        <v>155</v>
      </c>
      <c r="I1822" s="37" t="s">
        <v>156</v>
      </c>
    </row>
    <row r="1823" spans="2:9" s="1" customFormat="1" ht="19.75" customHeight="1" x14ac:dyDescent="0.25">
      <c r="B1823" s="10" t="s">
        <v>3744</v>
      </c>
      <c r="C1823" s="86" t="s">
        <v>3745</v>
      </c>
      <c r="D1823" s="86"/>
      <c r="E1823" s="86"/>
      <c r="F1823" s="86" t="s">
        <v>5</v>
      </c>
      <c r="G1823" s="86"/>
      <c r="H1823" s="10" t="s">
        <v>155</v>
      </c>
      <c r="I1823" s="38" t="s">
        <v>156</v>
      </c>
    </row>
    <row r="1824" spans="2:9" s="1" customFormat="1" ht="19.75" customHeight="1" x14ac:dyDescent="0.25">
      <c r="B1824" s="36" t="s">
        <v>3746</v>
      </c>
      <c r="C1824" s="85" t="s">
        <v>3747</v>
      </c>
      <c r="D1824" s="85"/>
      <c r="E1824" s="85"/>
      <c r="F1824" s="85" t="s">
        <v>5</v>
      </c>
      <c r="G1824" s="85"/>
      <c r="H1824" s="36" t="s">
        <v>155</v>
      </c>
      <c r="I1824" s="37" t="s">
        <v>156</v>
      </c>
    </row>
    <row r="1825" spans="2:9" s="1" customFormat="1" ht="19.75" customHeight="1" x14ac:dyDescent="0.25">
      <c r="B1825" s="10" t="s">
        <v>3748</v>
      </c>
      <c r="C1825" s="86" t="s">
        <v>3749</v>
      </c>
      <c r="D1825" s="86"/>
      <c r="E1825" s="86"/>
      <c r="F1825" s="86" t="s">
        <v>5</v>
      </c>
      <c r="G1825" s="86"/>
      <c r="H1825" s="10" t="s">
        <v>155</v>
      </c>
      <c r="I1825" s="38" t="s">
        <v>156</v>
      </c>
    </row>
    <row r="1826" spans="2:9" s="1" customFormat="1" ht="19.75" customHeight="1" x14ac:dyDescent="0.25">
      <c r="B1826" s="36" t="s">
        <v>3750</v>
      </c>
      <c r="C1826" s="85" t="s">
        <v>3751</v>
      </c>
      <c r="D1826" s="85"/>
      <c r="E1826" s="85"/>
      <c r="F1826" s="85" t="s">
        <v>5</v>
      </c>
      <c r="G1826" s="85"/>
      <c r="H1826" s="36" t="s">
        <v>155</v>
      </c>
      <c r="I1826" s="37" t="s">
        <v>156</v>
      </c>
    </row>
    <row r="1827" spans="2:9" s="1" customFormat="1" ht="19.75" customHeight="1" x14ac:dyDescent="0.25">
      <c r="B1827" s="10" t="s">
        <v>3752</v>
      </c>
      <c r="C1827" s="86" t="s">
        <v>3753</v>
      </c>
      <c r="D1827" s="86"/>
      <c r="E1827" s="86"/>
      <c r="F1827" s="86" t="s">
        <v>5</v>
      </c>
      <c r="G1827" s="86"/>
      <c r="H1827" s="10" t="s">
        <v>155</v>
      </c>
      <c r="I1827" s="38" t="s">
        <v>156</v>
      </c>
    </row>
    <row r="1828" spans="2:9" s="1" customFormat="1" ht="19.75" customHeight="1" x14ac:dyDescent="0.25">
      <c r="B1828" s="36" t="s">
        <v>3754</v>
      </c>
      <c r="C1828" s="85" t="s">
        <v>3755</v>
      </c>
      <c r="D1828" s="85"/>
      <c r="E1828" s="85"/>
      <c r="F1828" s="85" t="s">
        <v>5</v>
      </c>
      <c r="G1828" s="85"/>
      <c r="H1828" s="36" t="s">
        <v>155</v>
      </c>
      <c r="I1828" s="37" t="s">
        <v>156</v>
      </c>
    </row>
    <row r="1829" spans="2:9" s="1" customFormat="1" ht="19.75" customHeight="1" x14ac:dyDescent="0.25">
      <c r="B1829" s="10" t="s">
        <v>3756</v>
      </c>
      <c r="C1829" s="86" t="s">
        <v>3757</v>
      </c>
      <c r="D1829" s="86"/>
      <c r="E1829" s="86"/>
      <c r="F1829" s="86" t="s">
        <v>5</v>
      </c>
      <c r="G1829" s="86"/>
      <c r="H1829" s="10" t="s">
        <v>155</v>
      </c>
      <c r="I1829" s="38" t="s">
        <v>156</v>
      </c>
    </row>
    <row r="1830" spans="2:9" s="1" customFormat="1" ht="19.75" customHeight="1" x14ac:dyDescent="0.25">
      <c r="B1830" s="36" t="s">
        <v>3758</v>
      </c>
      <c r="C1830" s="85" t="s">
        <v>3759</v>
      </c>
      <c r="D1830" s="85"/>
      <c r="E1830" s="85"/>
      <c r="F1830" s="85" t="s">
        <v>5</v>
      </c>
      <c r="G1830" s="85"/>
      <c r="H1830" s="36" t="s">
        <v>155</v>
      </c>
      <c r="I1830" s="37" t="s">
        <v>156</v>
      </c>
    </row>
    <row r="1831" spans="2:9" s="1" customFormat="1" ht="19.75" customHeight="1" x14ac:dyDescent="0.25">
      <c r="B1831" s="10" t="s">
        <v>3760</v>
      </c>
      <c r="C1831" s="86" t="s">
        <v>3761</v>
      </c>
      <c r="D1831" s="86"/>
      <c r="E1831" s="86"/>
      <c r="F1831" s="86" t="s">
        <v>5</v>
      </c>
      <c r="G1831" s="86"/>
      <c r="H1831" s="10" t="s">
        <v>155</v>
      </c>
      <c r="I1831" s="38" t="s">
        <v>156</v>
      </c>
    </row>
    <row r="1832" spans="2:9" s="1" customFormat="1" ht="19.75" customHeight="1" x14ac:dyDescent="0.25">
      <c r="B1832" s="36" t="s">
        <v>3762</v>
      </c>
      <c r="C1832" s="85" t="s">
        <v>3763</v>
      </c>
      <c r="D1832" s="85"/>
      <c r="E1832" s="85"/>
      <c r="F1832" s="85" t="s">
        <v>5</v>
      </c>
      <c r="G1832" s="85"/>
      <c r="H1832" s="36" t="s">
        <v>155</v>
      </c>
      <c r="I1832" s="37" t="s">
        <v>156</v>
      </c>
    </row>
    <row r="1833" spans="2:9" s="1" customFormat="1" ht="19.75" customHeight="1" x14ac:dyDescent="0.25">
      <c r="B1833" s="10" t="s">
        <v>3764</v>
      </c>
      <c r="C1833" s="86" t="s">
        <v>3765</v>
      </c>
      <c r="D1833" s="86"/>
      <c r="E1833" s="86"/>
      <c r="F1833" s="86" t="s">
        <v>5</v>
      </c>
      <c r="G1833" s="86"/>
      <c r="H1833" s="10" t="s">
        <v>155</v>
      </c>
      <c r="I1833" s="38" t="s">
        <v>156</v>
      </c>
    </row>
    <row r="1834" spans="2:9" s="1" customFormat="1" ht="19.75" customHeight="1" x14ac:dyDescent="0.25">
      <c r="B1834" s="36" t="s">
        <v>3766</v>
      </c>
      <c r="C1834" s="85" t="s">
        <v>3767</v>
      </c>
      <c r="D1834" s="85"/>
      <c r="E1834" s="85"/>
      <c r="F1834" s="85" t="s">
        <v>5</v>
      </c>
      <c r="G1834" s="85"/>
      <c r="H1834" s="36" t="s">
        <v>155</v>
      </c>
      <c r="I1834" s="37" t="s">
        <v>156</v>
      </c>
    </row>
    <row r="1835" spans="2:9" s="1" customFormat="1" ht="19.75" customHeight="1" x14ac:dyDescent="0.25">
      <c r="B1835" s="10" t="s">
        <v>3768</v>
      </c>
      <c r="C1835" s="86" t="s">
        <v>3769</v>
      </c>
      <c r="D1835" s="86"/>
      <c r="E1835" s="86"/>
      <c r="F1835" s="86" t="s">
        <v>5</v>
      </c>
      <c r="G1835" s="86"/>
      <c r="H1835" s="10" t="s">
        <v>155</v>
      </c>
      <c r="I1835" s="38" t="s">
        <v>156</v>
      </c>
    </row>
    <row r="1836" spans="2:9" s="1" customFormat="1" ht="19.75" customHeight="1" x14ac:dyDescent="0.25">
      <c r="B1836" s="36" t="s">
        <v>3770</v>
      </c>
      <c r="C1836" s="85" t="s">
        <v>3771</v>
      </c>
      <c r="D1836" s="85"/>
      <c r="E1836" s="85"/>
      <c r="F1836" s="85" t="s">
        <v>5</v>
      </c>
      <c r="G1836" s="85"/>
      <c r="H1836" s="36" t="s">
        <v>155</v>
      </c>
      <c r="I1836" s="37" t="s">
        <v>156</v>
      </c>
    </row>
    <row r="1837" spans="2:9" s="1" customFormat="1" ht="19.75" customHeight="1" x14ac:dyDescent="0.25">
      <c r="B1837" s="10" t="s">
        <v>3772</v>
      </c>
      <c r="C1837" s="86" t="s">
        <v>1858</v>
      </c>
      <c r="D1837" s="86"/>
      <c r="E1837" s="86"/>
      <c r="F1837" s="86" t="s">
        <v>5</v>
      </c>
      <c r="G1837" s="86"/>
      <c r="H1837" s="10" t="s">
        <v>155</v>
      </c>
      <c r="I1837" s="38" t="s">
        <v>156</v>
      </c>
    </row>
    <row r="1838" spans="2:9" s="1" customFormat="1" ht="19.75" customHeight="1" x14ac:dyDescent="0.25">
      <c r="B1838" s="36" t="s">
        <v>3773</v>
      </c>
      <c r="C1838" s="85" t="s">
        <v>3774</v>
      </c>
      <c r="D1838" s="85"/>
      <c r="E1838" s="85"/>
      <c r="F1838" s="85" t="s">
        <v>5</v>
      </c>
      <c r="G1838" s="85"/>
      <c r="H1838" s="36" t="s">
        <v>155</v>
      </c>
      <c r="I1838" s="37" t="s">
        <v>156</v>
      </c>
    </row>
    <row r="1839" spans="2:9" s="1" customFormat="1" ht="19.75" customHeight="1" x14ac:dyDescent="0.25">
      <c r="B1839" s="10" t="s">
        <v>3775</v>
      </c>
      <c r="C1839" s="86" t="s">
        <v>3776</v>
      </c>
      <c r="D1839" s="86"/>
      <c r="E1839" s="86"/>
      <c r="F1839" s="86" t="s">
        <v>5</v>
      </c>
      <c r="G1839" s="86"/>
      <c r="H1839" s="10" t="s">
        <v>155</v>
      </c>
      <c r="I1839" s="38" t="s">
        <v>156</v>
      </c>
    </row>
    <row r="1840" spans="2:9" s="1" customFormat="1" ht="19.75" customHeight="1" x14ac:dyDescent="0.25">
      <c r="B1840" s="36" t="s">
        <v>3777</v>
      </c>
      <c r="C1840" s="85" t="s">
        <v>3778</v>
      </c>
      <c r="D1840" s="85"/>
      <c r="E1840" s="85"/>
      <c r="F1840" s="85" t="s">
        <v>5</v>
      </c>
      <c r="G1840" s="85"/>
      <c r="H1840" s="36" t="s">
        <v>155</v>
      </c>
      <c r="I1840" s="37" t="s">
        <v>156</v>
      </c>
    </row>
    <row r="1841" spans="2:9" s="1" customFormat="1" ht="19.75" customHeight="1" x14ac:dyDescent="0.25">
      <c r="B1841" s="10" t="s">
        <v>3779</v>
      </c>
      <c r="C1841" s="86" t="s">
        <v>3780</v>
      </c>
      <c r="D1841" s="86"/>
      <c r="E1841" s="86"/>
      <c r="F1841" s="86" t="s">
        <v>5</v>
      </c>
      <c r="G1841" s="86"/>
      <c r="H1841" s="10" t="s">
        <v>155</v>
      </c>
      <c r="I1841" s="38" t="s">
        <v>156</v>
      </c>
    </row>
    <row r="1842" spans="2:9" s="1" customFormat="1" ht="19.75" customHeight="1" x14ac:dyDescent="0.25">
      <c r="B1842" s="36" t="s">
        <v>3781</v>
      </c>
      <c r="C1842" s="85" t="s">
        <v>3782</v>
      </c>
      <c r="D1842" s="85"/>
      <c r="E1842" s="85"/>
      <c r="F1842" s="85" t="s">
        <v>5</v>
      </c>
      <c r="G1842" s="85"/>
      <c r="H1842" s="36" t="s">
        <v>155</v>
      </c>
      <c r="I1842" s="37" t="s">
        <v>156</v>
      </c>
    </row>
    <row r="1843" spans="2:9" s="1" customFormat="1" ht="19.75" customHeight="1" x14ac:dyDescent="0.25">
      <c r="B1843" s="10" t="s">
        <v>3783</v>
      </c>
      <c r="C1843" s="86" t="s">
        <v>3784</v>
      </c>
      <c r="D1843" s="86"/>
      <c r="E1843" s="86"/>
      <c r="F1843" s="86" t="s">
        <v>5</v>
      </c>
      <c r="G1843" s="86"/>
      <c r="H1843" s="10" t="s">
        <v>155</v>
      </c>
      <c r="I1843" s="38" t="s">
        <v>156</v>
      </c>
    </row>
    <row r="1844" spans="2:9" s="1" customFormat="1" ht="19.75" customHeight="1" x14ac:dyDescent="0.25">
      <c r="B1844" s="36" t="s">
        <v>3785</v>
      </c>
      <c r="C1844" s="85" t="s">
        <v>3786</v>
      </c>
      <c r="D1844" s="85"/>
      <c r="E1844" s="85"/>
      <c r="F1844" s="85" t="s">
        <v>5</v>
      </c>
      <c r="G1844" s="85"/>
      <c r="H1844" s="36" t="s">
        <v>155</v>
      </c>
      <c r="I1844" s="37" t="s">
        <v>156</v>
      </c>
    </row>
    <row r="1845" spans="2:9" s="1" customFormat="1" ht="19.75" customHeight="1" x14ac:dyDescent="0.25">
      <c r="B1845" s="10" t="s">
        <v>3787</v>
      </c>
      <c r="C1845" s="86" t="s">
        <v>3788</v>
      </c>
      <c r="D1845" s="86"/>
      <c r="E1845" s="86"/>
      <c r="F1845" s="86" t="s">
        <v>5</v>
      </c>
      <c r="G1845" s="86"/>
      <c r="H1845" s="10" t="s">
        <v>155</v>
      </c>
      <c r="I1845" s="38" t="s">
        <v>156</v>
      </c>
    </row>
    <row r="1846" spans="2:9" s="1" customFormat="1" ht="19.75" customHeight="1" x14ac:dyDescent="0.25">
      <c r="B1846" s="36" t="s">
        <v>3789</v>
      </c>
      <c r="C1846" s="85" t="s">
        <v>3790</v>
      </c>
      <c r="D1846" s="85"/>
      <c r="E1846" s="85"/>
      <c r="F1846" s="85" t="s">
        <v>5</v>
      </c>
      <c r="G1846" s="85"/>
      <c r="H1846" s="36" t="s">
        <v>155</v>
      </c>
      <c r="I1846" s="37" t="s">
        <v>156</v>
      </c>
    </row>
    <row r="1847" spans="2:9" s="1" customFormat="1" ht="19.75" customHeight="1" x14ac:dyDescent="0.25">
      <c r="B1847" s="10" t="s">
        <v>3791</v>
      </c>
      <c r="C1847" s="86" t="s">
        <v>3792</v>
      </c>
      <c r="D1847" s="86"/>
      <c r="E1847" s="86"/>
      <c r="F1847" s="86" t="s">
        <v>5</v>
      </c>
      <c r="G1847" s="86"/>
      <c r="H1847" s="10" t="s">
        <v>155</v>
      </c>
      <c r="I1847" s="38" t="s">
        <v>156</v>
      </c>
    </row>
    <row r="1848" spans="2:9" s="1" customFormat="1" ht="19.75" customHeight="1" x14ac:dyDescent="0.25">
      <c r="B1848" s="36" t="s">
        <v>3793</v>
      </c>
      <c r="C1848" s="85" t="s">
        <v>3794</v>
      </c>
      <c r="D1848" s="85"/>
      <c r="E1848" s="85"/>
      <c r="F1848" s="85" t="s">
        <v>5</v>
      </c>
      <c r="G1848" s="85"/>
      <c r="H1848" s="36" t="s">
        <v>155</v>
      </c>
      <c r="I1848" s="37" t="s">
        <v>156</v>
      </c>
    </row>
    <row r="1849" spans="2:9" s="1" customFormat="1" ht="19.75" customHeight="1" x14ac:dyDescent="0.25">
      <c r="B1849" s="10" t="s">
        <v>3795</v>
      </c>
      <c r="C1849" s="86" t="s">
        <v>1870</v>
      </c>
      <c r="D1849" s="86"/>
      <c r="E1849" s="86"/>
      <c r="F1849" s="86" t="s">
        <v>5</v>
      </c>
      <c r="G1849" s="86"/>
      <c r="H1849" s="10" t="s">
        <v>155</v>
      </c>
      <c r="I1849" s="38" t="s">
        <v>156</v>
      </c>
    </row>
    <row r="1850" spans="2:9" s="1" customFormat="1" ht="19.75" customHeight="1" x14ac:dyDescent="0.25">
      <c r="B1850" s="36" t="s">
        <v>3796</v>
      </c>
      <c r="C1850" s="85" t="s">
        <v>3797</v>
      </c>
      <c r="D1850" s="85"/>
      <c r="E1850" s="85"/>
      <c r="F1850" s="85" t="s">
        <v>5</v>
      </c>
      <c r="G1850" s="85"/>
      <c r="H1850" s="36" t="s">
        <v>155</v>
      </c>
      <c r="I1850" s="37" t="s">
        <v>156</v>
      </c>
    </row>
    <row r="1851" spans="2:9" s="1" customFormat="1" ht="19.75" customHeight="1" x14ac:dyDescent="0.25">
      <c r="B1851" s="10" t="s">
        <v>3798</v>
      </c>
      <c r="C1851" s="86" t="s">
        <v>3799</v>
      </c>
      <c r="D1851" s="86"/>
      <c r="E1851" s="86"/>
      <c r="F1851" s="86" t="s">
        <v>5</v>
      </c>
      <c r="G1851" s="86"/>
      <c r="H1851" s="10" t="s">
        <v>155</v>
      </c>
      <c r="I1851" s="38" t="s">
        <v>156</v>
      </c>
    </row>
    <row r="1852" spans="2:9" s="1" customFormat="1" ht="19.75" customHeight="1" x14ac:dyDescent="0.25">
      <c r="B1852" s="36" t="s">
        <v>3800</v>
      </c>
      <c r="C1852" s="85" t="s">
        <v>3801</v>
      </c>
      <c r="D1852" s="85"/>
      <c r="E1852" s="85"/>
      <c r="F1852" s="85" t="s">
        <v>5</v>
      </c>
      <c r="G1852" s="85"/>
      <c r="H1852" s="36" t="s">
        <v>155</v>
      </c>
      <c r="I1852" s="37" t="s">
        <v>156</v>
      </c>
    </row>
    <row r="1853" spans="2:9" s="1" customFormat="1" ht="19.75" customHeight="1" x14ac:dyDescent="0.25">
      <c r="B1853" s="10" t="s">
        <v>3802</v>
      </c>
      <c r="C1853" s="86" t="s">
        <v>3803</v>
      </c>
      <c r="D1853" s="86"/>
      <c r="E1853" s="86"/>
      <c r="F1853" s="86" t="s">
        <v>5</v>
      </c>
      <c r="G1853" s="86"/>
      <c r="H1853" s="10" t="s">
        <v>155</v>
      </c>
      <c r="I1853" s="38" t="s">
        <v>156</v>
      </c>
    </row>
    <row r="1854" spans="2:9" s="1" customFormat="1" ht="19.75" customHeight="1" x14ac:dyDescent="0.25">
      <c r="B1854" s="36" t="s">
        <v>3804</v>
      </c>
      <c r="C1854" s="85" t="s">
        <v>3805</v>
      </c>
      <c r="D1854" s="85"/>
      <c r="E1854" s="85"/>
      <c r="F1854" s="85" t="s">
        <v>5</v>
      </c>
      <c r="G1854" s="85"/>
      <c r="H1854" s="36" t="s">
        <v>155</v>
      </c>
      <c r="I1854" s="37" t="s">
        <v>156</v>
      </c>
    </row>
    <row r="1855" spans="2:9" s="1" customFormat="1" ht="19.75" customHeight="1" x14ac:dyDescent="0.25">
      <c r="B1855" s="10" t="s">
        <v>3806</v>
      </c>
      <c r="C1855" s="86" t="s">
        <v>3807</v>
      </c>
      <c r="D1855" s="86"/>
      <c r="E1855" s="86"/>
      <c r="F1855" s="86" t="s">
        <v>5</v>
      </c>
      <c r="G1855" s="86"/>
      <c r="H1855" s="10" t="s">
        <v>155</v>
      </c>
      <c r="I1855" s="38" t="s">
        <v>156</v>
      </c>
    </row>
    <row r="1856" spans="2:9" s="1" customFormat="1" ht="19.75" customHeight="1" x14ac:dyDescent="0.25">
      <c r="B1856" s="36" t="s">
        <v>3808</v>
      </c>
      <c r="C1856" s="85" t="s">
        <v>3809</v>
      </c>
      <c r="D1856" s="85"/>
      <c r="E1856" s="85"/>
      <c r="F1856" s="85" t="s">
        <v>5</v>
      </c>
      <c r="G1856" s="85"/>
      <c r="H1856" s="36" t="s">
        <v>155</v>
      </c>
      <c r="I1856" s="37" t="s">
        <v>156</v>
      </c>
    </row>
    <row r="1857" spans="2:9" s="1" customFormat="1" ht="19.75" customHeight="1" x14ac:dyDescent="0.25">
      <c r="B1857" s="10" t="s">
        <v>3810</v>
      </c>
      <c r="C1857" s="86" t="s">
        <v>3811</v>
      </c>
      <c r="D1857" s="86"/>
      <c r="E1857" s="86"/>
      <c r="F1857" s="86" t="s">
        <v>5</v>
      </c>
      <c r="G1857" s="86"/>
      <c r="H1857" s="10" t="s">
        <v>155</v>
      </c>
      <c r="I1857" s="38" t="s">
        <v>156</v>
      </c>
    </row>
    <row r="1858" spans="2:9" s="1" customFormat="1" ht="19.75" customHeight="1" x14ac:dyDescent="0.25">
      <c r="B1858" s="36" t="s">
        <v>3812</v>
      </c>
      <c r="C1858" s="85" t="s">
        <v>3813</v>
      </c>
      <c r="D1858" s="85"/>
      <c r="E1858" s="85"/>
      <c r="F1858" s="85" t="s">
        <v>5</v>
      </c>
      <c r="G1858" s="85"/>
      <c r="H1858" s="36" t="s">
        <v>155</v>
      </c>
      <c r="I1858" s="37" t="s">
        <v>156</v>
      </c>
    </row>
    <row r="1859" spans="2:9" s="1" customFormat="1" ht="19.75" customHeight="1" x14ac:dyDescent="0.25">
      <c r="B1859" s="10" t="s">
        <v>3814</v>
      </c>
      <c r="C1859" s="86" t="s">
        <v>3815</v>
      </c>
      <c r="D1859" s="86"/>
      <c r="E1859" s="86"/>
      <c r="F1859" s="86" t="s">
        <v>5</v>
      </c>
      <c r="G1859" s="86"/>
      <c r="H1859" s="10" t="s">
        <v>155</v>
      </c>
      <c r="I1859" s="38" t="s">
        <v>156</v>
      </c>
    </row>
    <row r="1860" spans="2:9" s="1" customFormat="1" ht="19.75" customHeight="1" x14ac:dyDescent="0.25">
      <c r="B1860" s="36" t="s">
        <v>3816</v>
      </c>
      <c r="C1860" s="85" t="s">
        <v>3817</v>
      </c>
      <c r="D1860" s="85"/>
      <c r="E1860" s="85"/>
      <c r="F1860" s="85" t="s">
        <v>5</v>
      </c>
      <c r="G1860" s="85"/>
      <c r="H1860" s="36" t="s">
        <v>155</v>
      </c>
      <c r="I1860" s="37" t="s">
        <v>156</v>
      </c>
    </row>
    <row r="1861" spans="2:9" s="1" customFormat="1" ht="19.75" customHeight="1" x14ac:dyDescent="0.25">
      <c r="B1861" s="10" t="s">
        <v>3818</v>
      </c>
      <c r="C1861" s="86" t="s">
        <v>3819</v>
      </c>
      <c r="D1861" s="86"/>
      <c r="E1861" s="86"/>
      <c r="F1861" s="86" t="s">
        <v>5</v>
      </c>
      <c r="G1861" s="86"/>
      <c r="H1861" s="10" t="s">
        <v>155</v>
      </c>
      <c r="I1861" s="38" t="s">
        <v>156</v>
      </c>
    </row>
    <row r="1862" spans="2:9" s="1" customFormat="1" ht="19.75" customHeight="1" x14ac:dyDescent="0.25">
      <c r="B1862" s="36" t="s">
        <v>3820</v>
      </c>
      <c r="C1862" s="85" t="s">
        <v>3821</v>
      </c>
      <c r="D1862" s="85"/>
      <c r="E1862" s="85"/>
      <c r="F1862" s="85" t="s">
        <v>5</v>
      </c>
      <c r="G1862" s="85"/>
      <c r="H1862" s="36" t="s">
        <v>155</v>
      </c>
      <c r="I1862" s="37" t="s">
        <v>156</v>
      </c>
    </row>
    <row r="1863" spans="2:9" s="1" customFormat="1" ht="19.75" customHeight="1" x14ac:dyDescent="0.25">
      <c r="B1863" s="10" t="s">
        <v>3822</v>
      </c>
      <c r="C1863" s="86" t="s">
        <v>3823</v>
      </c>
      <c r="D1863" s="86"/>
      <c r="E1863" s="86"/>
      <c r="F1863" s="86" t="s">
        <v>5</v>
      </c>
      <c r="G1863" s="86"/>
      <c r="H1863" s="10" t="s">
        <v>155</v>
      </c>
      <c r="I1863" s="38" t="s">
        <v>156</v>
      </c>
    </row>
    <row r="1864" spans="2:9" s="1" customFormat="1" ht="19.75" customHeight="1" x14ac:dyDescent="0.25">
      <c r="B1864" s="36" t="s">
        <v>3824</v>
      </c>
      <c r="C1864" s="85" t="s">
        <v>3825</v>
      </c>
      <c r="D1864" s="85"/>
      <c r="E1864" s="85"/>
      <c r="F1864" s="85" t="s">
        <v>5</v>
      </c>
      <c r="G1864" s="85"/>
      <c r="H1864" s="36" t="s">
        <v>155</v>
      </c>
      <c r="I1864" s="37" t="s">
        <v>156</v>
      </c>
    </row>
    <row r="1865" spans="2:9" s="1" customFormat="1" ht="19.75" customHeight="1" x14ac:dyDescent="0.25">
      <c r="B1865" s="10" t="s">
        <v>3826</v>
      </c>
      <c r="C1865" s="86" t="s">
        <v>2966</v>
      </c>
      <c r="D1865" s="86"/>
      <c r="E1865" s="86"/>
      <c r="F1865" s="86" t="s">
        <v>5</v>
      </c>
      <c r="G1865" s="86"/>
      <c r="H1865" s="10" t="s">
        <v>155</v>
      </c>
      <c r="I1865" s="38" t="s">
        <v>156</v>
      </c>
    </row>
    <row r="1866" spans="2:9" s="1" customFormat="1" ht="19.75" customHeight="1" x14ac:dyDescent="0.25">
      <c r="B1866" s="36" t="s">
        <v>3827</v>
      </c>
      <c r="C1866" s="85" t="s">
        <v>3828</v>
      </c>
      <c r="D1866" s="85"/>
      <c r="E1866" s="85"/>
      <c r="F1866" s="85" t="s">
        <v>5</v>
      </c>
      <c r="G1866" s="85"/>
      <c r="H1866" s="36" t="s">
        <v>155</v>
      </c>
      <c r="I1866" s="37" t="s">
        <v>156</v>
      </c>
    </row>
    <row r="1867" spans="2:9" s="1" customFormat="1" ht="19.75" customHeight="1" x14ac:dyDescent="0.25">
      <c r="B1867" s="10" t="s">
        <v>3829</v>
      </c>
      <c r="C1867" s="86" t="s">
        <v>3830</v>
      </c>
      <c r="D1867" s="86"/>
      <c r="E1867" s="86"/>
      <c r="F1867" s="86" t="s">
        <v>5</v>
      </c>
      <c r="G1867" s="86"/>
      <c r="H1867" s="10" t="s">
        <v>155</v>
      </c>
      <c r="I1867" s="38" t="s">
        <v>156</v>
      </c>
    </row>
    <row r="1868" spans="2:9" s="1" customFormat="1" ht="19.75" customHeight="1" x14ac:dyDescent="0.25">
      <c r="B1868" s="36" t="s">
        <v>3831</v>
      </c>
      <c r="C1868" s="85" t="s">
        <v>3832</v>
      </c>
      <c r="D1868" s="85"/>
      <c r="E1868" s="85"/>
      <c r="F1868" s="85" t="s">
        <v>5</v>
      </c>
      <c r="G1868" s="85"/>
      <c r="H1868" s="36" t="s">
        <v>155</v>
      </c>
      <c r="I1868" s="37" t="s">
        <v>156</v>
      </c>
    </row>
    <row r="1869" spans="2:9" s="1" customFormat="1" ht="19.75" customHeight="1" x14ac:dyDescent="0.25">
      <c r="B1869" s="10" t="s">
        <v>3833</v>
      </c>
      <c r="C1869" s="86" t="s">
        <v>3834</v>
      </c>
      <c r="D1869" s="86"/>
      <c r="E1869" s="86"/>
      <c r="F1869" s="86" t="s">
        <v>5</v>
      </c>
      <c r="G1869" s="86"/>
      <c r="H1869" s="10" t="s">
        <v>155</v>
      </c>
      <c r="I1869" s="38" t="s">
        <v>156</v>
      </c>
    </row>
    <row r="1870" spans="2:9" s="1" customFormat="1" ht="19.75" customHeight="1" x14ac:dyDescent="0.25">
      <c r="B1870" s="36" t="s">
        <v>3835</v>
      </c>
      <c r="C1870" s="85" t="s">
        <v>3836</v>
      </c>
      <c r="D1870" s="85"/>
      <c r="E1870" s="85"/>
      <c r="F1870" s="85" t="s">
        <v>5</v>
      </c>
      <c r="G1870" s="85"/>
      <c r="H1870" s="36" t="s">
        <v>155</v>
      </c>
      <c r="I1870" s="37" t="s">
        <v>156</v>
      </c>
    </row>
    <row r="1871" spans="2:9" s="1" customFormat="1" ht="19.75" customHeight="1" x14ac:dyDescent="0.25">
      <c r="B1871" s="10" t="s">
        <v>3837</v>
      </c>
      <c r="C1871" s="86" t="s">
        <v>3838</v>
      </c>
      <c r="D1871" s="86"/>
      <c r="E1871" s="86"/>
      <c r="F1871" s="86" t="s">
        <v>5</v>
      </c>
      <c r="G1871" s="86"/>
      <c r="H1871" s="10" t="s">
        <v>155</v>
      </c>
      <c r="I1871" s="38" t="s">
        <v>156</v>
      </c>
    </row>
    <row r="1872" spans="2:9" s="1" customFormat="1" ht="19.75" customHeight="1" x14ac:dyDescent="0.25">
      <c r="B1872" s="36" t="s">
        <v>3839</v>
      </c>
      <c r="C1872" s="85" t="s">
        <v>3840</v>
      </c>
      <c r="D1872" s="85"/>
      <c r="E1872" s="85"/>
      <c r="F1872" s="85" t="s">
        <v>5</v>
      </c>
      <c r="G1872" s="85"/>
      <c r="H1872" s="36" t="s">
        <v>155</v>
      </c>
      <c r="I1872" s="37" t="s">
        <v>156</v>
      </c>
    </row>
    <row r="1873" spans="2:9" s="1" customFormat="1" ht="19.75" customHeight="1" x14ac:dyDescent="0.25">
      <c r="B1873" s="10" t="s">
        <v>3841</v>
      </c>
      <c r="C1873" s="86" t="s">
        <v>3842</v>
      </c>
      <c r="D1873" s="86"/>
      <c r="E1873" s="86"/>
      <c r="F1873" s="86" t="s">
        <v>5</v>
      </c>
      <c r="G1873" s="86"/>
      <c r="H1873" s="10" t="s">
        <v>155</v>
      </c>
      <c r="I1873" s="38" t="s">
        <v>156</v>
      </c>
    </row>
    <row r="1874" spans="2:9" s="1" customFormat="1" ht="19.75" customHeight="1" x14ac:dyDescent="0.25">
      <c r="B1874" s="36" t="s">
        <v>3843</v>
      </c>
      <c r="C1874" s="85" t="s">
        <v>783</v>
      </c>
      <c r="D1874" s="85"/>
      <c r="E1874" s="85"/>
      <c r="F1874" s="85" t="s">
        <v>5</v>
      </c>
      <c r="G1874" s="85"/>
      <c r="H1874" s="36" t="s">
        <v>155</v>
      </c>
      <c r="I1874" s="37" t="s">
        <v>156</v>
      </c>
    </row>
    <row r="1875" spans="2:9" s="1" customFormat="1" ht="19.75" customHeight="1" x14ac:dyDescent="0.25">
      <c r="B1875" s="10" t="s">
        <v>3844</v>
      </c>
      <c r="C1875" s="86" t="s">
        <v>3845</v>
      </c>
      <c r="D1875" s="86"/>
      <c r="E1875" s="86"/>
      <c r="F1875" s="86" t="s">
        <v>5</v>
      </c>
      <c r="G1875" s="86"/>
      <c r="H1875" s="10" t="s">
        <v>155</v>
      </c>
      <c r="I1875" s="38" t="s">
        <v>156</v>
      </c>
    </row>
    <row r="1876" spans="2:9" s="1" customFormat="1" ht="19.75" customHeight="1" x14ac:dyDescent="0.25">
      <c r="B1876" s="36" t="s">
        <v>3846</v>
      </c>
      <c r="C1876" s="85" t="s">
        <v>3847</v>
      </c>
      <c r="D1876" s="85"/>
      <c r="E1876" s="85"/>
      <c r="F1876" s="85" t="s">
        <v>5</v>
      </c>
      <c r="G1876" s="85"/>
      <c r="H1876" s="36" t="s">
        <v>155</v>
      </c>
      <c r="I1876" s="37" t="s">
        <v>156</v>
      </c>
    </row>
    <row r="1877" spans="2:9" s="1" customFormat="1" ht="19.75" customHeight="1" x14ac:dyDescent="0.25">
      <c r="B1877" s="10" t="s">
        <v>3848</v>
      </c>
      <c r="C1877" s="86" t="s">
        <v>3849</v>
      </c>
      <c r="D1877" s="86"/>
      <c r="E1877" s="86"/>
      <c r="F1877" s="86" t="s">
        <v>5</v>
      </c>
      <c r="G1877" s="86"/>
      <c r="H1877" s="10" t="s">
        <v>155</v>
      </c>
      <c r="I1877" s="38" t="s">
        <v>156</v>
      </c>
    </row>
    <row r="1878" spans="2:9" s="1" customFormat="1" ht="19.75" customHeight="1" x14ac:dyDescent="0.25">
      <c r="B1878" s="36" t="s">
        <v>3850</v>
      </c>
      <c r="C1878" s="85" t="s">
        <v>3851</v>
      </c>
      <c r="D1878" s="85"/>
      <c r="E1878" s="85"/>
      <c r="F1878" s="85" t="s">
        <v>5</v>
      </c>
      <c r="G1878" s="85"/>
      <c r="H1878" s="36" t="s">
        <v>155</v>
      </c>
      <c r="I1878" s="37" t="s">
        <v>156</v>
      </c>
    </row>
    <row r="1879" spans="2:9" s="1" customFormat="1" ht="19.75" customHeight="1" x14ac:dyDescent="0.25">
      <c r="B1879" s="10" t="s">
        <v>3852</v>
      </c>
      <c r="C1879" s="86" t="s">
        <v>3853</v>
      </c>
      <c r="D1879" s="86"/>
      <c r="E1879" s="86"/>
      <c r="F1879" s="86" t="s">
        <v>5</v>
      </c>
      <c r="G1879" s="86"/>
      <c r="H1879" s="10" t="s">
        <v>155</v>
      </c>
      <c r="I1879" s="38" t="s">
        <v>156</v>
      </c>
    </row>
    <row r="1880" spans="2:9" s="1" customFormat="1" ht="19.75" customHeight="1" x14ac:dyDescent="0.25">
      <c r="B1880" s="36" t="s">
        <v>3854</v>
      </c>
      <c r="C1880" s="85" t="s">
        <v>3855</v>
      </c>
      <c r="D1880" s="85"/>
      <c r="E1880" s="85"/>
      <c r="F1880" s="85" t="s">
        <v>5</v>
      </c>
      <c r="G1880" s="85"/>
      <c r="H1880" s="36" t="s">
        <v>155</v>
      </c>
      <c r="I1880" s="37" t="s">
        <v>156</v>
      </c>
    </row>
    <row r="1881" spans="2:9" s="1" customFormat="1" ht="19.75" customHeight="1" x14ac:dyDescent="0.25">
      <c r="B1881" s="10" t="s">
        <v>3856</v>
      </c>
      <c r="C1881" s="86" t="s">
        <v>3857</v>
      </c>
      <c r="D1881" s="86"/>
      <c r="E1881" s="86"/>
      <c r="F1881" s="86" t="s">
        <v>5</v>
      </c>
      <c r="G1881" s="86"/>
      <c r="H1881" s="10" t="s">
        <v>155</v>
      </c>
      <c r="I1881" s="38" t="s">
        <v>156</v>
      </c>
    </row>
    <row r="1882" spans="2:9" s="1" customFormat="1" ht="19.75" customHeight="1" x14ac:dyDescent="0.25">
      <c r="B1882" s="36" t="s">
        <v>3858</v>
      </c>
      <c r="C1882" s="85" t="s">
        <v>3859</v>
      </c>
      <c r="D1882" s="85"/>
      <c r="E1882" s="85"/>
      <c r="F1882" s="85" t="s">
        <v>5</v>
      </c>
      <c r="G1882" s="85"/>
      <c r="H1882" s="36" t="s">
        <v>155</v>
      </c>
      <c r="I1882" s="37" t="s">
        <v>156</v>
      </c>
    </row>
    <row r="1883" spans="2:9" s="1" customFormat="1" ht="19.75" customHeight="1" x14ac:dyDescent="0.25">
      <c r="B1883" s="10" t="s">
        <v>3860</v>
      </c>
      <c r="C1883" s="86" t="s">
        <v>3861</v>
      </c>
      <c r="D1883" s="86"/>
      <c r="E1883" s="86"/>
      <c r="F1883" s="86" t="s">
        <v>5</v>
      </c>
      <c r="G1883" s="86"/>
      <c r="H1883" s="10" t="s">
        <v>155</v>
      </c>
      <c r="I1883" s="38" t="s">
        <v>156</v>
      </c>
    </row>
    <row r="1884" spans="2:9" s="1" customFormat="1" ht="19.75" customHeight="1" x14ac:dyDescent="0.25">
      <c r="B1884" s="36" t="s">
        <v>3862</v>
      </c>
      <c r="C1884" s="85" t="s">
        <v>3863</v>
      </c>
      <c r="D1884" s="85"/>
      <c r="E1884" s="85"/>
      <c r="F1884" s="85" t="s">
        <v>5</v>
      </c>
      <c r="G1884" s="85"/>
      <c r="H1884" s="36" t="s">
        <v>155</v>
      </c>
      <c r="I1884" s="37" t="s">
        <v>156</v>
      </c>
    </row>
    <row r="1885" spans="2:9" s="1" customFormat="1" ht="19.75" customHeight="1" x14ac:dyDescent="0.25">
      <c r="B1885" s="10" t="s">
        <v>3864</v>
      </c>
      <c r="C1885" s="86" t="s">
        <v>3865</v>
      </c>
      <c r="D1885" s="86"/>
      <c r="E1885" s="86"/>
      <c r="F1885" s="86" t="s">
        <v>5</v>
      </c>
      <c r="G1885" s="86"/>
      <c r="H1885" s="10" t="s">
        <v>155</v>
      </c>
      <c r="I1885" s="38" t="s">
        <v>156</v>
      </c>
    </row>
    <row r="1886" spans="2:9" s="1" customFormat="1" ht="19.75" customHeight="1" x14ac:dyDescent="0.25">
      <c r="B1886" s="36" t="s">
        <v>3866</v>
      </c>
      <c r="C1886" s="85" t="s">
        <v>3867</v>
      </c>
      <c r="D1886" s="85"/>
      <c r="E1886" s="85"/>
      <c r="F1886" s="85" t="s">
        <v>5</v>
      </c>
      <c r="G1886" s="85"/>
      <c r="H1886" s="36" t="s">
        <v>155</v>
      </c>
      <c r="I1886" s="37" t="s">
        <v>156</v>
      </c>
    </row>
    <row r="1887" spans="2:9" s="1" customFormat="1" ht="19.75" customHeight="1" x14ac:dyDescent="0.25">
      <c r="B1887" s="10" t="s">
        <v>3868</v>
      </c>
      <c r="C1887" s="86" t="s">
        <v>3869</v>
      </c>
      <c r="D1887" s="86"/>
      <c r="E1887" s="86"/>
      <c r="F1887" s="86" t="s">
        <v>5</v>
      </c>
      <c r="G1887" s="86"/>
      <c r="H1887" s="10" t="s">
        <v>155</v>
      </c>
      <c r="I1887" s="38" t="s">
        <v>156</v>
      </c>
    </row>
    <row r="1888" spans="2:9" s="1" customFormat="1" ht="19.75" customHeight="1" x14ac:dyDescent="0.25">
      <c r="B1888" s="36" t="s">
        <v>3870</v>
      </c>
      <c r="C1888" s="85" t="s">
        <v>3871</v>
      </c>
      <c r="D1888" s="85"/>
      <c r="E1888" s="85"/>
      <c r="F1888" s="85" t="s">
        <v>5</v>
      </c>
      <c r="G1888" s="85"/>
      <c r="H1888" s="36" t="s">
        <v>155</v>
      </c>
      <c r="I1888" s="37" t="s">
        <v>156</v>
      </c>
    </row>
    <row r="1889" spans="2:9" s="1" customFormat="1" ht="19.75" customHeight="1" x14ac:dyDescent="0.25">
      <c r="B1889" s="10" t="s">
        <v>3872</v>
      </c>
      <c r="C1889" s="86" t="s">
        <v>3873</v>
      </c>
      <c r="D1889" s="86"/>
      <c r="E1889" s="86"/>
      <c r="F1889" s="86" t="s">
        <v>5</v>
      </c>
      <c r="G1889" s="86"/>
      <c r="H1889" s="10" t="s">
        <v>155</v>
      </c>
      <c r="I1889" s="38" t="s">
        <v>156</v>
      </c>
    </row>
    <row r="1890" spans="2:9" s="1" customFormat="1" ht="19.75" customHeight="1" x14ac:dyDescent="0.25">
      <c r="B1890" s="36" t="s">
        <v>3874</v>
      </c>
      <c r="C1890" s="85" t="s">
        <v>3875</v>
      </c>
      <c r="D1890" s="85"/>
      <c r="E1890" s="85"/>
      <c r="F1890" s="85" t="s">
        <v>5</v>
      </c>
      <c r="G1890" s="85"/>
      <c r="H1890" s="36" t="s">
        <v>155</v>
      </c>
      <c r="I1890" s="37" t="s">
        <v>156</v>
      </c>
    </row>
    <row r="1891" spans="2:9" s="1" customFormat="1" ht="19.75" customHeight="1" x14ac:dyDescent="0.25">
      <c r="B1891" s="10" t="s">
        <v>3876</v>
      </c>
      <c r="C1891" s="86" t="s">
        <v>3877</v>
      </c>
      <c r="D1891" s="86"/>
      <c r="E1891" s="86"/>
      <c r="F1891" s="86" t="s">
        <v>5</v>
      </c>
      <c r="G1891" s="86"/>
      <c r="H1891" s="10" t="s">
        <v>155</v>
      </c>
      <c r="I1891" s="38" t="s">
        <v>156</v>
      </c>
    </row>
    <row r="1892" spans="2:9" s="1" customFormat="1" ht="19.75" customHeight="1" x14ac:dyDescent="0.25">
      <c r="B1892" s="36" t="s">
        <v>3878</v>
      </c>
      <c r="C1892" s="85" t="s">
        <v>3879</v>
      </c>
      <c r="D1892" s="85"/>
      <c r="E1892" s="85"/>
      <c r="F1892" s="85" t="s">
        <v>5</v>
      </c>
      <c r="G1892" s="85"/>
      <c r="H1892" s="36" t="s">
        <v>155</v>
      </c>
      <c r="I1892" s="37" t="s">
        <v>156</v>
      </c>
    </row>
    <row r="1893" spans="2:9" s="1" customFormat="1" ht="19.75" customHeight="1" x14ac:dyDescent="0.25">
      <c r="B1893" s="10" t="s">
        <v>3880</v>
      </c>
      <c r="C1893" s="86" t="s">
        <v>3881</v>
      </c>
      <c r="D1893" s="86"/>
      <c r="E1893" s="86"/>
      <c r="F1893" s="86" t="s">
        <v>5</v>
      </c>
      <c r="G1893" s="86"/>
      <c r="H1893" s="10" t="s">
        <v>155</v>
      </c>
      <c r="I1893" s="38" t="s">
        <v>156</v>
      </c>
    </row>
    <row r="1894" spans="2:9" s="1" customFormat="1" ht="19.75" customHeight="1" x14ac:dyDescent="0.25">
      <c r="B1894" s="36" t="s">
        <v>3882</v>
      </c>
      <c r="C1894" s="85" t="s">
        <v>3883</v>
      </c>
      <c r="D1894" s="85"/>
      <c r="E1894" s="85"/>
      <c r="F1894" s="85" t="s">
        <v>5</v>
      </c>
      <c r="G1894" s="85"/>
      <c r="H1894" s="36" t="s">
        <v>155</v>
      </c>
      <c r="I1894" s="37" t="s">
        <v>156</v>
      </c>
    </row>
    <row r="1895" spans="2:9" s="1" customFormat="1" ht="19.75" customHeight="1" x14ac:dyDescent="0.25">
      <c r="B1895" s="10" t="s">
        <v>3884</v>
      </c>
      <c r="C1895" s="86" t="s">
        <v>3885</v>
      </c>
      <c r="D1895" s="86"/>
      <c r="E1895" s="86"/>
      <c r="F1895" s="86" t="s">
        <v>5</v>
      </c>
      <c r="G1895" s="86"/>
      <c r="H1895" s="10" t="s">
        <v>155</v>
      </c>
      <c r="I1895" s="38" t="s">
        <v>156</v>
      </c>
    </row>
    <row r="1896" spans="2:9" s="1" customFormat="1" ht="19.75" customHeight="1" x14ac:dyDescent="0.25">
      <c r="B1896" s="36" t="s">
        <v>3886</v>
      </c>
      <c r="C1896" s="85" t="s">
        <v>3887</v>
      </c>
      <c r="D1896" s="85"/>
      <c r="E1896" s="85"/>
      <c r="F1896" s="85" t="s">
        <v>5</v>
      </c>
      <c r="G1896" s="85"/>
      <c r="H1896" s="36" t="s">
        <v>155</v>
      </c>
      <c r="I1896" s="37" t="s">
        <v>156</v>
      </c>
    </row>
    <row r="1897" spans="2:9" s="1" customFormat="1" ht="19.75" customHeight="1" x14ac:dyDescent="0.25">
      <c r="B1897" s="10" t="s">
        <v>3888</v>
      </c>
      <c r="C1897" s="86" t="s">
        <v>3889</v>
      </c>
      <c r="D1897" s="86"/>
      <c r="E1897" s="86"/>
      <c r="F1897" s="86" t="s">
        <v>5</v>
      </c>
      <c r="G1897" s="86"/>
      <c r="H1897" s="10" t="s">
        <v>155</v>
      </c>
      <c r="I1897" s="38" t="s">
        <v>156</v>
      </c>
    </row>
    <row r="1898" spans="2:9" s="1" customFormat="1" ht="19.75" customHeight="1" x14ac:dyDescent="0.25">
      <c r="B1898" s="36" t="s">
        <v>3890</v>
      </c>
      <c r="C1898" s="85" t="s">
        <v>3891</v>
      </c>
      <c r="D1898" s="85"/>
      <c r="E1898" s="85"/>
      <c r="F1898" s="85" t="s">
        <v>5</v>
      </c>
      <c r="G1898" s="85"/>
      <c r="H1898" s="36" t="s">
        <v>155</v>
      </c>
      <c r="I1898" s="37" t="s">
        <v>156</v>
      </c>
    </row>
    <row r="1899" spans="2:9" s="1" customFormat="1" ht="19.75" customHeight="1" x14ac:dyDescent="0.25">
      <c r="B1899" s="10" t="s">
        <v>3892</v>
      </c>
      <c r="C1899" s="86" t="s">
        <v>3893</v>
      </c>
      <c r="D1899" s="86"/>
      <c r="E1899" s="86"/>
      <c r="F1899" s="86" t="s">
        <v>5</v>
      </c>
      <c r="G1899" s="86"/>
      <c r="H1899" s="10" t="s">
        <v>155</v>
      </c>
      <c r="I1899" s="38" t="s">
        <v>156</v>
      </c>
    </row>
    <row r="1900" spans="2:9" s="1" customFormat="1" ht="19.75" customHeight="1" x14ac:dyDescent="0.25">
      <c r="B1900" s="36" t="s">
        <v>3894</v>
      </c>
      <c r="C1900" s="85" t="s">
        <v>3895</v>
      </c>
      <c r="D1900" s="85"/>
      <c r="E1900" s="85"/>
      <c r="F1900" s="85" t="s">
        <v>5</v>
      </c>
      <c r="G1900" s="85"/>
      <c r="H1900" s="36" t="s">
        <v>155</v>
      </c>
      <c r="I1900" s="37" t="s">
        <v>156</v>
      </c>
    </row>
    <row r="1901" spans="2:9" s="1" customFormat="1" ht="19.75" customHeight="1" x14ac:dyDescent="0.25">
      <c r="B1901" s="10" t="s">
        <v>3896</v>
      </c>
      <c r="C1901" s="86" t="s">
        <v>3897</v>
      </c>
      <c r="D1901" s="86"/>
      <c r="E1901" s="86"/>
      <c r="F1901" s="86" t="s">
        <v>5</v>
      </c>
      <c r="G1901" s="86"/>
      <c r="H1901" s="10" t="s">
        <v>155</v>
      </c>
      <c r="I1901" s="38" t="s">
        <v>156</v>
      </c>
    </row>
    <row r="1902" spans="2:9" s="1" customFormat="1" ht="19.75" customHeight="1" x14ac:dyDescent="0.25">
      <c r="B1902" s="36" t="s">
        <v>3898</v>
      </c>
      <c r="C1902" s="85" t="s">
        <v>3899</v>
      </c>
      <c r="D1902" s="85"/>
      <c r="E1902" s="85"/>
      <c r="F1902" s="85" t="s">
        <v>5</v>
      </c>
      <c r="G1902" s="85"/>
      <c r="H1902" s="36" t="s">
        <v>155</v>
      </c>
      <c r="I1902" s="37" t="s">
        <v>156</v>
      </c>
    </row>
    <row r="1903" spans="2:9" s="1" customFormat="1" ht="19.75" customHeight="1" x14ac:dyDescent="0.25">
      <c r="B1903" s="10" t="s">
        <v>3900</v>
      </c>
      <c r="C1903" s="86" t="s">
        <v>3901</v>
      </c>
      <c r="D1903" s="86"/>
      <c r="E1903" s="86"/>
      <c r="F1903" s="86" t="s">
        <v>5</v>
      </c>
      <c r="G1903" s="86"/>
      <c r="H1903" s="10" t="s">
        <v>155</v>
      </c>
      <c r="I1903" s="38" t="s">
        <v>156</v>
      </c>
    </row>
    <row r="1904" spans="2:9" s="1" customFormat="1" ht="19.75" customHeight="1" x14ac:dyDescent="0.25">
      <c r="B1904" s="36" t="s">
        <v>3902</v>
      </c>
      <c r="C1904" s="85" t="s">
        <v>3903</v>
      </c>
      <c r="D1904" s="85"/>
      <c r="E1904" s="85"/>
      <c r="F1904" s="85" t="s">
        <v>5</v>
      </c>
      <c r="G1904" s="85"/>
      <c r="H1904" s="36" t="s">
        <v>155</v>
      </c>
      <c r="I1904" s="37" t="s">
        <v>156</v>
      </c>
    </row>
    <row r="1905" spans="2:9" s="1" customFormat="1" ht="19.75" customHeight="1" x14ac:dyDescent="0.25">
      <c r="B1905" s="10" t="s">
        <v>3904</v>
      </c>
      <c r="C1905" s="86" t="s">
        <v>3905</v>
      </c>
      <c r="D1905" s="86"/>
      <c r="E1905" s="86"/>
      <c r="F1905" s="86" t="s">
        <v>5</v>
      </c>
      <c r="G1905" s="86"/>
      <c r="H1905" s="10" t="s">
        <v>155</v>
      </c>
      <c r="I1905" s="38" t="s">
        <v>156</v>
      </c>
    </row>
    <row r="1906" spans="2:9" s="1" customFormat="1" ht="19.75" customHeight="1" x14ac:dyDescent="0.25">
      <c r="B1906" s="36" t="s">
        <v>3906</v>
      </c>
      <c r="C1906" s="85" t="s">
        <v>3907</v>
      </c>
      <c r="D1906" s="85"/>
      <c r="E1906" s="85"/>
      <c r="F1906" s="85" t="s">
        <v>5</v>
      </c>
      <c r="G1906" s="85"/>
      <c r="H1906" s="36" t="s">
        <v>155</v>
      </c>
      <c r="I1906" s="37" t="s">
        <v>156</v>
      </c>
    </row>
    <row r="1907" spans="2:9" s="1" customFormat="1" ht="19.75" customHeight="1" x14ac:dyDescent="0.25">
      <c r="B1907" s="10" t="s">
        <v>3908</v>
      </c>
      <c r="C1907" s="86" t="s">
        <v>3909</v>
      </c>
      <c r="D1907" s="86"/>
      <c r="E1907" s="86"/>
      <c r="F1907" s="86" t="s">
        <v>5</v>
      </c>
      <c r="G1907" s="86"/>
      <c r="H1907" s="10" t="s">
        <v>155</v>
      </c>
      <c r="I1907" s="38" t="s">
        <v>156</v>
      </c>
    </row>
    <row r="1908" spans="2:9" s="1" customFormat="1" ht="19.75" customHeight="1" x14ac:dyDescent="0.25">
      <c r="B1908" s="36" t="s">
        <v>3910</v>
      </c>
      <c r="C1908" s="85" t="s">
        <v>3911</v>
      </c>
      <c r="D1908" s="85"/>
      <c r="E1908" s="85"/>
      <c r="F1908" s="85" t="s">
        <v>5</v>
      </c>
      <c r="G1908" s="85"/>
      <c r="H1908" s="36" t="s">
        <v>155</v>
      </c>
      <c r="I1908" s="37" t="s">
        <v>156</v>
      </c>
    </row>
    <row r="1909" spans="2:9" s="1" customFormat="1" ht="19.75" customHeight="1" x14ac:dyDescent="0.25">
      <c r="B1909" s="10" t="s">
        <v>3912</v>
      </c>
      <c r="C1909" s="86" t="s">
        <v>3913</v>
      </c>
      <c r="D1909" s="86"/>
      <c r="E1909" s="86"/>
      <c r="F1909" s="86" t="s">
        <v>5</v>
      </c>
      <c r="G1909" s="86"/>
      <c r="H1909" s="10" t="s">
        <v>155</v>
      </c>
      <c r="I1909" s="38" t="s">
        <v>156</v>
      </c>
    </row>
    <row r="1910" spans="2:9" s="1" customFormat="1" ht="19.75" customHeight="1" x14ac:dyDescent="0.25">
      <c r="B1910" s="36" t="s">
        <v>3914</v>
      </c>
      <c r="C1910" s="85" t="s">
        <v>2762</v>
      </c>
      <c r="D1910" s="85"/>
      <c r="E1910" s="85"/>
      <c r="F1910" s="85" t="s">
        <v>5</v>
      </c>
      <c r="G1910" s="85"/>
      <c r="H1910" s="36" t="s">
        <v>155</v>
      </c>
      <c r="I1910" s="37" t="s">
        <v>156</v>
      </c>
    </row>
    <row r="1911" spans="2:9" s="1" customFormat="1" ht="19.75" customHeight="1" x14ac:dyDescent="0.25">
      <c r="B1911" s="10" t="s">
        <v>3915</v>
      </c>
      <c r="C1911" s="86" t="s">
        <v>3916</v>
      </c>
      <c r="D1911" s="86"/>
      <c r="E1911" s="86"/>
      <c r="F1911" s="86" t="s">
        <v>5</v>
      </c>
      <c r="G1911" s="86"/>
      <c r="H1911" s="10" t="s">
        <v>155</v>
      </c>
      <c r="I1911" s="38" t="s">
        <v>156</v>
      </c>
    </row>
    <row r="1912" spans="2:9" s="1" customFormat="1" ht="19.75" customHeight="1" x14ac:dyDescent="0.25">
      <c r="B1912" s="36" t="s">
        <v>3917</v>
      </c>
      <c r="C1912" s="85" t="s">
        <v>3918</v>
      </c>
      <c r="D1912" s="85"/>
      <c r="E1912" s="85"/>
      <c r="F1912" s="85" t="s">
        <v>5</v>
      </c>
      <c r="G1912" s="85"/>
      <c r="H1912" s="36" t="s">
        <v>155</v>
      </c>
      <c r="I1912" s="37" t="s">
        <v>156</v>
      </c>
    </row>
    <row r="1913" spans="2:9" s="1" customFormat="1" ht="19.75" customHeight="1" x14ac:dyDescent="0.25">
      <c r="B1913" s="10" t="s">
        <v>3919</v>
      </c>
      <c r="C1913" s="86" t="s">
        <v>3920</v>
      </c>
      <c r="D1913" s="86"/>
      <c r="E1913" s="86"/>
      <c r="F1913" s="86" t="s">
        <v>5</v>
      </c>
      <c r="G1913" s="86"/>
      <c r="H1913" s="10" t="s">
        <v>155</v>
      </c>
      <c r="I1913" s="38" t="s">
        <v>156</v>
      </c>
    </row>
    <row r="1914" spans="2:9" s="1" customFormat="1" ht="19.75" customHeight="1" x14ac:dyDescent="0.25">
      <c r="B1914" s="36" t="s">
        <v>3921</v>
      </c>
      <c r="C1914" s="85" t="s">
        <v>3922</v>
      </c>
      <c r="D1914" s="85"/>
      <c r="E1914" s="85"/>
      <c r="F1914" s="85" t="s">
        <v>5</v>
      </c>
      <c r="G1914" s="85"/>
      <c r="H1914" s="36" t="s">
        <v>155</v>
      </c>
      <c r="I1914" s="37" t="s">
        <v>156</v>
      </c>
    </row>
    <row r="1915" spans="2:9" s="1" customFormat="1" ht="19.75" customHeight="1" x14ac:dyDescent="0.25">
      <c r="B1915" s="10" t="s">
        <v>3923</v>
      </c>
      <c r="C1915" s="86" t="s">
        <v>3924</v>
      </c>
      <c r="D1915" s="86"/>
      <c r="E1915" s="86"/>
      <c r="F1915" s="86" t="s">
        <v>5</v>
      </c>
      <c r="G1915" s="86"/>
      <c r="H1915" s="10" t="s">
        <v>155</v>
      </c>
      <c r="I1915" s="38" t="s">
        <v>156</v>
      </c>
    </row>
    <row r="1916" spans="2:9" s="1" customFormat="1" ht="19.75" customHeight="1" x14ac:dyDescent="0.25">
      <c r="B1916" s="36" t="s">
        <v>3925</v>
      </c>
      <c r="C1916" s="85" t="s">
        <v>3926</v>
      </c>
      <c r="D1916" s="85"/>
      <c r="E1916" s="85"/>
      <c r="F1916" s="85" t="s">
        <v>5</v>
      </c>
      <c r="G1916" s="85"/>
      <c r="H1916" s="36" t="s">
        <v>155</v>
      </c>
      <c r="I1916" s="37" t="s">
        <v>156</v>
      </c>
    </row>
    <row r="1917" spans="2:9" s="1" customFormat="1" ht="19.75" customHeight="1" x14ac:dyDescent="0.25">
      <c r="B1917" s="10" t="s">
        <v>3927</v>
      </c>
      <c r="C1917" s="86" t="s">
        <v>3928</v>
      </c>
      <c r="D1917" s="86"/>
      <c r="E1917" s="86"/>
      <c r="F1917" s="86" t="s">
        <v>5</v>
      </c>
      <c r="G1917" s="86"/>
      <c r="H1917" s="10" t="s">
        <v>155</v>
      </c>
      <c r="I1917" s="38" t="s">
        <v>156</v>
      </c>
    </row>
    <row r="1918" spans="2:9" s="1" customFormat="1" ht="19.75" customHeight="1" x14ac:dyDescent="0.25">
      <c r="B1918" s="36" t="s">
        <v>3929</v>
      </c>
      <c r="C1918" s="85" t="s">
        <v>3930</v>
      </c>
      <c r="D1918" s="85"/>
      <c r="E1918" s="85"/>
      <c r="F1918" s="85" t="s">
        <v>5</v>
      </c>
      <c r="G1918" s="85"/>
      <c r="H1918" s="36" t="s">
        <v>155</v>
      </c>
      <c r="I1918" s="37" t="s">
        <v>156</v>
      </c>
    </row>
    <row r="1919" spans="2:9" s="1" customFormat="1" ht="19.75" customHeight="1" x14ac:dyDescent="0.25">
      <c r="B1919" s="10" t="s">
        <v>3931</v>
      </c>
      <c r="C1919" s="86" t="s">
        <v>3932</v>
      </c>
      <c r="D1919" s="86"/>
      <c r="E1919" s="86"/>
      <c r="F1919" s="86" t="s">
        <v>5</v>
      </c>
      <c r="G1919" s="86"/>
      <c r="H1919" s="10" t="s">
        <v>155</v>
      </c>
      <c r="I1919" s="38" t="s">
        <v>156</v>
      </c>
    </row>
    <row r="1920" spans="2:9" s="1" customFormat="1" ht="19.75" customHeight="1" x14ac:dyDescent="0.25">
      <c r="B1920" s="36" t="s">
        <v>3933</v>
      </c>
      <c r="C1920" s="85" t="s">
        <v>3934</v>
      </c>
      <c r="D1920" s="85"/>
      <c r="E1920" s="85"/>
      <c r="F1920" s="85" t="s">
        <v>5</v>
      </c>
      <c r="G1920" s="85"/>
      <c r="H1920" s="36" t="s">
        <v>155</v>
      </c>
      <c r="I1920" s="37" t="s">
        <v>156</v>
      </c>
    </row>
    <row r="1921" spans="2:9" s="1" customFormat="1" ht="19.75" customHeight="1" x14ac:dyDescent="0.25">
      <c r="B1921" s="10" t="s">
        <v>3935</v>
      </c>
      <c r="C1921" s="86" t="s">
        <v>1104</v>
      </c>
      <c r="D1921" s="86"/>
      <c r="E1921" s="86"/>
      <c r="F1921" s="86" t="s">
        <v>5</v>
      </c>
      <c r="G1921" s="86"/>
      <c r="H1921" s="10" t="s">
        <v>155</v>
      </c>
      <c r="I1921" s="38" t="s">
        <v>156</v>
      </c>
    </row>
    <row r="1922" spans="2:9" s="1" customFormat="1" ht="19.75" customHeight="1" x14ac:dyDescent="0.25">
      <c r="B1922" s="36" t="s">
        <v>3936</v>
      </c>
      <c r="C1922" s="85" t="s">
        <v>3937</v>
      </c>
      <c r="D1922" s="85"/>
      <c r="E1922" s="85"/>
      <c r="F1922" s="85" t="s">
        <v>5</v>
      </c>
      <c r="G1922" s="85"/>
      <c r="H1922" s="36" t="s">
        <v>155</v>
      </c>
      <c r="I1922" s="37" t="s">
        <v>156</v>
      </c>
    </row>
    <row r="1923" spans="2:9" s="1" customFormat="1" ht="19.75" customHeight="1" x14ac:dyDescent="0.25">
      <c r="B1923" s="10" t="s">
        <v>3938</v>
      </c>
      <c r="C1923" s="86" t="s">
        <v>3939</v>
      </c>
      <c r="D1923" s="86"/>
      <c r="E1923" s="86"/>
      <c r="F1923" s="86" t="s">
        <v>5</v>
      </c>
      <c r="G1923" s="86"/>
      <c r="H1923" s="10" t="s">
        <v>155</v>
      </c>
      <c r="I1923" s="38" t="s">
        <v>156</v>
      </c>
    </row>
    <row r="1924" spans="2:9" s="1" customFormat="1" ht="19.75" customHeight="1" x14ac:dyDescent="0.25">
      <c r="B1924" s="36" t="s">
        <v>3940</v>
      </c>
      <c r="C1924" s="85" t="s">
        <v>3941</v>
      </c>
      <c r="D1924" s="85"/>
      <c r="E1924" s="85"/>
      <c r="F1924" s="85" t="s">
        <v>5</v>
      </c>
      <c r="G1924" s="85"/>
      <c r="H1924" s="36" t="s">
        <v>155</v>
      </c>
      <c r="I1924" s="37" t="s">
        <v>156</v>
      </c>
    </row>
    <row r="1925" spans="2:9" s="1" customFormat="1" ht="19.75" customHeight="1" x14ac:dyDescent="0.25">
      <c r="B1925" s="10" t="s">
        <v>3942</v>
      </c>
      <c r="C1925" s="86" t="s">
        <v>3943</v>
      </c>
      <c r="D1925" s="86"/>
      <c r="E1925" s="86"/>
      <c r="F1925" s="86" t="s">
        <v>5</v>
      </c>
      <c r="G1925" s="86"/>
      <c r="H1925" s="10" t="s">
        <v>155</v>
      </c>
      <c r="I1925" s="38" t="s">
        <v>156</v>
      </c>
    </row>
    <row r="1926" spans="2:9" s="1" customFormat="1" ht="19.75" customHeight="1" x14ac:dyDescent="0.25">
      <c r="B1926" s="36" t="s">
        <v>3944</v>
      </c>
      <c r="C1926" s="85" t="s">
        <v>3945</v>
      </c>
      <c r="D1926" s="85"/>
      <c r="E1926" s="85"/>
      <c r="F1926" s="85" t="s">
        <v>5</v>
      </c>
      <c r="G1926" s="85"/>
      <c r="H1926" s="36" t="s">
        <v>155</v>
      </c>
      <c r="I1926" s="37" t="s">
        <v>156</v>
      </c>
    </row>
    <row r="1927" spans="2:9" s="1" customFormat="1" ht="19.75" customHeight="1" x14ac:dyDescent="0.25">
      <c r="B1927" s="10" t="s">
        <v>3946</v>
      </c>
      <c r="C1927" s="86" t="s">
        <v>3947</v>
      </c>
      <c r="D1927" s="86"/>
      <c r="E1927" s="86"/>
      <c r="F1927" s="86" t="s">
        <v>5</v>
      </c>
      <c r="G1927" s="86"/>
      <c r="H1927" s="10" t="s">
        <v>155</v>
      </c>
      <c r="I1927" s="38" t="s">
        <v>156</v>
      </c>
    </row>
    <row r="1928" spans="2:9" s="1" customFormat="1" ht="19.75" customHeight="1" x14ac:dyDescent="0.25">
      <c r="B1928" s="36" t="s">
        <v>3948</v>
      </c>
      <c r="C1928" s="85" t="s">
        <v>3949</v>
      </c>
      <c r="D1928" s="85"/>
      <c r="E1928" s="85"/>
      <c r="F1928" s="85" t="s">
        <v>5</v>
      </c>
      <c r="G1928" s="85"/>
      <c r="H1928" s="36" t="s">
        <v>155</v>
      </c>
      <c r="I1928" s="37" t="s">
        <v>156</v>
      </c>
    </row>
    <row r="1929" spans="2:9" s="1" customFormat="1" ht="19.75" customHeight="1" x14ac:dyDescent="0.25">
      <c r="B1929" s="10" t="s">
        <v>3950</v>
      </c>
      <c r="C1929" s="86" t="s">
        <v>3951</v>
      </c>
      <c r="D1929" s="86"/>
      <c r="E1929" s="86"/>
      <c r="F1929" s="86" t="s">
        <v>5</v>
      </c>
      <c r="G1929" s="86"/>
      <c r="H1929" s="10" t="s">
        <v>155</v>
      </c>
      <c r="I1929" s="38" t="s">
        <v>156</v>
      </c>
    </row>
    <row r="1930" spans="2:9" s="1" customFormat="1" ht="19.75" customHeight="1" x14ac:dyDescent="0.25">
      <c r="B1930" s="36" t="s">
        <v>3952</v>
      </c>
      <c r="C1930" s="85" t="s">
        <v>3953</v>
      </c>
      <c r="D1930" s="85"/>
      <c r="E1930" s="85"/>
      <c r="F1930" s="85" t="s">
        <v>5</v>
      </c>
      <c r="G1930" s="85"/>
      <c r="H1930" s="36" t="s">
        <v>155</v>
      </c>
      <c r="I1930" s="37" t="s">
        <v>156</v>
      </c>
    </row>
    <row r="1931" spans="2:9" s="1" customFormat="1" ht="19.75" customHeight="1" x14ac:dyDescent="0.25">
      <c r="B1931" s="10" t="s">
        <v>3954</v>
      </c>
      <c r="C1931" s="86" t="s">
        <v>3955</v>
      </c>
      <c r="D1931" s="86"/>
      <c r="E1931" s="86"/>
      <c r="F1931" s="86" t="s">
        <v>5</v>
      </c>
      <c r="G1931" s="86"/>
      <c r="H1931" s="10" t="s">
        <v>155</v>
      </c>
      <c r="I1931" s="38" t="s">
        <v>156</v>
      </c>
    </row>
    <row r="1932" spans="2:9" s="1" customFormat="1" ht="19.75" customHeight="1" x14ac:dyDescent="0.25">
      <c r="B1932" s="36" t="s">
        <v>3956</v>
      </c>
      <c r="C1932" s="85" t="s">
        <v>3957</v>
      </c>
      <c r="D1932" s="85"/>
      <c r="E1932" s="85"/>
      <c r="F1932" s="85" t="s">
        <v>5</v>
      </c>
      <c r="G1932" s="85"/>
      <c r="H1932" s="36" t="s">
        <v>155</v>
      </c>
      <c r="I1932" s="37" t="s">
        <v>156</v>
      </c>
    </row>
    <row r="1933" spans="2:9" s="1" customFormat="1" ht="19.75" customHeight="1" x14ac:dyDescent="0.25">
      <c r="B1933" s="10" t="s">
        <v>3958</v>
      </c>
      <c r="C1933" s="86" t="s">
        <v>3959</v>
      </c>
      <c r="D1933" s="86"/>
      <c r="E1933" s="86"/>
      <c r="F1933" s="86" t="s">
        <v>5</v>
      </c>
      <c r="G1933" s="86"/>
      <c r="H1933" s="10" t="s">
        <v>155</v>
      </c>
      <c r="I1933" s="38" t="s">
        <v>156</v>
      </c>
    </row>
    <row r="1934" spans="2:9" s="1" customFormat="1" ht="19.75" customHeight="1" x14ac:dyDescent="0.25">
      <c r="B1934" s="36" t="s">
        <v>3960</v>
      </c>
      <c r="C1934" s="85" t="s">
        <v>3961</v>
      </c>
      <c r="D1934" s="85"/>
      <c r="E1934" s="85"/>
      <c r="F1934" s="85" t="s">
        <v>5</v>
      </c>
      <c r="G1934" s="85"/>
      <c r="H1934" s="36" t="s">
        <v>155</v>
      </c>
      <c r="I1934" s="37" t="s">
        <v>156</v>
      </c>
    </row>
    <row r="1935" spans="2:9" s="1" customFormat="1" ht="19.75" customHeight="1" x14ac:dyDescent="0.25">
      <c r="B1935" s="10" t="s">
        <v>3962</v>
      </c>
      <c r="C1935" s="86" t="s">
        <v>3963</v>
      </c>
      <c r="D1935" s="86"/>
      <c r="E1935" s="86"/>
      <c r="F1935" s="86" t="s">
        <v>5</v>
      </c>
      <c r="G1935" s="86"/>
      <c r="H1935" s="10" t="s">
        <v>155</v>
      </c>
      <c r="I1935" s="38" t="s">
        <v>156</v>
      </c>
    </row>
    <row r="1936" spans="2:9" s="1" customFormat="1" ht="19.75" customHeight="1" x14ac:dyDescent="0.25">
      <c r="B1936" s="36" t="s">
        <v>3964</v>
      </c>
      <c r="C1936" s="85" t="s">
        <v>2504</v>
      </c>
      <c r="D1936" s="85"/>
      <c r="E1936" s="85"/>
      <c r="F1936" s="85" t="s">
        <v>5</v>
      </c>
      <c r="G1936" s="85"/>
      <c r="H1936" s="36" t="s">
        <v>155</v>
      </c>
      <c r="I1936" s="37" t="s">
        <v>156</v>
      </c>
    </row>
    <row r="1937" spans="2:9" s="1" customFormat="1" ht="19.75" customHeight="1" x14ac:dyDescent="0.25">
      <c r="B1937" s="10" t="s">
        <v>3965</v>
      </c>
      <c r="C1937" s="86" t="s">
        <v>3966</v>
      </c>
      <c r="D1937" s="86"/>
      <c r="E1937" s="86"/>
      <c r="F1937" s="86" t="s">
        <v>5</v>
      </c>
      <c r="G1937" s="86"/>
      <c r="H1937" s="10" t="s">
        <v>155</v>
      </c>
      <c r="I1937" s="38" t="s">
        <v>156</v>
      </c>
    </row>
    <row r="1938" spans="2:9" s="1" customFormat="1" ht="19.75" customHeight="1" x14ac:dyDescent="0.25">
      <c r="B1938" s="36" t="s">
        <v>3967</v>
      </c>
      <c r="C1938" s="85" t="s">
        <v>3968</v>
      </c>
      <c r="D1938" s="85"/>
      <c r="E1938" s="85"/>
      <c r="F1938" s="85" t="s">
        <v>5</v>
      </c>
      <c r="G1938" s="85"/>
      <c r="H1938" s="36" t="s">
        <v>155</v>
      </c>
      <c r="I1938" s="37" t="s">
        <v>156</v>
      </c>
    </row>
    <row r="1939" spans="2:9" s="1" customFormat="1" ht="19.75" customHeight="1" x14ac:dyDescent="0.25">
      <c r="B1939" s="10" t="s">
        <v>3969</v>
      </c>
      <c r="C1939" s="86" t="s">
        <v>3970</v>
      </c>
      <c r="D1939" s="86"/>
      <c r="E1939" s="86"/>
      <c r="F1939" s="86" t="s">
        <v>5</v>
      </c>
      <c r="G1939" s="86"/>
      <c r="H1939" s="10" t="s">
        <v>155</v>
      </c>
      <c r="I1939" s="38" t="s">
        <v>156</v>
      </c>
    </row>
    <row r="1940" spans="2:9" s="1" customFormat="1" ht="19.75" customHeight="1" x14ac:dyDescent="0.25">
      <c r="B1940" s="36" t="s">
        <v>3971</v>
      </c>
      <c r="C1940" s="85" t="s">
        <v>3972</v>
      </c>
      <c r="D1940" s="85"/>
      <c r="E1940" s="85"/>
      <c r="F1940" s="85" t="s">
        <v>5</v>
      </c>
      <c r="G1940" s="85"/>
      <c r="H1940" s="36" t="s">
        <v>155</v>
      </c>
      <c r="I1940" s="37" t="s">
        <v>156</v>
      </c>
    </row>
    <row r="1941" spans="2:9" s="1" customFormat="1" ht="19.75" customHeight="1" x14ac:dyDescent="0.25">
      <c r="B1941" s="10" t="s">
        <v>3973</v>
      </c>
      <c r="C1941" s="86" t="s">
        <v>3974</v>
      </c>
      <c r="D1941" s="86"/>
      <c r="E1941" s="86"/>
      <c r="F1941" s="86" t="s">
        <v>5</v>
      </c>
      <c r="G1941" s="86"/>
      <c r="H1941" s="10" t="s">
        <v>155</v>
      </c>
      <c r="I1941" s="38" t="s">
        <v>156</v>
      </c>
    </row>
    <row r="1942" spans="2:9" s="1" customFormat="1" ht="19.75" customHeight="1" x14ac:dyDescent="0.25">
      <c r="B1942" s="36" t="s">
        <v>3975</v>
      </c>
      <c r="C1942" s="85" t="s">
        <v>3976</v>
      </c>
      <c r="D1942" s="85"/>
      <c r="E1942" s="85"/>
      <c r="F1942" s="85" t="s">
        <v>5</v>
      </c>
      <c r="G1942" s="85"/>
      <c r="H1942" s="36" t="s">
        <v>155</v>
      </c>
      <c r="I1942" s="37" t="s">
        <v>156</v>
      </c>
    </row>
    <row r="1943" spans="2:9" s="1" customFormat="1" ht="19.75" customHeight="1" x14ac:dyDescent="0.25">
      <c r="B1943" s="10" t="s">
        <v>3977</v>
      </c>
      <c r="C1943" s="86" t="s">
        <v>3978</v>
      </c>
      <c r="D1943" s="86"/>
      <c r="E1943" s="86"/>
      <c r="F1943" s="86" t="s">
        <v>5</v>
      </c>
      <c r="G1943" s="86"/>
      <c r="H1943" s="10" t="s">
        <v>155</v>
      </c>
      <c r="I1943" s="38" t="s">
        <v>156</v>
      </c>
    </row>
    <row r="1944" spans="2:9" s="1" customFormat="1" ht="19.75" customHeight="1" x14ac:dyDescent="0.25">
      <c r="B1944" s="36" t="s">
        <v>3979</v>
      </c>
      <c r="C1944" s="85" t="s">
        <v>3980</v>
      </c>
      <c r="D1944" s="85"/>
      <c r="E1944" s="85"/>
      <c r="F1944" s="85" t="s">
        <v>5</v>
      </c>
      <c r="G1944" s="85"/>
      <c r="H1944" s="36" t="s">
        <v>155</v>
      </c>
      <c r="I1944" s="37" t="s">
        <v>156</v>
      </c>
    </row>
    <row r="1945" spans="2:9" s="1" customFormat="1" ht="19.75" customHeight="1" x14ac:dyDescent="0.25">
      <c r="B1945" s="10" t="s">
        <v>3981</v>
      </c>
      <c r="C1945" s="86" t="s">
        <v>3982</v>
      </c>
      <c r="D1945" s="86"/>
      <c r="E1945" s="86"/>
      <c r="F1945" s="86" t="s">
        <v>5</v>
      </c>
      <c r="G1945" s="86"/>
      <c r="H1945" s="10" t="s">
        <v>155</v>
      </c>
      <c r="I1945" s="38" t="s">
        <v>156</v>
      </c>
    </row>
    <row r="1946" spans="2:9" s="1" customFormat="1" ht="19.75" customHeight="1" x14ac:dyDescent="0.25">
      <c r="B1946" s="36" t="s">
        <v>3983</v>
      </c>
      <c r="C1946" s="85" t="s">
        <v>3984</v>
      </c>
      <c r="D1946" s="85"/>
      <c r="E1946" s="85"/>
      <c r="F1946" s="85" t="s">
        <v>5</v>
      </c>
      <c r="G1946" s="85"/>
      <c r="H1946" s="36" t="s">
        <v>155</v>
      </c>
      <c r="I1946" s="37" t="s">
        <v>156</v>
      </c>
    </row>
    <row r="1947" spans="2:9" s="1" customFormat="1" ht="19.75" customHeight="1" x14ac:dyDescent="0.25">
      <c r="B1947" s="10" t="s">
        <v>3985</v>
      </c>
      <c r="C1947" s="86" t="s">
        <v>3986</v>
      </c>
      <c r="D1947" s="86"/>
      <c r="E1947" s="86"/>
      <c r="F1947" s="86" t="s">
        <v>5</v>
      </c>
      <c r="G1947" s="86"/>
      <c r="H1947" s="10" t="s">
        <v>155</v>
      </c>
      <c r="I1947" s="38" t="s">
        <v>156</v>
      </c>
    </row>
    <row r="1948" spans="2:9" s="1" customFormat="1" ht="19.75" customHeight="1" x14ac:dyDescent="0.25">
      <c r="B1948" s="36" t="s">
        <v>3987</v>
      </c>
      <c r="C1948" s="85" t="s">
        <v>1142</v>
      </c>
      <c r="D1948" s="85"/>
      <c r="E1948" s="85"/>
      <c r="F1948" s="85" t="s">
        <v>5</v>
      </c>
      <c r="G1948" s="85"/>
      <c r="H1948" s="36" t="s">
        <v>155</v>
      </c>
      <c r="I1948" s="37" t="s">
        <v>156</v>
      </c>
    </row>
    <row r="1949" spans="2:9" s="1" customFormat="1" ht="19.75" customHeight="1" x14ac:dyDescent="0.25">
      <c r="B1949" s="10" t="s">
        <v>3988</v>
      </c>
      <c r="C1949" s="86" t="s">
        <v>3989</v>
      </c>
      <c r="D1949" s="86"/>
      <c r="E1949" s="86"/>
      <c r="F1949" s="86" t="s">
        <v>5</v>
      </c>
      <c r="G1949" s="86"/>
      <c r="H1949" s="10" t="s">
        <v>155</v>
      </c>
      <c r="I1949" s="38" t="s">
        <v>156</v>
      </c>
    </row>
    <row r="1950" spans="2:9" s="1" customFormat="1" ht="19.75" customHeight="1" x14ac:dyDescent="0.25">
      <c r="B1950" s="36" t="s">
        <v>3990</v>
      </c>
      <c r="C1950" s="85" t="s">
        <v>3813</v>
      </c>
      <c r="D1950" s="85"/>
      <c r="E1950" s="85"/>
      <c r="F1950" s="85" t="s">
        <v>5</v>
      </c>
      <c r="G1950" s="85"/>
      <c r="H1950" s="36" t="s">
        <v>155</v>
      </c>
      <c r="I1950" s="37" t="s">
        <v>156</v>
      </c>
    </row>
    <row r="1951" spans="2:9" s="1" customFormat="1" ht="19.75" customHeight="1" x14ac:dyDescent="0.25">
      <c r="B1951" s="10" t="s">
        <v>3991</v>
      </c>
      <c r="C1951" s="86" t="s">
        <v>3992</v>
      </c>
      <c r="D1951" s="86"/>
      <c r="E1951" s="86"/>
      <c r="F1951" s="86" t="s">
        <v>5</v>
      </c>
      <c r="G1951" s="86"/>
      <c r="H1951" s="10" t="s">
        <v>155</v>
      </c>
      <c r="I1951" s="38" t="s">
        <v>156</v>
      </c>
    </row>
    <row r="1952" spans="2:9" s="1" customFormat="1" ht="19.75" customHeight="1" x14ac:dyDescent="0.25">
      <c r="B1952" s="36" t="s">
        <v>3993</v>
      </c>
      <c r="C1952" s="85" t="s">
        <v>3994</v>
      </c>
      <c r="D1952" s="85"/>
      <c r="E1952" s="85"/>
      <c r="F1952" s="85" t="s">
        <v>5</v>
      </c>
      <c r="G1952" s="85"/>
      <c r="H1952" s="36" t="s">
        <v>155</v>
      </c>
      <c r="I1952" s="37" t="s">
        <v>156</v>
      </c>
    </row>
    <row r="1953" spans="2:9" s="1" customFormat="1" ht="19.75" customHeight="1" x14ac:dyDescent="0.25">
      <c r="B1953" s="10" t="s">
        <v>3995</v>
      </c>
      <c r="C1953" s="86" t="s">
        <v>3996</v>
      </c>
      <c r="D1953" s="86"/>
      <c r="E1953" s="86"/>
      <c r="F1953" s="86" t="s">
        <v>5</v>
      </c>
      <c r="G1953" s="86"/>
      <c r="H1953" s="10" t="s">
        <v>155</v>
      </c>
      <c r="I1953" s="38" t="s">
        <v>156</v>
      </c>
    </row>
    <row r="1954" spans="2:9" s="1" customFormat="1" ht="19.75" customHeight="1" x14ac:dyDescent="0.25">
      <c r="B1954" s="36" t="s">
        <v>3997</v>
      </c>
      <c r="C1954" s="85" t="s">
        <v>3998</v>
      </c>
      <c r="D1954" s="85"/>
      <c r="E1954" s="85"/>
      <c r="F1954" s="85" t="s">
        <v>5</v>
      </c>
      <c r="G1954" s="85"/>
      <c r="H1954" s="36" t="s">
        <v>155</v>
      </c>
      <c r="I1954" s="37" t="s">
        <v>156</v>
      </c>
    </row>
    <row r="1955" spans="2:9" s="1" customFormat="1" ht="19.75" customHeight="1" x14ac:dyDescent="0.25">
      <c r="B1955" s="10" t="s">
        <v>3999</v>
      </c>
      <c r="C1955" s="86" t="s">
        <v>4000</v>
      </c>
      <c r="D1955" s="86"/>
      <c r="E1955" s="86"/>
      <c r="F1955" s="86" t="s">
        <v>5</v>
      </c>
      <c r="G1955" s="86"/>
      <c r="H1955" s="10" t="s">
        <v>155</v>
      </c>
      <c r="I1955" s="38" t="s">
        <v>156</v>
      </c>
    </row>
    <row r="1956" spans="2:9" s="1" customFormat="1" ht="19.75" customHeight="1" x14ac:dyDescent="0.25">
      <c r="B1956" s="36" t="s">
        <v>4001</v>
      </c>
      <c r="C1956" s="85" t="s">
        <v>4002</v>
      </c>
      <c r="D1956" s="85"/>
      <c r="E1956" s="85"/>
      <c r="F1956" s="85" t="s">
        <v>5</v>
      </c>
      <c r="G1956" s="85"/>
      <c r="H1956" s="36" t="s">
        <v>155</v>
      </c>
      <c r="I1956" s="37" t="s">
        <v>156</v>
      </c>
    </row>
    <row r="1957" spans="2:9" s="1" customFormat="1" ht="19.75" customHeight="1" x14ac:dyDescent="0.25">
      <c r="B1957" s="10" t="s">
        <v>4003</v>
      </c>
      <c r="C1957" s="86" t="s">
        <v>4004</v>
      </c>
      <c r="D1957" s="86"/>
      <c r="E1957" s="86"/>
      <c r="F1957" s="86" t="s">
        <v>5</v>
      </c>
      <c r="G1957" s="86"/>
      <c r="H1957" s="10" t="s">
        <v>155</v>
      </c>
      <c r="I1957" s="38" t="s">
        <v>156</v>
      </c>
    </row>
    <row r="1958" spans="2:9" s="1" customFormat="1" ht="19.75" customHeight="1" x14ac:dyDescent="0.25">
      <c r="B1958" s="36" t="s">
        <v>4005</v>
      </c>
      <c r="C1958" s="85" t="s">
        <v>4006</v>
      </c>
      <c r="D1958" s="85"/>
      <c r="E1958" s="85"/>
      <c r="F1958" s="85" t="s">
        <v>5</v>
      </c>
      <c r="G1958" s="85"/>
      <c r="H1958" s="36" t="s">
        <v>155</v>
      </c>
      <c r="I1958" s="37" t="s">
        <v>156</v>
      </c>
    </row>
    <row r="1959" spans="2:9" s="1" customFormat="1" ht="19.75" customHeight="1" x14ac:dyDescent="0.25">
      <c r="B1959" s="10" t="s">
        <v>4007</v>
      </c>
      <c r="C1959" s="86" t="s">
        <v>4008</v>
      </c>
      <c r="D1959" s="86"/>
      <c r="E1959" s="86"/>
      <c r="F1959" s="86" t="s">
        <v>5</v>
      </c>
      <c r="G1959" s="86"/>
      <c r="H1959" s="10" t="s">
        <v>155</v>
      </c>
      <c r="I1959" s="38" t="s">
        <v>156</v>
      </c>
    </row>
    <row r="1960" spans="2:9" s="1" customFormat="1" ht="19.75" customHeight="1" x14ac:dyDescent="0.25">
      <c r="B1960" s="36" t="s">
        <v>4009</v>
      </c>
      <c r="C1960" s="85" t="s">
        <v>4010</v>
      </c>
      <c r="D1960" s="85"/>
      <c r="E1960" s="85"/>
      <c r="F1960" s="85" t="s">
        <v>5</v>
      </c>
      <c r="G1960" s="85"/>
      <c r="H1960" s="36" t="s">
        <v>155</v>
      </c>
      <c r="I1960" s="37" t="s">
        <v>156</v>
      </c>
    </row>
    <row r="1961" spans="2:9" s="1" customFormat="1" ht="19.75" customHeight="1" x14ac:dyDescent="0.25">
      <c r="B1961" s="10" t="s">
        <v>4011</v>
      </c>
      <c r="C1961" s="86" t="s">
        <v>4012</v>
      </c>
      <c r="D1961" s="86"/>
      <c r="E1961" s="86"/>
      <c r="F1961" s="86" t="s">
        <v>5</v>
      </c>
      <c r="G1961" s="86"/>
      <c r="H1961" s="10" t="s">
        <v>155</v>
      </c>
      <c r="I1961" s="38" t="s">
        <v>156</v>
      </c>
    </row>
    <row r="1962" spans="2:9" s="1" customFormat="1" ht="19.75" customHeight="1" x14ac:dyDescent="0.25">
      <c r="B1962" s="36" t="s">
        <v>4013</v>
      </c>
      <c r="C1962" s="85" t="s">
        <v>4014</v>
      </c>
      <c r="D1962" s="85"/>
      <c r="E1962" s="85"/>
      <c r="F1962" s="85" t="s">
        <v>5</v>
      </c>
      <c r="G1962" s="85"/>
      <c r="H1962" s="36" t="s">
        <v>155</v>
      </c>
      <c r="I1962" s="37" t="s">
        <v>156</v>
      </c>
    </row>
    <row r="1963" spans="2:9" s="1" customFormat="1" ht="19.75" customHeight="1" x14ac:dyDescent="0.25">
      <c r="B1963" s="10" t="s">
        <v>4015</v>
      </c>
      <c r="C1963" s="86" t="s">
        <v>4016</v>
      </c>
      <c r="D1963" s="86"/>
      <c r="E1963" s="86"/>
      <c r="F1963" s="86" t="s">
        <v>5</v>
      </c>
      <c r="G1963" s="86"/>
      <c r="H1963" s="10" t="s">
        <v>155</v>
      </c>
      <c r="I1963" s="38" t="s">
        <v>156</v>
      </c>
    </row>
    <row r="1964" spans="2:9" s="1" customFormat="1" ht="19.75" customHeight="1" x14ac:dyDescent="0.25">
      <c r="B1964" s="36" t="s">
        <v>4017</v>
      </c>
      <c r="C1964" s="85" t="s">
        <v>4018</v>
      </c>
      <c r="D1964" s="85"/>
      <c r="E1964" s="85"/>
      <c r="F1964" s="85" t="s">
        <v>5</v>
      </c>
      <c r="G1964" s="85"/>
      <c r="H1964" s="36" t="s">
        <v>155</v>
      </c>
      <c r="I1964" s="37" t="s">
        <v>156</v>
      </c>
    </row>
    <row r="1965" spans="2:9" s="1" customFormat="1" ht="19.75" customHeight="1" x14ac:dyDescent="0.25">
      <c r="B1965" s="10" t="s">
        <v>4019</v>
      </c>
      <c r="C1965" s="86" t="s">
        <v>4020</v>
      </c>
      <c r="D1965" s="86"/>
      <c r="E1965" s="86"/>
      <c r="F1965" s="86" t="s">
        <v>5</v>
      </c>
      <c r="G1965" s="86"/>
      <c r="H1965" s="10" t="s">
        <v>155</v>
      </c>
      <c r="I1965" s="38" t="s">
        <v>156</v>
      </c>
    </row>
    <row r="1966" spans="2:9" s="1" customFormat="1" ht="19.75" customHeight="1" x14ac:dyDescent="0.25">
      <c r="B1966" s="36" t="s">
        <v>4021</v>
      </c>
      <c r="C1966" s="85" t="s">
        <v>4022</v>
      </c>
      <c r="D1966" s="85"/>
      <c r="E1966" s="85"/>
      <c r="F1966" s="85" t="s">
        <v>5</v>
      </c>
      <c r="G1966" s="85"/>
      <c r="H1966" s="36" t="s">
        <v>155</v>
      </c>
      <c r="I1966" s="37" t="s">
        <v>156</v>
      </c>
    </row>
    <row r="1967" spans="2:9" s="1" customFormat="1" ht="19.75" customHeight="1" x14ac:dyDescent="0.25">
      <c r="B1967" s="10" t="s">
        <v>4023</v>
      </c>
      <c r="C1967" s="86" t="s">
        <v>4024</v>
      </c>
      <c r="D1967" s="86"/>
      <c r="E1967" s="86"/>
      <c r="F1967" s="86" t="s">
        <v>5</v>
      </c>
      <c r="G1967" s="86"/>
      <c r="H1967" s="10" t="s">
        <v>155</v>
      </c>
      <c r="I1967" s="38" t="s">
        <v>156</v>
      </c>
    </row>
    <row r="1968" spans="2:9" s="1" customFormat="1" ht="19.75" customHeight="1" x14ac:dyDescent="0.25">
      <c r="B1968" s="36" t="s">
        <v>4025</v>
      </c>
      <c r="C1968" s="85" t="s">
        <v>4026</v>
      </c>
      <c r="D1968" s="85"/>
      <c r="E1968" s="85"/>
      <c r="F1968" s="85" t="s">
        <v>5</v>
      </c>
      <c r="G1968" s="85"/>
      <c r="H1968" s="36" t="s">
        <v>155</v>
      </c>
      <c r="I1968" s="37" t="s">
        <v>156</v>
      </c>
    </row>
    <row r="1969" spans="2:9" s="1" customFormat="1" ht="19.75" customHeight="1" x14ac:dyDescent="0.25">
      <c r="B1969" s="10" t="s">
        <v>4027</v>
      </c>
      <c r="C1969" s="86" t="s">
        <v>4028</v>
      </c>
      <c r="D1969" s="86"/>
      <c r="E1969" s="86"/>
      <c r="F1969" s="86" t="s">
        <v>5</v>
      </c>
      <c r="G1969" s="86"/>
      <c r="H1969" s="10" t="s">
        <v>155</v>
      </c>
      <c r="I1969" s="38" t="s">
        <v>156</v>
      </c>
    </row>
    <row r="1970" spans="2:9" s="1" customFormat="1" ht="19.75" customHeight="1" x14ac:dyDescent="0.25">
      <c r="B1970" s="36" t="s">
        <v>4029</v>
      </c>
      <c r="C1970" s="85" t="s">
        <v>4030</v>
      </c>
      <c r="D1970" s="85"/>
      <c r="E1970" s="85"/>
      <c r="F1970" s="85" t="s">
        <v>5</v>
      </c>
      <c r="G1970" s="85"/>
      <c r="H1970" s="36" t="s">
        <v>155</v>
      </c>
      <c r="I1970" s="37" t="s">
        <v>156</v>
      </c>
    </row>
    <row r="1971" spans="2:9" s="1" customFormat="1" ht="19.75" customHeight="1" x14ac:dyDescent="0.25">
      <c r="B1971" s="10" t="s">
        <v>4031</v>
      </c>
      <c r="C1971" s="86" t="s">
        <v>4032</v>
      </c>
      <c r="D1971" s="86"/>
      <c r="E1971" s="86"/>
      <c r="F1971" s="86" t="s">
        <v>5</v>
      </c>
      <c r="G1971" s="86"/>
      <c r="H1971" s="10" t="s">
        <v>155</v>
      </c>
      <c r="I1971" s="38" t="s">
        <v>156</v>
      </c>
    </row>
    <row r="1972" spans="2:9" s="1" customFormat="1" ht="19.75" customHeight="1" x14ac:dyDescent="0.25">
      <c r="B1972" s="36" t="s">
        <v>4033</v>
      </c>
      <c r="C1972" s="85" t="s">
        <v>4034</v>
      </c>
      <c r="D1972" s="85"/>
      <c r="E1972" s="85"/>
      <c r="F1972" s="85" t="s">
        <v>5</v>
      </c>
      <c r="G1972" s="85"/>
      <c r="H1972" s="36" t="s">
        <v>155</v>
      </c>
      <c r="I1972" s="37" t="s">
        <v>156</v>
      </c>
    </row>
    <row r="1973" spans="2:9" s="1" customFormat="1" ht="19.75" customHeight="1" x14ac:dyDescent="0.25">
      <c r="B1973" s="10" t="s">
        <v>4035</v>
      </c>
      <c r="C1973" s="86" t="s">
        <v>4036</v>
      </c>
      <c r="D1973" s="86"/>
      <c r="E1973" s="86"/>
      <c r="F1973" s="86" t="s">
        <v>5</v>
      </c>
      <c r="G1973" s="86"/>
      <c r="H1973" s="10" t="s">
        <v>155</v>
      </c>
      <c r="I1973" s="38" t="s">
        <v>156</v>
      </c>
    </row>
    <row r="1974" spans="2:9" s="1" customFormat="1" ht="19.75" customHeight="1" x14ac:dyDescent="0.25">
      <c r="B1974" s="36" t="s">
        <v>4037</v>
      </c>
      <c r="C1974" s="85" t="s">
        <v>4038</v>
      </c>
      <c r="D1974" s="85"/>
      <c r="E1974" s="85"/>
      <c r="F1974" s="85" t="s">
        <v>5</v>
      </c>
      <c r="G1974" s="85"/>
      <c r="H1974" s="36" t="s">
        <v>155</v>
      </c>
      <c r="I1974" s="37" t="s">
        <v>156</v>
      </c>
    </row>
    <row r="1975" spans="2:9" s="1" customFormat="1" ht="19.75" customHeight="1" x14ac:dyDescent="0.25">
      <c r="B1975" s="10" t="s">
        <v>4039</v>
      </c>
      <c r="C1975" s="86" t="s">
        <v>4040</v>
      </c>
      <c r="D1975" s="86"/>
      <c r="E1975" s="86"/>
      <c r="F1975" s="86" t="s">
        <v>5</v>
      </c>
      <c r="G1975" s="86"/>
      <c r="H1975" s="10" t="s">
        <v>155</v>
      </c>
      <c r="I1975" s="38" t="s">
        <v>156</v>
      </c>
    </row>
    <row r="1976" spans="2:9" s="1" customFormat="1" ht="19.75" customHeight="1" x14ac:dyDescent="0.25">
      <c r="B1976" s="36" t="s">
        <v>4041</v>
      </c>
      <c r="C1976" s="85" t="s">
        <v>4042</v>
      </c>
      <c r="D1976" s="85"/>
      <c r="E1976" s="85"/>
      <c r="F1976" s="85" t="s">
        <v>5</v>
      </c>
      <c r="G1976" s="85"/>
      <c r="H1976" s="36" t="s">
        <v>155</v>
      </c>
      <c r="I1976" s="37" t="s">
        <v>156</v>
      </c>
    </row>
    <row r="1977" spans="2:9" s="1" customFormat="1" ht="19.75" customHeight="1" x14ac:dyDescent="0.25">
      <c r="B1977" s="10" t="s">
        <v>4043</v>
      </c>
      <c r="C1977" s="86" t="s">
        <v>4044</v>
      </c>
      <c r="D1977" s="86"/>
      <c r="E1977" s="86"/>
      <c r="F1977" s="86" t="s">
        <v>5</v>
      </c>
      <c r="G1977" s="86"/>
      <c r="H1977" s="10" t="s">
        <v>155</v>
      </c>
      <c r="I1977" s="38" t="s">
        <v>156</v>
      </c>
    </row>
    <row r="1978" spans="2:9" s="1" customFormat="1" ht="19.75" customHeight="1" x14ac:dyDescent="0.25">
      <c r="B1978" s="36" t="s">
        <v>4045</v>
      </c>
      <c r="C1978" s="85" t="s">
        <v>4046</v>
      </c>
      <c r="D1978" s="85"/>
      <c r="E1978" s="85"/>
      <c r="F1978" s="85" t="s">
        <v>5</v>
      </c>
      <c r="G1978" s="85"/>
      <c r="H1978" s="36" t="s">
        <v>155</v>
      </c>
      <c r="I1978" s="37" t="s">
        <v>156</v>
      </c>
    </row>
    <row r="1979" spans="2:9" s="1" customFormat="1" ht="19.75" customHeight="1" x14ac:dyDescent="0.25">
      <c r="B1979" s="10" t="s">
        <v>4047</v>
      </c>
      <c r="C1979" s="86" t="s">
        <v>4048</v>
      </c>
      <c r="D1979" s="86"/>
      <c r="E1979" s="86"/>
      <c r="F1979" s="86" t="s">
        <v>5</v>
      </c>
      <c r="G1979" s="86"/>
      <c r="H1979" s="10" t="s">
        <v>155</v>
      </c>
      <c r="I1979" s="38" t="s">
        <v>156</v>
      </c>
    </row>
    <row r="1980" spans="2:9" s="1" customFormat="1" ht="19.75" customHeight="1" x14ac:dyDescent="0.25">
      <c r="B1980" s="36" t="s">
        <v>4049</v>
      </c>
      <c r="C1980" s="85" t="s">
        <v>4050</v>
      </c>
      <c r="D1980" s="85"/>
      <c r="E1980" s="85"/>
      <c r="F1980" s="85" t="s">
        <v>5</v>
      </c>
      <c r="G1980" s="85"/>
      <c r="H1980" s="36" t="s">
        <v>155</v>
      </c>
      <c r="I1980" s="37" t="s">
        <v>156</v>
      </c>
    </row>
    <row r="1981" spans="2:9" s="1" customFormat="1" ht="19.75" customHeight="1" x14ac:dyDescent="0.25">
      <c r="B1981" s="10" t="s">
        <v>4051</v>
      </c>
      <c r="C1981" s="86" t="s">
        <v>4052</v>
      </c>
      <c r="D1981" s="86"/>
      <c r="E1981" s="86"/>
      <c r="F1981" s="86" t="s">
        <v>5</v>
      </c>
      <c r="G1981" s="86"/>
      <c r="H1981" s="10" t="s">
        <v>155</v>
      </c>
      <c r="I1981" s="38" t="s">
        <v>156</v>
      </c>
    </row>
    <row r="1982" spans="2:9" s="1" customFormat="1" ht="19.75" customHeight="1" x14ac:dyDescent="0.25">
      <c r="B1982" s="36" t="s">
        <v>4053</v>
      </c>
      <c r="C1982" s="85" t="s">
        <v>4054</v>
      </c>
      <c r="D1982" s="85"/>
      <c r="E1982" s="85"/>
      <c r="F1982" s="85" t="s">
        <v>5</v>
      </c>
      <c r="G1982" s="85"/>
      <c r="H1982" s="36" t="s">
        <v>155</v>
      </c>
      <c r="I1982" s="37" t="s">
        <v>156</v>
      </c>
    </row>
    <row r="1983" spans="2:9" s="1" customFormat="1" ht="19.75" customHeight="1" x14ac:dyDescent="0.25">
      <c r="B1983" s="10" t="s">
        <v>4055</v>
      </c>
      <c r="C1983" s="86" t="s">
        <v>4056</v>
      </c>
      <c r="D1983" s="86"/>
      <c r="E1983" s="86"/>
      <c r="F1983" s="86" t="s">
        <v>5</v>
      </c>
      <c r="G1983" s="86"/>
      <c r="H1983" s="10" t="s">
        <v>155</v>
      </c>
      <c r="I1983" s="38" t="s">
        <v>156</v>
      </c>
    </row>
    <row r="1984" spans="2:9" s="1" customFormat="1" ht="19.75" customHeight="1" x14ac:dyDescent="0.25">
      <c r="B1984" s="36" t="s">
        <v>4057</v>
      </c>
      <c r="C1984" s="85" t="s">
        <v>4058</v>
      </c>
      <c r="D1984" s="85"/>
      <c r="E1984" s="85"/>
      <c r="F1984" s="85" t="s">
        <v>5</v>
      </c>
      <c r="G1984" s="85"/>
      <c r="H1984" s="36" t="s">
        <v>155</v>
      </c>
      <c r="I1984" s="37" t="s">
        <v>156</v>
      </c>
    </row>
    <row r="1985" spans="2:9" s="1" customFormat="1" ht="19.75" customHeight="1" x14ac:dyDescent="0.25">
      <c r="B1985" s="10" t="s">
        <v>4059</v>
      </c>
      <c r="C1985" s="86" t="s">
        <v>4060</v>
      </c>
      <c r="D1985" s="86"/>
      <c r="E1985" s="86"/>
      <c r="F1985" s="86" t="s">
        <v>5</v>
      </c>
      <c r="G1985" s="86"/>
      <c r="H1985" s="10" t="s">
        <v>155</v>
      </c>
      <c r="I1985" s="38" t="s">
        <v>156</v>
      </c>
    </row>
    <row r="1986" spans="2:9" s="1" customFormat="1" ht="19.75" customHeight="1" x14ac:dyDescent="0.25">
      <c r="B1986" s="36" t="s">
        <v>4061</v>
      </c>
      <c r="C1986" s="85" t="s">
        <v>4062</v>
      </c>
      <c r="D1986" s="85"/>
      <c r="E1986" s="85"/>
      <c r="F1986" s="85" t="s">
        <v>5</v>
      </c>
      <c r="G1986" s="85"/>
      <c r="H1986" s="36" t="s">
        <v>155</v>
      </c>
      <c r="I1986" s="37" t="s">
        <v>156</v>
      </c>
    </row>
    <row r="1987" spans="2:9" s="1" customFormat="1" ht="19.75" customHeight="1" x14ac:dyDescent="0.25">
      <c r="B1987" s="10" t="s">
        <v>4063</v>
      </c>
      <c r="C1987" s="86" t="s">
        <v>4064</v>
      </c>
      <c r="D1987" s="86"/>
      <c r="E1987" s="86"/>
      <c r="F1987" s="86" t="s">
        <v>5</v>
      </c>
      <c r="G1987" s="86"/>
      <c r="H1987" s="10" t="s">
        <v>155</v>
      </c>
      <c r="I1987" s="38" t="s">
        <v>156</v>
      </c>
    </row>
    <row r="1988" spans="2:9" s="1" customFormat="1" ht="19.75" customHeight="1" x14ac:dyDescent="0.25">
      <c r="B1988" s="36" t="s">
        <v>4065</v>
      </c>
      <c r="C1988" s="85" t="s">
        <v>4066</v>
      </c>
      <c r="D1988" s="85"/>
      <c r="E1988" s="85"/>
      <c r="F1988" s="85" t="s">
        <v>5</v>
      </c>
      <c r="G1988" s="85"/>
      <c r="H1988" s="36" t="s">
        <v>155</v>
      </c>
      <c r="I1988" s="37" t="s">
        <v>156</v>
      </c>
    </row>
    <row r="1989" spans="2:9" s="1" customFormat="1" ht="19.75" customHeight="1" x14ac:dyDescent="0.25">
      <c r="B1989" s="10" t="s">
        <v>4067</v>
      </c>
      <c r="C1989" s="86" t="s">
        <v>4068</v>
      </c>
      <c r="D1989" s="86"/>
      <c r="E1989" s="86"/>
      <c r="F1989" s="86" t="s">
        <v>5</v>
      </c>
      <c r="G1989" s="86"/>
      <c r="H1989" s="10" t="s">
        <v>155</v>
      </c>
      <c r="I1989" s="38" t="s">
        <v>156</v>
      </c>
    </row>
    <row r="1990" spans="2:9" s="1" customFormat="1" ht="19.75" customHeight="1" x14ac:dyDescent="0.25">
      <c r="B1990" s="36" t="s">
        <v>4069</v>
      </c>
      <c r="C1990" s="85" t="s">
        <v>4070</v>
      </c>
      <c r="D1990" s="85"/>
      <c r="E1990" s="85"/>
      <c r="F1990" s="85" t="s">
        <v>5</v>
      </c>
      <c r="G1990" s="85"/>
      <c r="H1990" s="36" t="s">
        <v>155</v>
      </c>
      <c r="I1990" s="37" t="s">
        <v>156</v>
      </c>
    </row>
    <row r="1991" spans="2:9" s="1" customFormat="1" ht="19.75" customHeight="1" x14ac:dyDescent="0.25">
      <c r="B1991" s="10" t="s">
        <v>4071</v>
      </c>
      <c r="C1991" s="86" t="s">
        <v>4072</v>
      </c>
      <c r="D1991" s="86"/>
      <c r="E1991" s="86"/>
      <c r="F1991" s="86" t="s">
        <v>5</v>
      </c>
      <c r="G1991" s="86"/>
      <c r="H1991" s="10" t="s">
        <v>155</v>
      </c>
      <c r="I1991" s="38" t="s">
        <v>156</v>
      </c>
    </row>
    <row r="1992" spans="2:9" s="1" customFormat="1" ht="19.75" customHeight="1" x14ac:dyDescent="0.25">
      <c r="B1992" s="36" t="s">
        <v>4073</v>
      </c>
      <c r="C1992" s="85" t="s">
        <v>4074</v>
      </c>
      <c r="D1992" s="85"/>
      <c r="E1992" s="85"/>
      <c r="F1992" s="85" t="s">
        <v>5</v>
      </c>
      <c r="G1992" s="85"/>
      <c r="H1992" s="36" t="s">
        <v>155</v>
      </c>
      <c r="I1992" s="37" t="s">
        <v>156</v>
      </c>
    </row>
    <row r="1993" spans="2:9" s="1" customFormat="1" ht="19.75" customHeight="1" x14ac:dyDescent="0.25">
      <c r="B1993" s="10" t="s">
        <v>4075</v>
      </c>
      <c r="C1993" s="86" t="s">
        <v>4076</v>
      </c>
      <c r="D1993" s="86"/>
      <c r="E1993" s="86"/>
      <c r="F1993" s="86" t="s">
        <v>5</v>
      </c>
      <c r="G1993" s="86"/>
      <c r="H1993" s="10" t="s">
        <v>155</v>
      </c>
      <c r="I1993" s="38" t="s">
        <v>156</v>
      </c>
    </row>
    <row r="1994" spans="2:9" s="1" customFormat="1" ht="19.75" customHeight="1" x14ac:dyDescent="0.25">
      <c r="B1994" s="36" t="s">
        <v>4077</v>
      </c>
      <c r="C1994" s="85" t="s">
        <v>4078</v>
      </c>
      <c r="D1994" s="85"/>
      <c r="E1994" s="85"/>
      <c r="F1994" s="85" t="s">
        <v>5</v>
      </c>
      <c r="G1994" s="85"/>
      <c r="H1994" s="36" t="s">
        <v>155</v>
      </c>
      <c r="I1994" s="37" t="s">
        <v>156</v>
      </c>
    </row>
    <row r="1995" spans="2:9" s="1" customFormat="1" ht="19.75" customHeight="1" x14ac:dyDescent="0.25">
      <c r="B1995" s="10" t="s">
        <v>4079</v>
      </c>
      <c r="C1995" s="86" t="s">
        <v>4080</v>
      </c>
      <c r="D1995" s="86"/>
      <c r="E1995" s="86"/>
      <c r="F1995" s="86" t="s">
        <v>5</v>
      </c>
      <c r="G1995" s="86"/>
      <c r="H1995" s="10" t="s">
        <v>155</v>
      </c>
      <c r="I1995" s="38" t="s">
        <v>156</v>
      </c>
    </row>
    <row r="1996" spans="2:9" s="1" customFormat="1" ht="19.75" customHeight="1" x14ac:dyDescent="0.25">
      <c r="B1996" s="36" t="s">
        <v>4081</v>
      </c>
      <c r="C1996" s="85" t="s">
        <v>4082</v>
      </c>
      <c r="D1996" s="85"/>
      <c r="E1996" s="85"/>
      <c r="F1996" s="85" t="s">
        <v>5</v>
      </c>
      <c r="G1996" s="85"/>
      <c r="H1996" s="36" t="s">
        <v>155</v>
      </c>
      <c r="I1996" s="37" t="s">
        <v>156</v>
      </c>
    </row>
    <row r="1997" spans="2:9" s="1" customFormat="1" ht="19.75" customHeight="1" x14ac:dyDescent="0.25">
      <c r="B1997" s="10" t="s">
        <v>4083</v>
      </c>
      <c r="C1997" s="86" t="s">
        <v>4084</v>
      </c>
      <c r="D1997" s="86"/>
      <c r="E1997" s="86"/>
      <c r="F1997" s="86" t="s">
        <v>5</v>
      </c>
      <c r="G1997" s="86"/>
      <c r="H1997" s="10" t="s">
        <v>155</v>
      </c>
      <c r="I1997" s="38" t="s">
        <v>156</v>
      </c>
    </row>
    <row r="1998" spans="2:9" s="1" customFormat="1" ht="19.75" customHeight="1" x14ac:dyDescent="0.25">
      <c r="B1998" s="36" t="s">
        <v>4085</v>
      </c>
      <c r="C1998" s="85" t="s">
        <v>216</v>
      </c>
      <c r="D1998" s="85"/>
      <c r="E1998" s="85"/>
      <c r="F1998" s="85" t="s">
        <v>5</v>
      </c>
      <c r="G1998" s="85"/>
      <c r="H1998" s="36" t="s">
        <v>155</v>
      </c>
      <c r="I1998" s="37" t="s">
        <v>156</v>
      </c>
    </row>
    <row r="1999" spans="2:9" s="1" customFormat="1" ht="19.75" customHeight="1" x14ac:dyDescent="0.25">
      <c r="B1999" s="10" t="s">
        <v>4086</v>
      </c>
      <c r="C1999" s="86" t="s">
        <v>4087</v>
      </c>
      <c r="D1999" s="86"/>
      <c r="E1999" s="86"/>
      <c r="F1999" s="86" t="s">
        <v>5</v>
      </c>
      <c r="G1999" s="86"/>
      <c r="H1999" s="10" t="s">
        <v>155</v>
      </c>
      <c r="I1999" s="38" t="s">
        <v>156</v>
      </c>
    </row>
    <row r="2000" spans="2:9" s="1" customFormat="1" ht="19.75" customHeight="1" x14ac:dyDescent="0.25">
      <c r="B2000" s="36" t="s">
        <v>4088</v>
      </c>
      <c r="C2000" s="85" t="s">
        <v>4089</v>
      </c>
      <c r="D2000" s="85"/>
      <c r="E2000" s="85"/>
      <c r="F2000" s="85" t="s">
        <v>5</v>
      </c>
      <c r="G2000" s="85"/>
      <c r="H2000" s="36" t="s">
        <v>155</v>
      </c>
      <c r="I2000" s="37" t="s">
        <v>156</v>
      </c>
    </row>
    <row r="2001" spans="2:9" s="1" customFormat="1" ht="19.75" customHeight="1" x14ac:dyDescent="0.25">
      <c r="B2001" s="10" t="s">
        <v>4090</v>
      </c>
      <c r="C2001" s="86" t="s">
        <v>1846</v>
      </c>
      <c r="D2001" s="86"/>
      <c r="E2001" s="86"/>
      <c r="F2001" s="86" t="s">
        <v>5</v>
      </c>
      <c r="G2001" s="86"/>
      <c r="H2001" s="10" t="s">
        <v>155</v>
      </c>
      <c r="I2001" s="38" t="s">
        <v>156</v>
      </c>
    </row>
    <row r="2002" spans="2:9" s="1" customFormat="1" ht="19.75" customHeight="1" x14ac:dyDescent="0.25">
      <c r="B2002" s="36" t="s">
        <v>4091</v>
      </c>
      <c r="C2002" s="85" t="s">
        <v>4092</v>
      </c>
      <c r="D2002" s="85"/>
      <c r="E2002" s="85"/>
      <c r="F2002" s="85" t="s">
        <v>5</v>
      </c>
      <c r="G2002" s="85"/>
      <c r="H2002" s="36" t="s">
        <v>155</v>
      </c>
      <c r="I2002" s="37" t="s">
        <v>156</v>
      </c>
    </row>
    <row r="2003" spans="2:9" s="1" customFormat="1" ht="19.75" customHeight="1" x14ac:dyDescent="0.25">
      <c r="B2003" s="10" t="s">
        <v>4093</v>
      </c>
      <c r="C2003" s="86" t="s">
        <v>4094</v>
      </c>
      <c r="D2003" s="86"/>
      <c r="E2003" s="86"/>
      <c r="F2003" s="86" t="s">
        <v>5</v>
      </c>
      <c r="G2003" s="86"/>
      <c r="H2003" s="10" t="s">
        <v>155</v>
      </c>
      <c r="I2003" s="38" t="s">
        <v>156</v>
      </c>
    </row>
    <row r="2004" spans="2:9" s="1" customFormat="1" ht="19.75" customHeight="1" x14ac:dyDescent="0.25">
      <c r="B2004" s="36" t="s">
        <v>4095</v>
      </c>
      <c r="C2004" s="85" t="s">
        <v>4096</v>
      </c>
      <c r="D2004" s="85"/>
      <c r="E2004" s="85"/>
      <c r="F2004" s="85" t="s">
        <v>5</v>
      </c>
      <c r="G2004" s="85"/>
      <c r="H2004" s="36" t="s">
        <v>155</v>
      </c>
      <c r="I2004" s="37" t="s">
        <v>156</v>
      </c>
    </row>
    <row r="2005" spans="2:9" s="1" customFormat="1" ht="19.75" customHeight="1" x14ac:dyDescent="0.25">
      <c r="B2005" s="10" t="s">
        <v>4097</v>
      </c>
      <c r="C2005" s="86" t="s">
        <v>4098</v>
      </c>
      <c r="D2005" s="86"/>
      <c r="E2005" s="86"/>
      <c r="F2005" s="86" t="s">
        <v>5</v>
      </c>
      <c r="G2005" s="86"/>
      <c r="H2005" s="10" t="s">
        <v>155</v>
      </c>
      <c r="I2005" s="38" t="s">
        <v>156</v>
      </c>
    </row>
    <row r="2006" spans="2:9" s="1" customFormat="1" ht="19.75" customHeight="1" x14ac:dyDescent="0.25">
      <c r="B2006" s="36" t="s">
        <v>4099</v>
      </c>
      <c r="C2006" s="85" t="s">
        <v>4100</v>
      </c>
      <c r="D2006" s="85"/>
      <c r="E2006" s="85"/>
      <c r="F2006" s="85" t="s">
        <v>5</v>
      </c>
      <c r="G2006" s="85"/>
      <c r="H2006" s="36" t="s">
        <v>155</v>
      </c>
      <c r="I2006" s="37" t="s">
        <v>156</v>
      </c>
    </row>
    <row r="2007" spans="2:9" s="1" customFormat="1" ht="19.75" customHeight="1" x14ac:dyDescent="0.25">
      <c r="B2007" s="10" t="s">
        <v>4101</v>
      </c>
      <c r="C2007" s="86" t="s">
        <v>4102</v>
      </c>
      <c r="D2007" s="86"/>
      <c r="E2007" s="86"/>
      <c r="F2007" s="86" t="s">
        <v>5</v>
      </c>
      <c r="G2007" s="86"/>
      <c r="H2007" s="10" t="s">
        <v>155</v>
      </c>
      <c r="I2007" s="38" t="s">
        <v>156</v>
      </c>
    </row>
    <row r="2008" spans="2:9" s="1" customFormat="1" ht="19.75" customHeight="1" x14ac:dyDescent="0.25">
      <c r="B2008" s="36" t="s">
        <v>4103</v>
      </c>
      <c r="C2008" s="85" t="s">
        <v>4104</v>
      </c>
      <c r="D2008" s="85"/>
      <c r="E2008" s="85"/>
      <c r="F2008" s="85" t="s">
        <v>5</v>
      </c>
      <c r="G2008" s="85"/>
      <c r="H2008" s="36" t="s">
        <v>155</v>
      </c>
      <c r="I2008" s="37" t="s">
        <v>156</v>
      </c>
    </row>
    <row r="2009" spans="2:9" s="1" customFormat="1" ht="19.75" customHeight="1" x14ac:dyDescent="0.25">
      <c r="B2009" s="10" t="s">
        <v>4105</v>
      </c>
      <c r="C2009" s="86" t="s">
        <v>4106</v>
      </c>
      <c r="D2009" s="86"/>
      <c r="E2009" s="86"/>
      <c r="F2009" s="86" t="s">
        <v>5</v>
      </c>
      <c r="G2009" s="86"/>
      <c r="H2009" s="10" t="s">
        <v>155</v>
      </c>
      <c r="I2009" s="38" t="s">
        <v>156</v>
      </c>
    </row>
    <row r="2010" spans="2:9" s="1" customFormat="1" ht="19.75" customHeight="1" x14ac:dyDescent="0.25">
      <c r="B2010" s="36" t="s">
        <v>4107</v>
      </c>
      <c r="C2010" s="85" t="s">
        <v>4108</v>
      </c>
      <c r="D2010" s="85"/>
      <c r="E2010" s="85"/>
      <c r="F2010" s="85" t="s">
        <v>5</v>
      </c>
      <c r="G2010" s="85"/>
      <c r="H2010" s="36" t="s">
        <v>155</v>
      </c>
      <c r="I2010" s="37" t="s">
        <v>156</v>
      </c>
    </row>
    <row r="2011" spans="2:9" s="1" customFormat="1" ht="19.75" customHeight="1" x14ac:dyDescent="0.25">
      <c r="B2011" s="10" t="s">
        <v>4109</v>
      </c>
      <c r="C2011" s="86" t="s">
        <v>4110</v>
      </c>
      <c r="D2011" s="86"/>
      <c r="E2011" s="86"/>
      <c r="F2011" s="86" t="s">
        <v>5</v>
      </c>
      <c r="G2011" s="86"/>
      <c r="H2011" s="10" t="s">
        <v>155</v>
      </c>
      <c r="I2011" s="38" t="s">
        <v>156</v>
      </c>
    </row>
    <row r="2012" spans="2:9" s="1" customFormat="1" ht="19.75" customHeight="1" x14ac:dyDescent="0.25">
      <c r="B2012" s="36" t="s">
        <v>4111</v>
      </c>
      <c r="C2012" s="85" t="s">
        <v>4112</v>
      </c>
      <c r="D2012" s="85"/>
      <c r="E2012" s="85"/>
      <c r="F2012" s="85" t="s">
        <v>5</v>
      </c>
      <c r="G2012" s="85"/>
      <c r="H2012" s="36" t="s">
        <v>155</v>
      </c>
      <c r="I2012" s="37" t="s">
        <v>156</v>
      </c>
    </row>
    <row r="2013" spans="2:9" s="1" customFormat="1" ht="19.75" customHeight="1" x14ac:dyDescent="0.25">
      <c r="B2013" s="10" t="s">
        <v>4113</v>
      </c>
      <c r="C2013" s="86" t="s">
        <v>4114</v>
      </c>
      <c r="D2013" s="86"/>
      <c r="E2013" s="86"/>
      <c r="F2013" s="86" t="s">
        <v>5</v>
      </c>
      <c r="G2013" s="86"/>
      <c r="H2013" s="10" t="s">
        <v>155</v>
      </c>
      <c r="I2013" s="38" t="s">
        <v>156</v>
      </c>
    </row>
    <row r="2014" spans="2:9" s="1" customFormat="1" ht="19.75" customHeight="1" x14ac:dyDescent="0.25">
      <c r="B2014" s="36" t="s">
        <v>4115</v>
      </c>
      <c r="C2014" s="85" t="s">
        <v>4116</v>
      </c>
      <c r="D2014" s="85"/>
      <c r="E2014" s="85"/>
      <c r="F2014" s="85" t="s">
        <v>5</v>
      </c>
      <c r="G2014" s="85"/>
      <c r="H2014" s="36" t="s">
        <v>155</v>
      </c>
      <c r="I2014" s="37" t="s">
        <v>156</v>
      </c>
    </row>
    <row r="2015" spans="2:9" s="1" customFormat="1" ht="19.75" customHeight="1" x14ac:dyDescent="0.25">
      <c r="B2015" s="10" t="s">
        <v>4117</v>
      </c>
      <c r="C2015" s="86" t="s">
        <v>4118</v>
      </c>
      <c r="D2015" s="86"/>
      <c r="E2015" s="86"/>
      <c r="F2015" s="86" t="s">
        <v>5</v>
      </c>
      <c r="G2015" s="86"/>
      <c r="H2015" s="10" t="s">
        <v>155</v>
      </c>
      <c r="I2015" s="38" t="s">
        <v>156</v>
      </c>
    </row>
    <row r="2016" spans="2:9" s="1" customFormat="1" ht="19.75" customHeight="1" x14ac:dyDescent="0.25">
      <c r="B2016" s="36" t="s">
        <v>4119</v>
      </c>
      <c r="C2016" s="85" t="s">
        <v>1862</v>
      </c>
      <c r="D2016" s="85"/>
      <c r="E2016" s="85"/>
      <c r="F2016" s="85" t="s">
        <v>5</v>
      </c>
      <c r="G2016" s="85"/>
      <c r="H2016" s="36" t="s">
        <v>155</v>
      </c>
      <c r="I2016" s="37" t="s">
        <v>156</v>
      </c>
    </row>
    <row r="2017" spans="2:9" s="1" customFormat="1" ht="19.75" customHeight="1" x14ac:dyDescent="0.25">
      <c r="B2017" s="10" t="s">
        <v>4120</v>
      </c>
      <c r="C2017" s="86" t="s">
        <v>4121</v>
      </c>
      <c r="D2017" s="86"/>
      <c r="E2017" s="86"/>
      <c r="F2017" s="86" t="s">
        <v>5</v>
      </c>
      <c r="G2017" s="86"/>
      <c r="H2017" s="10" t="s">
        <v>155</v>
      </c>
      <c r="I2017" s="38" t="s">
        <v>156</v>
      </c>
    </row>
    <row r="2018" spans="2:9" s="1" customFormat="1" ht="19.75" customHeight="1" x14ac:dyDescent="0.25">
      <c r="B2018" s="36" t="s">
        <v>4122</v>
      </c>
      <c r="C2018" s="85" t="s">
        <v>4123</v>
      </c>
      <c r="D2018" s="85"/>
      <c r="E2018" s="85"/>
      <c r="F2018" s="85" t="s">
        <v>5</v>
      </c>
      <c r="G2018" s="85"/>
      <c r="H2018" s="36" t="s">
        <v>155</v>
      </c>
      <c r="I2018" s="37" t="s">
        <v>156</v>
      </c>
    </row>
    <row r="2019" spans="2:9" s="1" customFormat="1" ht="19.75" customHeight="1" x14ac:dyDescent="0.25">
      <c r="B2019" s="10" t="s">
        <v>4124</v>
      </c>
      <c r="C2019" s="86" t="s">
        <v>4125</v>
      </c>
      <c r="D2019" s="86"/>
      <c r="E2019" s="86"/>
      <c r="F2019" s="86" t="s">
        <v>5</v>
      </c>
      <c r="G2019" s="86"/>
      <c r="H2019" s="10" t="s">
        <v>155</v>
      </c>
      <c r="I2019" s="38" t="s">
        <v>156</v>
      </c>
    </row>
    <row r="2020" spans="2:9" s="1" customFormat="1" ht="19.75" customHeight="1" x14ac:dyDescent="0.25">
      <c r="B2020" s="36" t="s">
        <v>4126</v>
      </c>
      <c r="C2020" s="85" t="s">
        <v>4127</v>
      </c>
      <c r="D2020" s="85"/>
      <c r="E2020" s="85"/>
      <c r="F2020" s="85" t="s">
        <v>5</v>
      </c>
      <c r="G2020" s="85"/>
      <c r="H2020" s="36" t="s">
        <v>155</v>
      </c>
      <c r="I2020" s="37" t="s">
        <v>156</v>
      </c>
    </row>
    <row r="2021" spans="2:9" s="1" customFormat="1" ht="19.75" customHeight="1" x14ac:dyDescent="0.25">
      <c r="B2021" s="10" t="s">
        <v>4128</v>
      </c>
      <c r="C2021" s="86" t="s">
        <v>4129</v>
      </c>
      <c r="D2021" s="86"/>
      <c r="E2021" s="86"/>
      <c r="F2021" s="86" t="s">
        <v>5</v>
      </c>
      <c r="G2021" s="86"/>
      <c r="H2021" s="10" t="s">
        <v>155</v>
      </c>
      <c r="I2021" s="38" t="s">
        <v>156</v>
      </c>
    </row>
    <row r="2022" spans="2:9" s="1" customFormat="1" ht="19.75" customHeight="1" x14ac:dyDescent="0.25">
      <c r="B2022" s="36" t="s">
        <v>4130</v>
      </c>
      <c r="C2022" s="85" t="s">
        <v>4131</v>
      </c>
      <c r="D2022" s="85"/>
      <c r="E2022" s="85"/>
      <c r="F2022" s="85" t="s">
        <v>5</v>
      </c>
      <c r="G2022" s="85"/>
      <c r="H2022" s="36" t="s">
        <v>155</v>
      </c>
      <c r="I2022" s="37" t="s">
        <v>156</v>
      </c>
    </row>
    <row r="2023" spans="2:9" s="1" customFormat="1" ht="19.75" customHeight="1" x14ac:dyDescent="0.25">
      <c r="B2023" s="10" t="s">
        <v>4132</v>
      </c>
      <c r="C2023" s="86" t="s">
        <v>4133</v>
      </c>
      <c r="D2023" s="86"/>
      <c r="E2023" s="86"/>
      <c r="F2023" s="86" t="s">
        <v>5</v>
      </c>
      <c r="G2023" s="86"/>
      <c r="H2023" s="10" t="s">
        <v>155</v>
      </c>
      <c r="I2023" s="38" t="s">
        <v>156</v>
      </c>
    </row>
    <row r="2024" spans="2:9" s="1" customFormat="1" ht="19.75" customHeight="1" x14ac:dyDescent="0.25">
      <c r="B2024" s="36" t="s">
        <v>4134</v>
      </c>
      <c r="C2024" s="85" t="s">
        <v>4135</v>
      </c>
      <c r="D2024" s="85"/>
      <c r="E2024" s="85"/>
      <c r="F2024" s="85" t="s">
        <v>5</v>
      </c>
      <c r="G2024" s="85"/>
      <c r="H2024" s="36" t="s">
        <v>155</v>
      </c>
      <c r="I2024" s="37" t="s">
        <v>156</v>
      </c>
    </row>
    <row r="2025" spans="2:9" s="1" customFormat="1" ht="19.75" customHeight="1" x14ac:dyDescent="0.25">
      <c r="B2025" s="10" t="s">
        <v>4136</v>
      </c>
      <c r="C2025" s="86" t="s">
        <v>4137</v>
      </c>
      <c r="D2025" s="86"/>
      <c r="E2025" s="86"/>
      <c r="F2025" s="86" t="s">
        <v>5</v>
      </c>
      <c r="G2025" s="86"/>
      <c r="H2025" s="10" t="s">
        <v>155</v>
      </c>
      <c r="I2025" s="38" t="s">
        <v>156</v>
      </c>
    </row>
    <row r="2026" spans="2:9" s="1" customFormat="1" ht="19.75" customHeight="1" x14ac:dyDescent="0.25">
      <c r="B2026" s="36" t="s">
        <v>4138</v>
      </c>
      <c r="C2026" s="85" t="s">
        <v>4139</v>
      </c>
      <c r="D2026" s="85"/>
      <c r="E2026" s="85"/>
      <c r="F2026" s="85" t="s">
        <v>5</v>
      </c>
      <c r="G2026" s="85"/>
      <c r="H2026" s="36" t="s">
        <v>155</v>
      </c>
      <c r="I2026" s="37" t="s">
        <v>156</v>
      </c>
    </row>
    <row r="2027" spans="2:9" s="1" customFormat="1" ht="19.75" customHeight="1" x14ac:dyDescent="0.25">
      <c r="B2027" s="10" t="s">
        <v>4140</v>
      </c>
      <c r="C2027" s="86" t="s">
        <v>4141</v>
      </c>
      <c r="D2027" s="86"/>
      <c r="E2027" s="86"/>
      <c r="F2027" s="86" t="s">
        <v>5</v>
      </c>
      <c r="G2027" s="86"/>
      <c r="H2027" s="10" t="s">
        <v>155</v>
      </c>
      <c r="I2027" s="38" t="s">
        <v>156</v>
      </c>
    </row>
    <row r="2028" spans="2:9" s="1" customFormat="1" ht="19.75" customHeight="1" x14ac:dyDescent="0.25">
      <c r="B2028" s="36" t="s">
        <v>4142</v>
      </c>
      <c r="C2028" s="85" t="s">
        <v>4143</v>
      </c>
      <c r="D2028" s="85"/>
      <c r="E2028" s="85"/>
      <c r="F2028" s="85" t="s">
        <v>5</v>
      </c>
      <c r="G2028" s="85"/>
      <c r="H2028" s="36" t="s">
        <v>155</v>
      </c>
      <c r="I2028" s="37" t="s">
        <v>156</v>
      </c>
    </row>
    <row r="2029" spans="2:9" s="1" customFormat="1" ht="19.75" customHeight="1" x14ac:dyDescent="0.25">
      <c r="B2029" s="10" t="s">
        <v>4144</v>
      </c>
      <c r="C2029" s="86" t="s">
        <v>4145</v>
      </c>
      <c r="D2029" s="86"/>
      <c r="E2029" s="86"/>
      <c r="F2029" s="86" t="s">
        <v>5</v>
      </c>
      <c r="G2029" s="86"/>
      <c r="H2029" s="10" t="s">
        <v>155</v>
      </c>
      <c r="I2029" s="38" t="s">
        <v>156</v>
      </c>
    </row>
    <row r="2030" spans="2:9" s="1" customFormat="1" ht="19.75" customHeight="1" x14ac:dyDescent="0.25">
      <c r="B2030" s="36" t="s">
        <v>4146</v>
      </c>
      <c r="C2030" s="85" t="s">
        <v>4147</v>
      </c>
      <c r="D2030" s="85"/>
      <c r="E2030" s="85"/>
      <c r="F2030" s="85" t="s">
        <v>5</v>
      </c>
      <c r="G2030" s="85"/>
      <c r="H2030" s="36" t="s">
        <v>155</v>
      </c>
      <c r="I2030" s="37" t="s">
        <v>156</v>
      </c>
    </row>
    <row r="2031" spans="2:9" s="1" customFormat="1" ht="19.75" customHeight="1" x14ac:dyDescent="0.25">
      <c r="B2031" s="10" t="s">
        <v>4148</v>
      </c>
      <c r="C2031" s="86" t="s">
        <v>4149</v>
      </c>
      <c r="D2031" s="86"/>
      <c r="E2031" s="86"/>
      <c r="F2031" s="86" t="s">
        <v>5</v>
      </c>
      <c r="G2031" s="86"/>
      <c r="H2031" s="10" t="s">
        <v>155</v>
      </c>
      <c r="I2031" s="38" t="s">
        <v>156</v>
      </c>
    </row>
    <row r="2032" spans="2:9" s="1" customFormat="1" ht="19.75" customHeight="1" x14ac:dyDescent="0.25">
      <c r="B2032" s="36" t="s">
        <v>4150</v>
      </c>
      <c r="C2032" s="85" t="s">
        <v>4151</v>
      </c>
      <c r="D2032" s="85"/>
      <c r="E2032" s="85"/>
      <c r="F2032" s="85" t="s">
        <v>5</v>
      </c>
      <c r="G2032" s="85"/>
      <c r="H2032" s="36" t="s">
        <v>155</v>
      </c>
      <c r="I2032" s="37" t="s">
        <v>156</v>
      </c>
    </row>
    <row r="2033" spans="2:9" s="1" customFormat="1" ht="19.75" customHeight="1" x14ac:dyDescent="0.25">
      <c r="B2033" s="10" t="s">
        <v>4152</v>
      </c>
      <c r="C2033" s="86" t="s">
        <v>4153</v>
      </c>
      <c r="D2033" s="86"/>
      <c r="E2033" s="86"/>
      <c r="F2033" s="86" t="s">
        <v>5</v>
      </c>
      <c r="G2033" s="86"/>
      <c r="H2033" s="10" t="s">
        <v>155</v>
      </c>
      <c r="I2033" s="38" t="s">
        <v>156</v>
      </c>
    </row>
    <row r="2034" spans="2:9" s="1" customFormat="1" ht="19.75" customHeight="1" x14ac:dyDescent="0.25">
      <c r="B2034" s="36" t="s">
        <v>4154</v>
      </c>
      <c r="C2034" s="85" t="s">
        <v>4155</v>
      </c>
      <c r="D2034" s="85"/>
      <c r="E2034" s="85"/>
      <c r="F2034" s="85" t="s">
        <v>5</v>
      </c>
      <c r="G2034" s="85"/>
      <c r="H2034" s="36" t="s">
        <v>155</v>
      </c>
      <c r="I2034" s="37" t="s">
        <v>156</v>
      </c>
    </row>
    <row r="2035" spans="2:9" s="1" customFormat="1" ht="19.75" customHeight="1" x14ac:dyDescent="0.25">
      <c r="B2035" s="10" t="s">
        <v>4156</v>
      </c>
      <c r="C2035" s="86" t="s">
        <v>4157</v>
      </c>
      <c r="D2035" s="86"/>
      <c r="E2035" s="86"/>
      <c r="F2035" s="86" t="s">
        <v>5</v>
      </c>
      <c r="G2035" s="86"/>
      <c r="H2035" s="10" t="s">
        <v>155</v>
      </c>
      <c r="I2035" s="38" t="s">
        <v>156</v>
      </c>
    </row>
    <row r="2036" spans="2:9" s="1" customFormat="1" ht="19.75" customHeight="1" x14ac:dyDescent="0.25">
      <c r="B2036" s="36" t="s">
        <v>4158</v>
      </c>
      <c r="C2036" s="85" t="s">
        <v>4159</v>
      </c>
      <c r="D2036" s="85"/>
      <c r="E2036" s="85"/>
      <c r="F2036" s="85" t="s">
        <v>5</v>
      </c>
      <c r="G2036" s="85"/>
      <c r="H2036" s="36" t="s">
        <v>155</v>
      </c>
      <c r="I2036" s="37" t="s">
        <v>156</v>
      </c>
    </row>
    <row r="2037" spans="2:9" s="1" customFormat="1" ht="19.75" customHeight="1" x14ac:dyDescent="0.25">
      <c r="B2037" s="10" t="s">
        <v>4160</v>
      </c>
      <c r="C2037" s="86" t="s">
        <v>4161</v>
      </c>
      <c r="D2037" s="86"/>
      <c r="E2037" s="86"/>
      <c r="F2037" s="86" t="s">
        <v>5</v>
      </c>
      <c r="G2037" s="86"/>
      <c r="H2037" s="10" t="s">
        <v>155</v>
      </c>
      <c r="I2037" s="38" t="s">
        <v>156</v>
      </c>
    </row>
    <row r="2038" spans="2:9" s="1" customFormat="1" ht="19.75" customHeight="1" x14ac:dyDescent="0.25">
      <c r="B2038" s="36" t="s">
        <v>4162</v>
      </c>
      <c r="C2038" s="85" t="s">
        <v>4163</v>
      </c>
      <c r="D2038" s="85"/>
      <c r="E2038" s="85"/>
      <c r="F2038" s="85" t="s">
        <v>5</v>
      </c>
      <c r="G2038" s="85"/>
      <c r="H2038" s="36" t="s">
        <v>155</v>
      </c>
      <c r="I2038" s="37" t="s">
        <v>156</v>
      </c>
    </row>
    <row r="2039" spans="2:9" s="1" customFormat="1" ht="19.75" customHeight="1" x14ac:dyDescent="0.25">
      <c r="B2039" s="10" t="s">
        <v>4164</v>
      </c>
      <c r="C2039" s="86" t="s">
        <v>4165</v>
      </c>
      <c r="D2039" s="86"/>
      <c r="E2039" s="86"/>
      <c r="F2039" s="86" t="s">
        <v>5</v>
      </c>
      <c r="G2039" s="86"/>
      <c r="H2039" s="10" t="s">
        <v>155</v>
      </c>
      <c r="I2039" s="38" t="s">
        <v>156</v>
      </c>
    </row>
    <row r="2040" spans="2:9" s="1" customFormat="1" ht="19.75" customHeight="1" x14ac:dyDescent="0.25">
      <c r="B2040" s="36" t="s">
        <v>4166</v>
      </c>
      <c r="C2040" s="85" t="s">
        <v>4167</v>
      </c>
      <c r="D2040" s="85"/>
      <c r="E2040" s="85"/>
      <c r="F2040" s="85" t="s">
        <v>5</v>
      </c>
      <c r="G2040" s="85"/>
      <c r="H2040" s="36" t="s">
        <v>155</v>
      </c>
      <c r="I2040" s="37" t="s">
        <v>156</v>
      </c>
    </row>
    <row r="2041" spans="2:9" s="1" customFormat="1" ht="19.75" customHeight="1" x14ac:dyDescent="0.25">
      <c r="B2041" s="10" t="s">
        <v>4168</v>
      </c>
      <c r="C2041" s="86" t="s">
        <v>4169</v>
      </c>
      <c r="D2041" s="86"/>
      <c r="E2041" s="86"/>
      <c r="F2041" s="86" t="s">
        <v>5</v>
      </c>
      <c r="G2041" s="86"/>
      <c r="H2041" s="10" t="s">
        <v>155</v>
      </c>
      <c r="I2041" s="38" t="s">
        <v>156</v>
      </c>
    </row>
    <row r="2042" spans="2:9" s="1" customFormat="1" ht="19.75" customHeight="1" x14ac:dyDescent="0.25">
      <c r="B2042" s="36" t="s">
        <v>4170</v>
      </c>
      <c r="C2042" s="85" t="s">
        <v>4171</v>
      </c>
      <c r="D2042" s="85"/>
      <c r="E2042" s="85"/>
      <c r="F2042" s="85" t="s">
        <v>5</v>
      </c>
      <c r="G2042" s="85"/>
      <c r="H2042" s="36" t="s">
        <v>155</v>
      </c>
      <c r="I2042" s="37" t="s">
        <v>156</v>
      </c>
    </row>
    <row r="2043" spans="2:9" s="1" customFormat="1" ht="19.75" customHeight="1" x14ac:dyDescent="0.25">
      <c r="B2043" s="10" t="s">
        <v>4172</v>
      </c>
      <c r="C2043" s="86" t="s">
        <v>4173</v>
      </c>
      <c r="D2043" s="86"/>
      <c r="E2043" s="86"/>
      <c r="F2043" s="86" t="s">
        <v>5</v>
      </c>
      <c r="G2043" s="86"/>
      <c r="H2043" s="10" t="s">
        <v>155</v>
      </c>
      <c r="I2043" s="38" t="s">
        <v>156</v>
      </c>
    </row>
    <row r="2044" spans="2:9" s="1" customFormat="1" ht="19.75" customHeight="1" x14ac:dyDescent="0.25">
      <c r="B2044" s="36" t="s">
        <v>4174</v>
      </c>
      <c r="C2044" s="85" t="s">
        <v>4175</v>
      </c>
      <c r="D2044" s="85"/>
      <c r="E2044" s="85"/>
      <c r="F2044" s="85" t="s">
        <v>5</v>
      </c>
      <c r="G2044" s="85"/>
      <c r="H2044" s="36" t="s">
        <v>155</v>
      </c>
      <c r="I2044" s="37" t="s">
        <v>156</v>
      </c>
    </row>
    <row r="2045" spans="2:9" s="1" customFormat="1" ht="19.75" customHeight="1" x14ac:dyDescent="0.25">
      <c r="B2045" s="10" t="s">
        <v>4176</v>
      </c>
      <c r="C2045" s="86" t="s">
        <v>4177</v>
      </c>
      <c r="D2045" s="86"/>
      <c r="E2045" s="86"/>
      <c r="F2045" s="86" t="s">
        <v>5</v>
      </c>
      <c r="G2045" s="86"/>
      <c r="H2045" s="10" t="s">
        <v>155</v>
      </c>
      <c r="I2045" s="38" t="s">
        <v>156</v>
      </c>
    </row>
    <row r="2046" spans="2:9" s="1" customFormat="1" ht="19.75" customHeight="1" x14ac:dyDescent="0.25">
      <c r="B2046" s="36" t="s">
        <v>4178</v>
      </c>
      <c r="C2046" s="85" t="s">
        <v>4179</v>
      </c>
      <c r="D2046" s="85"/>
      <c r="E2046" s="85"/>
      <c r="F2046" s="85" t="s">
        <v>5</v>
      </c>
      <c r="G2046" s="85"/>
      <c r="H2046" s="36" t="s">
        <v>155</v>
      </c>
      <c r="I2046" s="37" t="s">
        <v>156</v>
      </c>
    </row>
    <row r="2047" spans="2:9" s="1" customFormat="1" ht="19.75" customHeight="1" x14ac:dyDescent="0.25">
      <c r="B2047" s="10" t="s">
        <v>4180</v>
      </c>
      <c r="C2047" s="86" t="s">
        <v>4181</v>
      </c>
      <c r="D2047" s="86"/>
      <c r="E2047" s="86"/>
      <c r="F2047" s="86" t="s">
        <v>5</v>
      </c>
      <c r="G2047" s="86"/>
      <c r="H2047" s="10" t="s">
        <v>155</v>
      </c>
      <c r="I2047" s="38" t="s">
        <v>156</v>
      </c>
    </row>
    <row r="2048" spans="2:9" s="1" customFormat="1" ht="19.75" customHeight="1" x14ac:dyDescent="0.25">
      <c r="B2048" s="36" t="s">
        <v>4182</v>
      </c>
      <c r="C2048" s="85" t="s">
        <v>4183</v>
      </c>
      <c r="D2048" s="85"/>
      <c r="E2048" s="85"/>
      <c r="F2048" s="85" t="s">
        <v>5</v>
      </c>
      <c r="G2048" s="85"/>
      <c r="H2048" s="36" t="s">
        <v>155</v>
      </c>
      <c r="I2048" s="37" t="s">
        <v>156</v>
      </c>
    </row>
    <row r="2049" spans="2:9" s="1" customFormat="1" ht="19.75" customHeight="1" x14ac:dyDescent="0.25">
      <c r="B2049" s="10" t="s">
        <v>4184</v>
      </c>
      <c r="C2049" s="86" t="s">
        <v>4185</v>
      </c>
      <c r="D2049" s="86"/>
      <c r="E2049" s="86"/>
      <c r="F2049" s="86" t="s">
        <v>5</v>
      </c>
      <c r="G2049" s="86"/>
      <c r="H2049" s="10" t="s">
        <v>155</v>
      </c>
      <c r="I2049" s="38" t="s">
        <v>156</v>
      </c>
    </row>
    <row r="2050" spans="2:9" s="1" customFormat="1" ht="19.75" customHeight="1" x14ac:dyDescent="0.25">
      <c r="B2050" s="36" t="s">
        <v>4186</v>
      </c>
      <c r="C2050" s="85" t="s">
        <v>4187</v>
      </c>
      <c r="D2050" s="85"/>
      <c r="E2050" s="85"/>
      <c r="F2050" s="85" t="s">
        <v>5</v>
      </c>
      <c r="G2050" s="85"/>
      <c r="H2050" s="36" t="s">
        <v>155</v>
      </c>
      <c r="I2050" s="37" t="s">
        <v>156</v>
      </c>
    </row>
    <row r="2051" spans="2:9" s="1" customFormat="1" ht="19.75" customHeight="1" x14ac:dyDescent="0.25">
      <c r="B2051" s="10" t="s">
        <v>4188</v>
      </c>
      <c r="C2051" s="86" t="s">
        <v>4189</v>
      </c>
      <c r="D2051" s="86"/>
      <c r="E2051" s="86"/>
      <c r="F2051" s="86" t="s">
        <v>5</v>
      </c>
      <c r="G2051" s="86"/>
      <c r="H2051" s="10" t="s">
        <v>155</v>
      </c>
      <c r="I2051" s="38" t="s">
        <v>156</v>
      </c>
    </row>
    <row r="2052" spans="2:9" s="1" customFormat="1" ht="19.75" customHeight="1" x14ac:dyDescent="0.25">
      <c r="B2052" s="36" t="s">
        <v>4190</v>
      </c>
      <c r="C2052" s="85" t="s">
        <v>4191</v>
      </c>
      <c r="D2052" s="85"/>
      <c r="E2052" s="85"/>
      <c r="F2052" s="85" t="s">
        <v>5</v>
      </c>
      <c r="G2052" s="85"/>
      <c r="H2052" s="36" t="s">
        <v>155</v>
      </c>
      <c r="I2052" s="37" t="s">
        <v>156</v>
      </c>
    </row>
    <row r="2053" spans="2:9" s="1" customFormat="1" ht="19.75" customHeight="1" x14ac:dyDescent="0.25">
      <c r="B2053" s="10" t="s">
        <v>4192</v>
      </c>
      <c r="C2053" s="86" t="s">
        <v>4193</v>
      </c>
      <c r="D2053" s="86"/>
      <c r="E2053" s="86"/>
      <c r="F2053" s="86" t="s">
        <v>5</v>
      </c>
      <c r="G2053" s="86"/>
      <c r="H2053" s="10" t="s">
        <v>155</v>
      </c>
      <c r="I2053" s="38" t="s">
        <v>156</v>
      </c>
    </row>
    <row r="2054" spans="2:9" s="1" customFormat="1" ht="19.75" customHeight="1" x14ac:dyDescent="0.25">
      <c r="B2054" s="36" t="s">
        <v>4194</v>
      </c>
      <c r="C2054" s="85" t="s">
        <v>4195</v>
      </c>
      <c r="D2054" s="85"/>
      <c r="E2054" s="85"/>
      <c r="F2054" s="85" t="s">
        <v>5</v>
      </c>
      <c r="G2054" s="85"/>
      <c r="H2054" s="36" t="s">
        <v>155</v>
      </c>
      <c r="I2054" s="37" t="s">
        <v>156</v>
      </c>
    </row>
    <row r="2055" spans="2:9" s="1" customFormat="1" ht="19.75" customHeight="1" x14ac:dyDescent="0.25">
      <c r="B2055" s="10" t="s">
        <v>4196</v>
      </c>
      <c r="C2055" s="86" t="s">
        <v>4197</v>
      </c>
      <c r="D2055" s="86"/>
      <c r="E2055" s="86"/>
      <c r="F2055" s="86" t="s">
        <v>5</v>
      </c>
      <c r="G2055" s="86"/>
      <c r="H2055" s="10" t="s">
        <v>155</v>
      </c>
      <c r="I2055" s="38" t="s">
        <v>156</v>
      </c>
    </row>
    <row r="2056" spans="2:9" s="1" customFormat="1" ht="19.75" customHeight="1" x14ac:dyDescent="0.25">
      <c r="B2056" s="36" t="s">
        <v>4198</v>
      </c>
      <c r="C2056" s="85" t="s">
        <v>4199</v>
      </c>
      <c r="D2056" s="85"/>
      <c r="E2056" s="85"/>
      <c r="F2056" s="85" t="s">
        <v>5</v>
      </c>
      <c r="G2056" s="85"/>
      <c r="H2056" s="36" t="s">
        <v>155</v>
      </c>
      <c r="I2056" s="37" t="s">
        <v>156</v>
      </c>
    </row>
    <row r="2057" spans="2:9" s="1" customFormat="1" ht="19.75" customHeight="1" x14ac:dyDescent="0.25">
      <c r="B2057" s="10" t="s">
        <v>4200</v>
      </c>
      <c r="C2057" s="86" t="s">
        <v>4201</v>
      </c>
      <c r="D2057" s="86"/>
      <c r="E2057" s="86"/>
      <c r="F2057" s="86" t="s">
        <v>5</v>
      </c>
      <c r="G2057" s="86"/>
      <c r="H2057" s="10" t="s">
        <v>155</v>
      </c>
      <c r="I2057" s="38" t="s">
        <v>156</v>
      </c>
    </row>
    <row r="2058" spans="2:9" s="1" customFormat="1" ht="19.75" customHeight="1" x14ac:dyDescent="0.25">
      <c r="B2058" s="36" t="s">
        <v>4202</v>
      </c>
      <c r="C2058" s="85" t="s">
        <v>4203</v>
      </c>
      <c r="D2058" s="85"/>
      <c r="E2058" s="85"/>
      <c r="F2058" s="85" t="s">
        <v>5</v>
      </c>
      <c r="G2058" s="85"/>
      <c r="H2058" s="36" t="s">
        <v>155</v>
      </c>
      <c r="I2058" s="37" t="s">
        <v>156</v>
      </c>
    </row>
    <row r="2059" spans="2:9" s="1" customFormat="1" ht="19.75" customHeight="1" x14ac:dyDescent="0.25">
      <c r="B2059" s="10" t="s">
        <v>4204</v>
      </c>
      <c r="C2059" s="86" t="s">
        <v>4205</v>
      </c>
      <c r="D2059" s="86"/>
      <c r="E2059" s="86"/>
      <c r="F2059" s="86" t="s">
        <v>5</v>
      </c>
      <c r="G2059" s="86"/>
      <c r="H2059" s="10" t="s">
        <v>155</v>
      </c>
      <c r="I2059" s="38" t="s">
        <v>156</v>
      </c>
    </row>
    <row r="2060" spans="2:9" s="1" customFormat="1" ht="19.75" customHeight="1" x14ac:dyDescent="0.25">
      <c r="B2060" s="36" t="s">
        <v>4206</v>
      </c>
      <c r="C2060" s="85" t="s">
        <v>4207</v>
      </c>
      <c r="D2060" s="85"/>
      <c r="E2060" s="85"/>
      <c r="F2060" s="85" t="s">
        <v>5</v>
      </c>
      <c r="G2060" s="85"/>
      <c r="H2060" s="36" t="s">
        <v>155</v>
      </c>
      <c r="I2060" s="37" t="s">
        <v>156</v>
      </c>
    </row>
    <row r="2061" spans="2:9" s="1" customFormat="1" ht="19.75" customHeight="1" x14ac:dyDescent="0.25">
      <c r="B2061" s="10" t="s">
        <v>4208</v>
      </c>
      <c r="C2061" s="86" t="s">
        <v>4209</v>
      </c>
      <c r="D2061" s="86"/>
      <c r="E2061" s="86"/>
      <c r="F2061" s="86" t="s">
        <v>5</v>
      </c>
      <c r="G2061" s="86"/>
      <c r="H2061" s="10" t="s">
        <v>155</v>
      </c>
      <c r="I2061" s="38" t="s">
        <v>156</v>
      </c>
    </row>
    <row r="2062" spans="2:9" s="1" customFormat="1" ht="19.75" customHeight="1" x14ac:dyDescent="0.25">
      <c r="B2062" s="36" t="s">
        <v>4210</v>
      </c>
      <c r="C2062" s="85" t="s">
        <v>4211</v>
      </c>
      <c r="D2062" s="85"/>
      <c r="E2062" s="85"/>
      <c r="F2062" s="85" t="s">
        <v>5</v>
      </c>
      <c r="G2062" s="85"/>
      <c r="H2062" s="36" t="s">
        <v>155</v>
      </c>
      <c r="I2062" s="37" t="s">
        <v>156</v>
      </c>
    </row>
    <row r="2063" spans="2:9" s="1" customFormat="1" ht="19.75" customHeight="1" x14ac:dyDescent="0.25">
      <c r="B2063" s="10" t="s">
        <v>4212</v>
      </c>
      <c r="C2063" s="86" t="s">
        <v>4213</v>
      </c>
      <c r="D2063" s="86"/>
      <c r="E2063" s="86"/>
      <c r="F2063" s="86" t="s">
        <v>5</v>
      </c>
      <c r="G2063" s="86"/>
      <c r="H2063" s="10" t="s">
        <v>155</v>
      </c>
      <c r="I2063" s="38" t="s">
        <v>156</v>
      </c>
    </row>
    <row r="2064" spans="2:9" s="1" customFormat="1" ht="19.75" customHeight="1" x14ac:dyDescent="0.25">
      <c r="B2064" s="36" t="s">
        <v>4214</v>
      </c>
      <c r="C2064" s="85" t="s">
        <v>4215</v>
      </c>
      <c r="D2064" s="85"/>
      <c r="E2064" s="85"/>
      <c r="F2064" s="85" t="s">
        <v>5</v>
      </c>
      <c r="G2064" s="85"/>
      <c r="H2064" s="36" t="s">
        <v>155</v>
      </c>
      <c r="I2064" s="37" t="s">
        <v>156</v>
      </c>
    </row>
    <row r="2065" spans="2:9" s="1" customFormat="1" ht="19.75" customHeight="1" x14ac:dyDescent="0.25">
      <c r="B2065" s="10" t="s">
        <v>4216</v>
      </c>
      <c r="C2065" s="86" t="s">
        <v>4217</v>
      </c>
      <c r="D2065" s="86"/>
      <c r="E2065" s="86"/>
      <c r="F2065" s="86" t="s">
        <v>5</v>
      </c>
      <c r="G2065" s="86"/>
      <c r="H2065" s="10" t="s">
        <v>155</v>
      </c>
      <c r="I2065" s="38" t="s">
        <v>156</v>
      </c>
    </row>
    <row r="2066" spans="2:9" s="1" customFormat="1" ht="19.75" customHeight="1" x14ac:dyDescent="0.25">
      <c r="B2066" s="36" t="s">
        <v>4218</v>
      </c>
      <c r="C2066" s="85" t="s">
        <v>4219</v>
      </c>
      <c r="D2066" s="85"/>
      <c r="E2066" s="85"/>
      <c r="F2066" s="85" t="s">
        <v>5</v>
      </c>
      <c r="G2066" s="85"/>
      <c r="H2066" s="36" t="s">
        <v>155</v>
      </c>
      <c r="I2066" s="37" t="s">
        <v>156</v>
      </c>
    </row>
    <row r="2067" spans="2:9" s="1" customFormat="1" ht="19.75" customHeight="1" x14ac:dyDescent="0.25">
      <c r="B2067" s="10" t="s">
        <v>4220</v>
      </c>
      <c r="C2067" s="86" t="s">
        <v>4221</v>
      </c>
      <c r="D2067" s="86"/>
      <c r="E2067" s="86"/>
      <c r="F2067" s="86" t="s">
        <v>5</v>
      </c>
      <c r="G2067" s="86"/>
      <c r="H2067" s="10" t="s">
        <v>155</v>
      </c>
      <c r="I2067" s="38" t="s">
        <v>156</v>
      </c>
    </row>
    <row r="2068" spans="2:9" s="1" customFormat="1" ht="19.75" customHeight="1" x14ac:dyDescent="0.25">
      <c r="B2068" s="36" t="s">
        <v>4222</v>
      </c>
      <c r="C2068" s="85" t="s">
        <v>3213</v>
      </c>
      <c r="D2068" s="85"/>
      <c r="E2068" s="85"/>
      <c r="F2068" s="85" t="s">
        <v>5</v>
      </c>
      <c r="G2068" s="85"/>
      <c r="H2068" s="36" t="s">
        <v>155</v>
      </c>
      <c r="I2068" s="37" t="s">
        <v>156</v>
      </c>
    </row>
    <row r="2069" spans="2:9" s="1" customFormat="1" ht="19.75" customHeight="1" x14ac:dyDescent="0.25">
      <c r="B2069" s="10" t="s">
        <v>4223</v>
      </c>
      <c r="C2069" s="86" t="s">
        <v>4224</v>
      </c>
      <c r="D2069" s="86"/>
      <c r="E2069" s="86"/>
      <c r="F2069" s="86" t="s">
        <v>5</v>
      </c>
      <c r="G2069" s="86"/>
      <c r="H2069" s="10" t="s">
        <v>155</v>
      </c>
      <c r="I2069" s="38" t="s">
        <v>156</v>
      </c>
    </row>
    <row r="2070" spans="2:9" s="1" customFormat="1" ht="19.75" customHeight="1" x14ac:dyDescent="0.25">
      <c r="B2070" s="36" t="s">
        <v>4225</v>
      </c>
      <c r="C2070" s="85" t="s">
        <v>4226</v>
      </c>
      <c r="D2070" s="85"/>
      <c r="E2070" s="85"/>
      <c r="F2070" s="85" t="s">
        <v>5</v>
      </c>
      <c r="G2070" s="85"/>
      <c r="H2070" s="36" t="s">
        <v>155</v>
      </c>
      <c r="I2070" s="37" t="s">
        <v>156</v>
      </c>
    </row>
    <row r="2071" spans="2:9" s="1" customFormat="1" ht="19.75" customHeight="1" x14ac:dyDescent="0.25">
      <c r="B2071" s="10" t="s">
        <v>4227</v>
      </c>
      <c r="C2071" s="86" t="s">
        <v>4228</v>
      </c>
      <c r="D2071" s="86"/>
      <c r="E2071" s="86"/>
      <c r="F2071" s="86" t="s">
        <v>5</v>
      </c>
      <c r="G2071" s="86"/>
      <c r="H2071" s="10" t="s">
        <v>155</v>
      </c>
      <c r="I2071" s="38" t="s">
        <v>156</v>
      </c>
    </row>
    <row r="2072" spans="2:9" s="1" customFormat="1" ht="19.75" customHeight="1" x14ac:dyDescent="0.25">
      <c r="B2072" s="36" t="s">
        <v>4229</v>
      </c>
      <c r="C2072" s="85" t="s">
        <v>4230</v>
      </c>
      <c r="D2072" s="85"/>
      <c r="E2072" s="85"/>
      <c r="F2072" s="85" t="s">
        <v>5</v>
      </c>
      <c r="G2072" s="85"/>
      <c r="H2072" s="36" t="s">
        <v>155</v>
      </c>
      <c r="I2072" s="37" t="s">
        <v>156</v>
      </c>
    </row>
    <row r="2073" spans="2:9" s="1" customFormat="1" ht="19.75" customHeight="1" x14ac:dyDescent="0.25">
      <c r="B2073" s="10" t="s">
        <v>4231</v>
      </c>
      <c r="C2073" s="86" t="s">
        <v>4232</v>
      </c>
      <c r="D2073" s="86"/>
      <c r="E2073" s="86"/>
      <c r="F2073" s="86" t="s">
        <v>5</v>
      </c>
      <c r="G2073" s="86"/>
      <c r="H2073" s="10" t="s">
        <v>155</v>
      </c>
      <c r="I2073" s="38" t="s">
        <v>156</v>
      </c>
    </row>
    <row r="2074" spans="2:9" s="1" customFormat="1" ht="19.75" customHeight="1" x14ac:dyDescent="0.25">
      <c r="B2074" s="36" t="s">
        <v>4233</v>
      </c>
      <c r="C2074" s="85" t="s">
        <v>4234</v>
      </c>
      <c r="D2074" s="85"/>
      <c r="E2074" s="85"/>
      <c r="F2074" s="85" t="s">
        <v>5</v>
      </c>
      <c r="G2074" s="85"/>
      <c r="H2074" s="36" t="s">
        <v>155</v>
      </c>
      <c r="I2074" s="37" t="s">
        <v>156</v>
      </c>
    </row>
    <row r="2075" spans="2:9" s="1" customFormat="1" ht="19.75" customHeight="1" x14ac:dyDescent="0.25">
      <c r="B2075" s="10" t="s">
        <v>4235</v>
      </c>
      <c r="C2075" s="86" t="s">
        <v>4236</v>
      </c>
      <c r="D2075" s="86"/>
      <c r="E2075" s="86"/>
      <c r="F2075" s="86" t="s">
        <v>5</v>
      </c>
      <c r="G2075" s="86"/>
      <c r="H2075" s="10" t="s">
        <v>155</v>
      </c>
      <c r="I2075" s="38" t="s">
        <v>156</v>
      </c>
    </row>
    <row r="2076" spans="2:9" s="1" customFormat="1" ht="19.75" customHeight="1" x14ac:dyDescent="0.25">
      <c r="B2076" s="36" t="s">
        <v>4237</v>
      </c>
      <c r="C2076" s="85" t="s">
        <v>4238</v>
      </c>
      <c r="D2076" s="85"/>
      <c r="E2076" s="85"/>
      <c r="F2076" s="85" t="s">
        <v>5</v>
      </c>
      <c r="G2076" s="85"/>
      <c r="H2076" s="36" t="s">
        <v>155</v>
      </c>
      <c r="I2076" s="37" t="s">
        <v>156</v>
      </c>
    </row>
    <row r="2077" spans="2:9" s="1" customFormat="1" ht="19.75" customHeight="1" x14ac:dyDescent="0.25">
      <c r="B2077" s="10" t="s">
        <v>4239</v>
      </c>
      <c r="C2077" s="86" t="s">
        <v>4240</v>
      </c>
      <c r="D2077" s="86"/>
      <c r="E2077" s="86"/>
      <c r="F2077" s="86" t="s">
        <v>5</v>
      </c>
      <c r="G2077" s="86"/>
      <c r="H2077" s="10" t="s">
        <v>155</v>
      </c>
      <c r="I2077" s="38" t="s">
        <v>156</v>
      </c>
    </row>
    <row r="2078" spans="2:9" s="1" customFormat="1" ht="19.75" customHeight="1" x14ac:dyDescent="0.25">
      <c r="B2078" s="36" t="s">
        <v>4241</v>
      </c>
      <c r="C2078" s="85" t="s">
        <v>4242</v>
      </c>
      <c r="D2078" s="85"/>
      <c r="E2078" s="85"/>
      <c r="F2078" s="85" t="s">
        <v>5</v>
      </c>
      <c r="G2078" s="85"/>
      <c r="H2078" s="36" t="s">
        <v>155</v>
      </c>
      <c r="I2078" s="37" t="s">
        <v>156</v>
      </c>
    </row>
    <row r="2079" spans="2:9" s="1" customFormat="1" ht="19.75" customHeight="1" x14ac:dyDescent="0.25">
      <c r="B2079" s="10" t="s">
        <v>4243</v>
      </c>
      <c r="C2079" s="86" t="s">
        <v>4244</v>
      </c>
      <c r="D2079" s="86"/>
      <c r="E2079" s="86"/>
      <c r="F2079" s="86" t="s">
        <v>5</v>
      </c>
      <c r="G2079" s="86"/>
      <c r="H2079" s="10" t="s">
        <v>155</v>
      </c>
      <c r="I2079" s="38" t="s">
        <v>156</v>
      </c>
    </row>
    <row r="2080" spans="2:9" s="1" customFormat="1" ht="19.75" customHeight="1" x14ac:dyDescent="0.25">
      <c r="B2080" s="36" t="s">
        <v>4245</v>
      </c>
      <c r="C2080" s="85" t="s">
        <v>4246</v>
      </c>
      <c r="D2080" s="85"/>
      <c r="E2080" s="85"/>
      <c r="F2080" s="85" t="s">
        <v>5</v>
      </c>
      <c r="G2080" s="85"/>
      <c r="H2080" s="36" t="s">
        <v>155</v>
      </c>
      <c r="I2080" s="37" t="s">
        <v>156</v>
      </c>
    </row>
    <row r="2081" spans="2:9" s="1" customFormat="1" ht="19.75" customHeight="1" x14ac:dyDescent="0.25">
      <c r="B2081" s="10" t="s">
        <v>4247</v>
      </c>
      <c r="C2081" s="86" t="s">
        <v>4248</v>
      </c>
      <c r="D2081" s="86"/>
      <c r="E2081" s="86"/>
      <c r="F2081" s="86" t="s">
        <v>5</v>
      </c>
      <c r="G2081" s="86"/>
      <c r="H2081" s="10" t="s">
        <v>155</v>
      </c>
      <c r="I2081" s="38" t="s">
        <v>156</v>
      </c>
    </row>
    <row r="2082" spans="2:9" s="1" customFormat="1" ht="19.75" customHeight="1" x14ac:dyDescent="0.25">
      <c r="B2082" s="36" t="s">
        <v>4249</v>
      </c>
      <c r="C2082" s="85" t="s">
        <v>3090</v>
      </c>
      <c r="D2082" s="85"/>
      <c r="E2082" s="85"/>
      <c r="F2082" s="85" t="s">
        <v>5</v>
      </c>
      <c r="G2082" s="85"/>
      <c r="H2082" s="36" t="s">
        <v>155</v>
      </c>
      <c r="I2082" s="37" t="s">
        <v>156</v>
      </c>
    </row>
    <row r="2083" spans="2:9" s="1" customFormat="1" ht="19.75" customHeight="1" x14ac:dyDescent="0.25">
      <c r="B2083" s="10" t="s">
        <v>4250</v>
      </c>
      <c r="C2083" s="86" t="s">
        <v>4251</v>
      </c>
      <c r="D2083" s="86"/>
      <c r="E2083" s="86"/>
      <c r="F2083" s="86" t="s">
        <v>5</v>
      </c>
      <c r="G2083" s="86"/>
      <c r="H2083" s="10" t="s">
        <v>155</v>
      </c>
      <c r="I2083" s="38" t="s">
        <v>156</v>
      </c>
    </row>
    <row r="2084" spans="2:9" s="1" customFormat="1" ht="19.75" customHeight="1" x14ac:dyDescent="0.25">
      <c r="B2084" s="36" t="s">
        <v>4252</v>
      </c>
      <c r="C2084" s="85" t="s">
        <v>4253</v>
      </c>
      <c r="D2084" s="85"/>
      <c r="E2084" s="85"/>
      <c r="F2084" s="85" t="s">
        <v>5</v>
      </c>
      <c r="G2084" s="85"/>
      <c r="H2084" s="36" t="s">
        <v>155</v>
      </c>
      <c r="I2084" s="37" t="s">
        <v>156</v>
      </c>
    </row>
    <row r="2085" spans="2:9" s="1" customFormat="1" ht="19.75" customHeight="1" x14ac:dyDescent="0.25">
      <c r="B2085" s="10" t="s">
        <v>4254</v>
      </c>
      <c r="C2085" s="86" t="s">
        <v>4255</v>
      </c>
      <c r="D2085" s="86"/>
      <c r="E2085" s="86"/>
      <c r="F2085" s="86" t="s">
        <v>5</v>
      </c>
      <c r="G2085" s="86"/>
      <c r="H2085" s="10" t="s">
        <v>155</v>
      </c>
      <c r="I2085" s="38" t="s">
        <v>156</v>
      </c>
    </row>
    <row r="2086" spans="2:9" s="1" customFormat="1" ht="19.75" customHeight="1" x14ac:dyDescent="0.25">
      <c r="B2086" s="36" t="s">
        <v>4256</v>
      </c>
      <c r="C2086" s="85" t="s">
        <v>4257</v>
      </c>
      <c r="D2086" s="85"/>
      <c r="E2086" s="85"/>
      <c r="F2086" s="85" t="s">
        <v>5</v>
      </c>
      <c r="G2086" s="85"/>
      <c r="H2086" s="36" t="s">
        <v>155</v>
      </c>
      <c r="I2086" s="37" t="s">
        <v>156</v>
      </c>
    </row>
    <row r="2087" spans="2:9" s="1" customFormat="1" ht="19.75" customHeight="1" x14ac:dyDescent="0.25">
      <c r="B2087" s="10" t="s">
        <v>4258</v>
      </c>
      <c r="C2087" s="86" t="s">
        <v>4259</v>
      </c>
      <c r="D2087" s="86"/>
      <c r="E2087" s="86"/>
      <c r="F2087" s="86" t="s">
        <v>5</v>
      </c>
      <c r="G2087" s="86"/>
      <c r="H2087" s="10" t="s">
        <v>155</v>
      </c>
      <c r="I2087" s="38" t="s">
        <v>156</v>
      </c>
    </row>
    <row r="2088" spans="2:9" s="1" customFormat="1" ht="19.75" customHeight="1" x14ac:dyDescent="0.25">
      <c r="B2088" s="36" t="s">
        <v>4260</v>
      </c>
      <c r="C2088" s="85" t="s">
        <v>4261</v>
      </c>
      <c r="D2088" s="85"/>
      <c r="E2088" s="85"/>
      <c r="F2088" s="85" t="s">
        <v>5</v>
      </c>
      <c r="G2088" s="85"/>
      <c r="H2088" s="36" t="s">
        <v>155</v>
      </c>
      <c r="I2088" s="37" t="s">
        <v>156</v>
      </c>
    </row>
    <row r="2089" spans="2:9" s="1" customFormat="1" ht="19.75" customHeight="1" x14ac:dyDescent="0.25">
      <c r="B2089" s="10" t="s">
        <v>4262</v>
      </c>
      <c r="C2089" s="86" t="s">
        <v>4263</v>
      </c>
      <c r="D2089" s="86"/>
      <c r="E2089" s="86"/>
      <c r="F2089" s="86" t="s">
        <v>5</v>
      </c>
      <c r="G2089" s="86"/>
      <c r="H2089" s="10" t="s">
        <v>155</v>
      </c>
      <c r="I2089" s="38" t="s">
        <v>156</v>
      </c>
    </row>
    <row r="2090" spans="2:9" s="1" customFormat="1" ht="19.75" customHeight="1" x14ac:dyDescent="0.25">
      <c r="B2090" s="36" t="s">
        <v>4264</v>
      </c>
      <c r="C2090" s="85" t="s">
        <v>4265</v>
      </c>
      <c r="D2090" s="85"/>
      <c r="E2090" s="85"/>
      <c r="F2090" s="85" t="s">
        <v>5</v>
      </c>
      <c r="G2090" s="85"/>
      <c r="H2090" s="36" t="s">
        <v>155</v>
      </c>
      <c r="I2090" s="37" t="s">
        <v>156</v>
      </c>
    </row>
    <row r="2091" spans="2:9" s="1" customFormat="1" ht="19.75" customHeight="1" x14ac:dyDescent="0.25">
      <c r="B2091" s="10" t="s">
        <v>4266</v>
      </c>
      <c r="C2091" s="86" t="s">
        <v>4267</v>
      </c>
      <c r="D2091" s="86"/>
      <c r="E2091" s="86"/>
      <c r="F2091" s="86" t="s">
        <v>5</v>
      </c>
      <c r="G2091" s="86"/>
      <c r="H2091" s="10" t="s">
        <v>155</v>
      </c>
      <c r="I2091" s="38" t="s">
        <v>156</v>
      </c>
    </row>
    <row r="2092" spans="2:9" s="1" customFormat="1" ht="19.75" customHeight="1" x14ac:dyDescent="0.25">
      <c r="B2092" s="36" t="s">
        <v>4268</v>
      </c>
      <c r="C2092" s="85" t="s">
        <v>4269</v>
      </c>
      <c r="D2092" s="85"/>
      <c r="E2092" s="85"/>
      <c r="F2092" s="85" t="s">
        <v>5</v>
      </c>
      <c r="G2092" s="85"/>
      <c r="H2092" s="36" t="s">
        <v>155</v>
      </c>
      <c r="I2092" s="37" t="s">
        <v>156</v>
      </c>
    </row>
    <row r="2093" spans="2:9" s="1" customFormat="1" ht="19.75" customHeight="1" x14ac:dyDescent="0.25">
      <c r="B2093" s="10" t="s">
        <v>4270</v>
      </c>
      <c r="C2093" s="86" t="s">
        <v>4271</v>
      </c>
      <c r="D2093" s="86"/>
      <c r="E2093" s="86"/>
      <c r="F2093" s="86" t="s">
        <v>5</v>
      </c>
      <c r="G2093" s="86"/>
      <c r="H2093" s="10" t="s">
        <v>155</v>
      </c>
      <c r="I2093" s="38" t="s">
        <v>156</v>
      </c>
    </row>
    <row r="2094" spans="2:9" s="1" customFormat="1" ht="19.75" customHeight="1" x14ac:dyDescent="0.25">
      <c r="B2094" s="36" t="s">
        <v>4272</v>
      </c>
      <c r="C2094" s="85" t="s">
        <v>4273</v>
      </c>
      <c r="D2094" s="85"/>
      <c r="E2094" s="85"/>
      <c r="F2094" s="85" t="s">
        <v>5</v>
      </c>
      <c r="G2094" s="85"/>
      <c r="H2094" s="36" t="s">
        <v>155</v>
      </c>
      <c r="I2094" s="37" t="s">
        <v>156</v>
      </c>
    </row>
    <row r="2095" spans="2:9" s="1" customFormat="1" ht="19.75" customHeight="1" x14ac:dyDescent="0.25">
      <c r="B2095" s="10" t="s">
        <v>4274</v>
      </c>
      <c r="C2095" s="86" t="s">
        <v>4275</v>
      </c>
      <c r="D2095" s="86"/>
      <c r="E2095" s="86"/>
      <c r="F2095" s="86" t="s">
        <v>5</v>
      </c>
      <c r="G2095" s="86"/>
      <c r="H2095" s="10" t="s">
        <v>155</v>
      </c>
      <c r="I2095" s="38" t="s">
        <v>156</v>
      </c>
    </row>
    <row r="2096" spans="2:9" s="1" customFormat="1" ht="19.75" customHeight="1" x14ac:dyDescent="0.25">
      <c r="B2096" s="36" t="s">
        <v>4276</v>
      </c>
      <c r="C2096" s="85" t="s">
        <v>4277</v>
      </c>
      <c r="D2096" s="85"/>
      <c r="E2096" s="85"/>
      <c r="F2096" s="85" t="s">
        <v>5</v>
      </c>
      <c r="G2096" s="85"/>
      <c r="H2096" s="36" t="s">
        <v>155</v>
      </c>
      <c r="I2096" s="37" t="s">
        <v>156</v>
      </c>
    </row>
    <row r="2097" spans="2:9" s="1" customFormat="1" ht="19.75" customHeight="1" x14ac:dyDescent="0.25">
      <c r="B2097" s="10" t="s">
        <v>4278</v>
      </c>
      <c r="C2097" s="86" t="s">
        <v>4279</v>
      </c>
      <c r="D2097" s="86"/>
      <c r="E2097" s="86"/>
      <c r="F2097" s="86" t="s">
        <v>5</v>
      </c>
      <c r="G2097" s="86"/>
      <c r="H2097" s="10" t="s">
        <v>155</v>
      </c>
      <c r="I2097" s="38" t="s">
        <v>156</v>
      </c>
    </row>
    <row r="2098" spans="2:9" s="1" customFormat="1" ht="19.75" customHeight="1" x14ac:dyDescent="0.25">
      <c r="B2098" s="36" t="s">
        <v>4280</v>
      </c>
      <c r="C2098" s="85" t="s">
        <v>4281</v>
      </c>
      <c r="D2098" s="85"/>
      <c r="E2098" s="85"/>
      <c r="F2098" s="85" t="s">
        <v>5</v>
      </c>
      <c r="G2098" s="85"/>
      <c r="H2098" s="36" t="s">
        <v>155</v>
      </c>
      <c r="I2098" s="37" t="s">
        <v>156</v>
      </c>
    </row>
    <row r="2099" spans="2:9" s="1" customFormat="1" ht="19.75" customHeight="1" x14ac:dyDescent="0.25">
      <c r="B2099" s="10" t="s">
        <v>4282</v>
      </c>
      <c r="C2099" s="86" t="s">
        <v>4283</v>
      </c>
      <c r="D2099" s="86"/>
      <c r="E2099" s="86"/>
      <c r="F2099" s="86" t="s">
        <v>5</v>
      </c>
      <c r="G2099" s="86"/>
      <c r="H2099" s="10" t="s">
        <v>155</v>
      </c>
      <c r="I2099" s="38" t="s">
        <v>156</v>
      </c>
    </row>
    <row r="2100" spans="2:9" s="1" customFormat="1" ht="19.75" customHeight="1" x14ac:dyDescent="0.25">
      <c r="B2100" s="36" t="s">
        <v>4284</v>
      </c>
      <c r="C2100" s="85" t="s">
        <v>4285</v>
      </c>
      <c r="D2100" s="85"/>
      <c r="E2100" s="85"/>
      <c r="F2100" s="85" t="s">
        <v>5</v>
      </c>
      <c r="G2100" s="85"/>
      <c r="H2100" s="36" t="s">
        <v>155</v>
      </c>
      <c r="I2100" s="37" t="s">
        <v>156</v>
      </c>
    </row>
    <row r="2101" spans="2:9" s="1" customFormat="1" ht="19.75" customHeight="1" x14ac:dyDescent="0.25">
      <c r="B2101" s="10" t="s">
        <v>4286</v>
      </c>
      <c r="C2101" s="86" t="s">
        <v>4287</v>
      </c>
      <c r="D2101" s="86"/>
      <c r="E2101" s="86"/>
      <c r="F2101" s="86" t="s">
        <v>5</v>
      </c>
      <c r="G2101" s="86"/>
      <c r="H2101" s="10" t="s">
        <v>155</v>
      </c>
      <c r="I2101" s="38" t="s">
        <v>156</v>
      </c>
    </row>
    <row r="2102" spans="2:9" s="1" customFormat="1" ht="19.75" customHeight="1" x14ac:dyDescent="0.25">
      <c r="B2102" s="36" t="s">
        <v>4288</v>
      </c>
      <c r="C2102" s="85" t="s">
        <v>4289</v>
      </c>
      <c r="D2102" s="85"/>
      <c r="E2102" s="85"/>
      <c r="F2102" s="85" t="s">
        <v>5</v>
      </c>
      <c r="G2102" s="85"/>
      <c r="H2102" s="36" t="s">
        <v>155</v>
      </c>
      <c r="I2102" s="37" t="s">
        <v>156</v>
      </c>
    </row>
    <row r="2103" spans="2:9" s="1" customFormat="1" ht="19.75" customHeight="1" x14ac:dyDescent="0.25">
      <c r="B2103" s="10" t="s">
        <v>4290</v>
      </c>
      <c r="C2103" s="86" t="s">
        <v>4291</v>
      </c>
      <c r="D2103" s="86"/>
      <c r="E2103" s="86"/>
      <c r="F2103" s="86" t="s">
        <v>5</v>
      </c>
      <c r="G2103" s="86"/>
      <c r="H2103" s="10" t="s">
        <v>155</v>
      </c>
      <c r="I2103" s="38" t="s">
        <v>156</v>
      </c>
    </row>
    <row r="2104" spans="2:9" s="1" customFormat="1" ht="19.75" customHeight="1" x14ac:dyDescent="0.25">
      <c r="B2104" s="36" t="s">
        <v>4292</v>
      </c>
      <c r="C2104" s="85" t="s">
        <v>4293</v>
      </c>
      <c r="D2104" s="85"/>
      <c r="E2104" s="85"/>
      <c r="F2104" s="85" t="s">
        <v>5</v>
      </c>
      <c r="G2104" s="85"/>
      <c r="H2104" s="36" t="s">
        <v>155</v>
      </c>
      <c r="I2104" s="37" t="s">
        <v>156</v>
      </c>
    </row>
    <row r="2105" spans="2:9" s="1" customFormat="1" ht="19.75" customHeight="1" x14ac:dyDescent="0.25">
      <c r="B2105" s="10" t="s">
        <v>4294</v>
      </c>
      <c r="C2105" s="86" t="s">
        <v>4295</v>
      </c>
      <c r="D2105" s="86"/>
      <c r="E2105" s="86"/>
      <c r="F2105" s="86" t="s">
        <v>5</v>
      </c>
      <c r="G2105" s="86"/>
      <c r="H2105" s="10" t="s">
        <v>155</v>
      </c>
      <c r="I2105" s="38" t="s">
        <v>156</v>
      </c>
    </row>
    <row r="2106" spans="2:9" s="1" customFormat="1" ht="19.75" customHeight="1" x14ac:dyDescent="0.25">
      <c r="B2106" s="36" t="s">
        <v>4296</v>
      </c>
      <c r="C2106" s="85" t="s">
        <v>4297</v>
      </c>
      <c r="D2106" s="85"/>
      <c r="E2106" s="85"/>
      <c r="F2106" s="85" t="s">
        <v>5</v>
      </c>
      <c r="G2106" s="85"/>
      <c r="H2106" s="36" t="s">
        <v>155</v>
      </c>
      <c r="I2106" s="37" t="s">
        <v>156</v>
      </c>
    </row>
    <row r="2107" spans="2:9" s="1" customFormat="1" ht="19.75" customHeight="1" x14ac:dyDescent="0.25">
      <c r="B2107" s="10" t="s">
        <v>4298</v>
      </c>
      <c r="C2107" s="86" t="s">
        <v>4299</v>
      </c>
      <c r="D2107" s="86"/>
      <c r="E2107" s="86"/>
      <c r="F2107" s="86" t="s">
        <v>5</v>
      </c>
      <c r="G2107" s="86"/>
      <c r="H2107" s="10" t="s">
        <v>155</v>
      </c>
      <c r="I2107" s="38" t="s">
        <v>156</v>
      </c>
    </row>
    <row r="2108" spans="2:9" s="1" customFormat="1" ht="19.75" customHeight="1" x14ac:dyDescent="0.25">
      <c r="B2108" s="36" t="s">
        <v>4300</v>
      </c>
      <c r="C2108" s="85" t="s">
        <v>4301</v>
      </c>
      <c r="D2108" s="85"/>
      <c r="E2108" s="85"/>
      <c r="F2108" s="85" t="s">
        <v>5</v>
      </c>
      <c r="G2108" s="85"/>
      <c r="H2108" s="36" t="s">
        <v>155</v>
      </c>
      <c r="I2108" s="37" t="s">
        <v>156</v>
      </c>
    </row>
    <row r="2109" spans="2:9" s="1" customFormat="1" ht="19.75" customHeight="1" x14ac:dyDescent="0.25">
      <c r="B2109" s="10" t="s">
        <v>4302</v>
      </c>
      <c r="C2109" s="86" t="s">
        <v>4303</v>
      </c>
      <c r="D2109" s="86"/>
      <c r="E2109" s="86"/>
      <c r="F2109" s="86" t="s">
        <v>5</v>
      </c>
      <c r="G2109" s="86"/>
      <c r="H2109" s="10" t="s">
        <v>155</v>
      </c>
      <c r="I2109" s="38" t="s">
        <v>156</v>
      </c>
    </row>
    <row r="2110" spans="2:9" s="1" customFormat="1" ht="19.75" customHeight="1" x14ac:dyDescent="0.25">
      <c r="B2110" s="36" t="s">
        <v>4304</v>
      </c>
      <c r="C2110" s="85" t="s">
        <v>4305</v>
      </c>
      <c r="D2110" s="85"/>
      <c r="E2110" s="85"/>
      <c r="F2110" s="85" t="s">
        <v>5</v>
      </c>
      <c r="G2110" s="85"/>
      <c r="H2110" s="36" t="s">
        <v>155</v>
      </c>
      <c r="I2110" s="37" t="s">
        <v>156</v>
      </c>
    </row>
    <row r="2111" spans="2:9" s="1" customFormat="1" ht="19.75" customHeight="1" x14ac:dyDescent="0.25">
      <c r="B2111" s="10" t="s">
        <v>4306</v>
      </c>
      <c r="C2111" s="86" t="s">
        <v>4307</v>
      </c>
      <c r="D2111" s="86"/>
      <c r="E2111" s="86"/>
      <c r="F2111" s="86" t="s">
        <v>5</v>
      </c>
      <c r="G2111" s="86"/>
      <c r="H2111" s="10" t="s">
        <v>155</v>
      </c>
      <c r="I2111" s="38" t="s">
        <v>156</v>
      </c>
    </row>
    <row r="2112" spans="2:9" s="1" customFormat="1" ht="19.75" customHeight="1" x14ac:dyDescent="0.25">
      <c r="B2112" s="36" t="s">
        <v>4308</v>
      </c>
      <c r="C2112" s="85" t="s">
        <v>4309</v>
      </c>
      <c r="D2112" s="85"/>
      <c r="E2112" s="85"/>
      <c r="F2112" s="85" t="s">
        <v>5</v>
      </c>
      <c r="G2112" s="85"/>
      <c r="H2112" s="36" t="s">
        <v>155</v>
      </c>
      <c r="I2112" s="37" t="s">
        <v>156</v>
      </c>
    </row>
    <row r="2113" spans="2:9" s="1" customFormat="1" ht="19.75" customHeight="1" x14ac:dyDescent="0.25">
      <c r="B2113" s="10" t="s">
        <v>4310</v>
      </c>
      <c r="C2113" s="86" t="s">
        <v>4311</v>
      </c>
      <c r="D2113" s="86"/>
      <c r="E2113" s="86"/>
      <c r="F2113" s="86" t="s">
        <v>5</v>
      </c>
      <c r="G2113" s="86"/>
      <c r="H2113" s="10" t="s">
        <v>155</v>
      </c>
      <c r="I2113" s="38" t="s">
        <v>156</v>
      </c>
    </row>
    <row r="2114" spans="2:9" s="1" customFormat="1" ht="19.75" customHeight="1" x14ac:dyDescent="0.25">
      <c r="B2114" s="36" t="s">
        <v>4312</v>
      </c>
      <c r="C2114" s="85" t="s">
        <v>4313</v>
      </c>
      <c r="D2114" s="85"/>
      <c r="E2114" s="85"/>
      <c r="F2114" s="85" t="s">
        <v>5</v>
      </c>
      <c r="G2114" s="85"/>
      <c r="H2114" s="36" t="s">
        <v>155</v>
      </c>
      <c r="I2114" s="37" t="s">
        <v>156</v>
      </c>
    </row>
    <row r="2115" spans="2:9" s="1" customFormat="1" ht="19.75" customHeight="1" x14ac:dyDescent="0.25">
      <c r="B2115" s="10" t="s">
        <v>4314</v>
      </c>
      <c r="C2115" s="86" t="s">
        <v>4315</v>
      </c>
      <c r="D2115" s="86"/>
      <c r="E2115" s="86"/>
      <c r="F2115" s="86" t="s">
        <v>5</v>
      </c>
      <c r="G2115" s="86"/>
      <c r="H2115" s="10" t="s">
        <v>155</v>
      </c>
      <c r="I2115" s="38" t="s">
        <v>156</v>
      </c>
    </row>
    <row r="2116" spans="2:9" s="1" customFormat="1" ht="19.75" customHeight="1" x14ac:dyDescent="0.25">
      <c r="B2116" s="36" t="s">
        <v>4316</v>
      </c>
      <c r="C2116" s="85" t="s">
        <v>4317</v>
      </c>
      <c r="D2116" s="85"/>
      <c r="E2116" s="85"/>
      <c r="F2116" s="85" t="s">
        <v>5</v>
      </c>
      <c r="G2116" s="85"/>
      <c r="H2116" s="36" t="s">
        <v>155</v>
      </c>
      <c r="I2116" s="37" t="s">
        <v>156</v>
      </c>
    </row>
    <row r="2117" spans="2:9" s="1" customFormat="1" ht="19.75" customHeight="1" x14ac:dyDescent="0.25">
      <c r="B2117" s="10" t="s">
        <v>4318</v>
      </c>
      <c r="C2117" s="86" t="s">
        <v>4319</v>
      </c>
      <c r="D2117" s="86"/>
      <c r="E2117" s="86"/>
      <c r="F2117" s="86" t="s">
        <v>5</v>
      </c>
      <c r="G2117" s="86"/>
      <c r="H2117" s="10" t="s">
        <v>155</v>
      </c>
      <c r="I2117" s="38" t="s">
        <v>156</v>
      </c>
    </row>
    <row r="2118" spans="2:9" s="1" customFormat="1" ht="19.75" customHeight="1" x14ac:dyDescent="0.25">
      <c r="B2118" s="36" t="s">
        <v>4320</v>
      </c>
      <c r="C2118" s="85" t="s">
        <v>4321</v>
      </c>
      <c r="D2118" s="85"/>
      <c r="E2118" s="85"/>
      <c r="F2118" s="85" t="s">
        <v>5</v>
      </c>
      <c r="G2118" s="85"/>
      <c r="H2118" s="36" t="s">
        <v>155</v>
      </c>
      <c r="I2118" s="37" t="s">
        <v>156</v>
      </c>
    </row>
    <row r="2119" spans="2:9" s="1" customFormat="1" ht="19.75" customHeight="1" x14ac:dyDescent="0.25">
      <c r="B2119" s="10" t="s">
        <v>4322</v>
      </c>
      <c r="C2119" s="86" t="s">
        <v>4323</v>
      </c>
      <c r="D2119" s="86"/>
      <c r="E2119" s="86"/>
      <c r="F2119" s="86" t="s">
        <v>5</v>
      </c>
      <c r="G2119" s="86"/>
      <c r="H2119" s="10" t="s">
        <v>155</v>
      </c>
      <c r="I2119" s="38" t="s">
        <v>156</v>
      </c>
    </row>
    <row r="2120" spans="2:9" s="1" customFormat="1" ht="19.75" customHeight="1" x14ac:dyDescent="0.25">
      <c r="B2120" s="36" t="s">
        <v>4324</v>
      </c>
      <c r="C2120" s="85" t="s">
        <v>1990</v>
      </c>
      <c r="D2120" s="85"/>
      <c r="E2120" s="85"/>
      <c r="F2120" s="85" t="s">
        <v>5</v>
      </c>
      <c r="G2120" s="85"/>
      <c r="H2120" s="36" t="s">
        <v>155</v>
      </c>
      <c r="I2120" s="37" t="s">
        <v>156</v>
      </c>
    </row>
    <row r="2121" spans="2:9" s="1" customFormat="1" ht="19.75" customHeight="1" x14ac:dyDescent="0.25">
      <c r="B2121" s="10" t="s">
        <v>4325</v>
      </c>
      <c r="C2121" s="86" t="s">
        <v>4326</v>
      </c>
      <c r="D2121" s="86"/>
      <c r="E2121" s="86"/>
      <c r="F2121" s="86" t="s">
        <v>5</v>
      </c>
      <c r="G2121" s="86"/>
      <c r="H2121" s="10" t="s">
        <v>155</v>
      </c>
      <c r="I2121" s="38" t="s">
        <v>156</v>
      </c>
    </row>
    <row r="2122" spans="2:9" s="1" customFormat="1" ht="19.75" customHeight="1" x14ac:dyDescent="0.25">
      <c r="B2122" s="36" t="s">
        <v>4327</v>
      </c>
      <c r="C2122" s="85" t="s">
        <v>4328</v>
      </c>
      <c r="D2122" s="85"/>
      <c r="E2122" s="85"/>
      <c r="F2122" s="85" t="s">
        <v>5</v>
      </c>
      <c r="G2122" s="85"/>
      <c r="H2122" s="36" t="s">
        <v>155</v>
      </c>
      <c r="I2122" s="37" t="s">
        <v>156</v>
      </c>
    </row>
    <row r="2123" spans="2:9" s="1" customFormat="1" ht="19.75" customHeight="1" x14ac:dyDescent="0.25">
      <c r="B2123" s="10" t="s">
        <v>4329</v>
      </c>
      <c r="C2123" s="86" t="s">
        <v>4330</v>
      </c>
      <c r="D2123" s="86"/>
      <c r="E2123" s="86"/>
      <c r="F2123" s="86" t="s">
        <v>5</v>
      </c>
      <c r="G2123" s="86"/>
      <c r="H2123" s="10" t="s">
        <v>155</v>
      </c>
      <c r="I2123" s="38" t="s">
        <v>156</v>
      </c>
    </row>
    <row r="2124" spans="2:9" s="1" customFormat="1" ht="19.75" customHeight="1" x14ac:dyDescent="0.25">
      <c r="B2124" s="36" t="s">
        <v>4331</v>
      </c>
      <c r="C2124" s="85" t="s">
        <v>4332</v>
      </c>
      <c r="D2124" s="85"/>
      <c r="E2124" s="85"/>
      <c r="F2124" s="85" t="s">
        <v>5</v>
      </c>
      <c r="G2124" s="85"/>
      <c r="H2124" s="36" t="s">
        <v>155</v>
      </c>
      <c r="I2124" s="37" t="s">
        <v>156</v>
      </c>
    </row>
    <row r="2125" spans="2:9" s="1" customFormat="1" ht="19.75" customHeight="1" x14ac:dyDescent="0.25">
      <c r="B2125" s="10" t="s">
        <v>4333</v>
      </c>
      <c r="C2125" s="86" t="s">
        <v>4334</v>
      </c>
      <c r="D2125" s="86"/>
      <c r="E2125" s="86"/>
      <c r="F2125" s="86" t="s">
        <v>5</v>
      </c>
      <c r="G2125" s="86"/>
      <c r="H2125" s="10" t="s">
        <v>155</v>
      </c>
      <c r="I2125" s="38" t="s">
        <v>156</v>
      </c>
    </row>
    <row r="2126" spans="2:9" s="1" customFormat="1" ht="19.75" customHeight="1" x14ac:dyDescent="0.25">
      <c r="B2126" s="36" t="s">
        <v>4335</v>
      </c>
      <c r="C2126" s="85" t="s">
        <v>4336</v>
      </c>
      <c r="D2126" s="85"/>
      <c r="E2126" s="85"/>
      <c r="F2126" s="85" t="s">
        <v>5</v>
      </c>
      <c r="G2126" s="85"/>
      <c r="H2126" s="36" t="s">
        <v>155</v>
      </c>
      <c r="I2126" s="37" t="s">
        <v>156</v>
      </c>
    </row>
    <row r="2127" spans="2:9" s="1" customFormat="1" ht="19.75" customHeight="1" x14ac:dyDescent="0.25">
      <c r="B2127" s="10" t="s">
        <v>4337</v>
      </c>
      <c r="C2127" s="86" t="s">
        <v>4338</v>
      </c>
      <c r="D2127" s="86"/>
      <c r="E2127" s="86"/>
      <c r="F2127" s="86" t="s">
        <v>5</v>
      </c>
      <c r="G2127" s="86"/>
      <c r="H2127" s="10" t="s">
        <v>155</v>
      </c>
      <c r="I2127" s="38" t="s">
        <v>156</v>
      </c>
    </row>
    <row r="2128" spans="2:9" s="1" customFormat="1" ht="19.75" customHeight="1" x14ac:dyDescent="0.25">
      <c r="B2128" s="36" t="s">
        <v>4339</v>
      </c>
      <c r="C2128" s="85" t="s">
        <v>4340</v>
      </c>
      <c r="D2128" s="85"/>
      <c r="E2128" s="85"/>
      <c r="F2128" s="85" t="s">
        <v>5</v>
      </c>
      <c r="G2128" s="85"/>
      <c r="H2128" s="36" t="s">
        <v>155</v>
      </c>
      <c r="I2128" s="37" t="s">
        <v>156</v>
      </c>
    </row>
    <row r="2129" spans="2:9" s="1" customFormat="1" ht="19.75" customHeight="1" x14ac:dyDescent="0.25">
      <c r="B2129" s="10" t="s">
        <v>4341</v>
      </c>
      <c r="C2129" s="86" t="s">
        <v>218</v>
      </c>
      <c r="D2129" s="86"/>
      <c r="E2129" s="86"/>
      <c r="F2129" s="86" t="s">
        <v>5</v>
      </c>
      <c r="G2129" s="86"/>
      <c r="H2129" s="10" t="s">
        <v>155</v>
      </c>
      <c r="I2129" s="38" t="s">
        <v>156</v>
      </c>
    </row>
    <row r="2130" spans="2:9" s="1" customFormat="1" ht="19.75" customHeight="1" x14ac:dyDescent="0.25">
      <c r="B2130" s="36" t="s">
        <v>4342</v>
      </c>
      <c r="C2130" s="85" t="s">
        <v>4343</v>
      </c>
      <c r="D2130" s="85"/>
      <c r="E2130" s="85"/>
      <c r="F2130" s="85" t="s">
        <v>5</v>
      </c>
      <c r="G2130" s="85"/>
      <c r="H2130" s="36" t="s">
        <v>155</v>
      </c>
      <c r="I2130" s="37" t="s">
        <v>156</v>
      </c>
    </row>
    <row r="2131" spans="2:9" s="1" customFormat="1" ht="19.75" customHeight="1" x14ac:dyDescent="0.25">
      <c r="B2131" s="10" t="s">
        <v>4344</v>
      </c>
      <c r="C2131" s="86" t="s">
        <v>4345</v>
      </c>
      <c r="D2131" s="86"/>
      <c r="E2131" s="86"/>
      <c r="F2131" s="86" t="s">
        <v>5</v>
      </c>
      <c r="G2131" s="86"/>
      <c r="H2131" s="10" t="s">
        <v>155</v>
      </c>
      <c r="I2131" s="38" t="s">
        <v>156</v>
      </c>
    </row>
    <row r="2132" spans="2:9" s="1" customFormat="1" ht="19.75" customHeight="1" x14ac:dyDescent="0.25">
      <c r="B2132" s="36" t="s">
        <v>4346</v>
      </c>
      <c r="C2132" s="85" t="s">
        <v>4347</v>
      </c>
      <c r="D2132" s="85"/>
      <c r="E2132" s="85"/>
      <c r="F2132" s="85" t="s">
        <v>5</v>
      </c>
      <c r="G2132" s="85"/>
      <c r="H2132" s="36" t="s">
        <v>155</v>
      </c>
      <c r="I2132" s="37" t="s">
        <v>156</v>
      </c>
    </row>
    <row r="2133" spans="2:9" s="1" customFormat="1" ht="19.75" customHeight="1" x14ac:dyDescent="0.25">
      <c r="B2133" s="10" t="s">
        <v>4348</v>
      </c>
      <c r="C2133" s="86" t="s">
        <v>4349</v>
      </c>
      <c r="D2133" s="86"/>
      <c r="E2133" s="86"/>
      <c r="F2133" s="86" t="s">
        <v>5</v>
      </c>
      <c r="G2133" s="86"/>
      <c r="H2133" s="10" t="s">
        <v>155</v>
      </c>
      <c r="I2133" s="38" t="s">
        <v>156</v>
      </c>
    </row>
    <row r="2134" spans="2:9" s="1" customFormat="1" ht="19.75" customHeight="1" x14ac:dyDescent="0.25">
      <c r="B2134" s="36" t="s">
        <v>4350</v>
      </c>
      <c r="C2134" s="85" t="s">
        <v>4351</v>
      </c>
      <c r="D2134" s="85"/>
      <c r="E2134" s="85"/>
      <c r="F2134" s="85" t="s">
        <v>5</v>
      </c>
      <c r="G2134" s="85"/>
      <c r="H2134" s="36" t="s">
        <v>155</v>
      </c>
      <c r="I2134" s="37" t="s">
        <v>156</v>
      </c>
    </row>
    <row r="2135" spans="2:9" s="1" customFormat="1" ht="19.75" customHeight="1" x14ac:dyDescent="0.25">
      <c r="B2135" s="10" t="s">
        <v>4352</v>
      </c>
      <c r="C2135" s="86" t="s">
        <v>4353</v>
      </c>
      <c r="D2135" s="86"/>
      <c r="E2135" s="86"/>
      <c r="F2135" s="86" t="s">
        <v>5</v>
      </c>
      <c r="G2135" s="86"/>
      <c r="H2135" s="10" t="s">
        <v>155</v>
      </c>
      <c r="I2135" s="38" t="s">
        <v>156</v>
      </c>
    </row>
    <row r="2136" spans="2:9" s="1" customFormat="1" ht="19.75" customHeight="1" x14ac:dyDescent="0.25">
      <c r="B2136" s="36" t="s">
        <v>4354</v>
      </c>
      <c r="C2136" s="85" t="s">
        <v>4355</v>
      </c>
      <c r="D2136" s="85"/>
      <c r="E2136" s="85"/>
      <c r="F2136" s="85" t="s">
        <v>5</v>
      </c>
      <c r="G2136" s="85"/>
      <c r="H2136" s="36" t="s">
        <v>155</v>
      </c>
      <c r="I2136" s="37" t="s">
        <v>156</v>
      </c>
    </row>
    <row r="2137" spans="2:9" s="1" customFormat="1" ht="19.75" customHeight="1" x14ac:dyDescent="0.25">
      <c r="B2137" s="10" t="s">
        <v>4356</v>
      </c>
      <c r="C2137" s="86" t="s">
        <v>4357</v>
      </c>
      <c r="D2137" s="86"/>
      <c r="E2137" s="86"/>
      <c r="F2137" s="86" t="s">
        <v>5</v>
      </c>
      <c r="G2137" s="86"/>
      <c r="H2137" s="10" t="s">
        <v>155</v>
      </c>
      <c r="I2137" s="38" t="s">
        <v>156</v>
      </c>
    </row>
    <row r="2138" spans="2:9" s="1" customFormat="1" ht="19.75" customHeight="1" x14ac:dyDescent="0.25">
      <c r="B2138" s="36" t="s">
        <v>4358</v>
      </c>
      <c r="C2138" s="85" t="s">
        <v>4359</v>
      </c>
      <c r="D2138" s="85"/>
      <c r="E2138" s="85"/>
      <c r="F2138" s="85" t="s">
        <v>5</v>
      </c>
      <c r="G2138" s="85"/>
      <c r="H2138" s="36" t="s">
        <v>155</v>
      </c>
      <c r="I2138" s="37" t="s">
        <v>156</v>
      </c>
    </row>
    <row r="2139" spans="2:9" s="1" customFormat="1" ht="19.75" customHeight="1" x14ac:dyDescent="0.25">
      <c r="B2139" s="10" t="s">
        <v>4360</v>
      </c>
      <c r="C2139" s="86" t="s">
        <v>4361</v>
      </c>
      <c r="D2139" s="86"/>
      <c r="E2139" s="86"/>
      <c r="F2139" s="86" t="s">
        <v>5</v>
      </c>
      <c r="G2139" s="86"/>
      <c r="H2139" s="10" t="s">
        <v>155</v>
      </c>
      <c r="I2139" s="38" t="s">
        <v>156</v>
      </c>
    </row>
    <row r="2140" spans="2:9" s="1" customFormat="1" ht="19.75" customHeight="1" x14ac:dyDescent="0.25">
      <c r="B2140" s="36" t="s">
        <v>4362</v>
      </c>
      <c r="C2140" s="85" t="s">
        <v>4363</v>
      </c>
      <c r="D2140" s="85"/>
      <c r="E2140" s="85"/>
      <c r="F2140" s="85" t="s">
        <v>5</v>
      </c>
      <c r="G2140" s="85"/>
      <c r="H2140" s="36" t="s">
        <v>155</v>
      </c>
      <c r="I2140" s="37" t="s">
        <v>156</v>
      </c>
    </row>
    <row r="2141" spans="2:9" s="1" customFormat="1" ht="19.75" customHeight="1" x14ac:dyDescent="0.25">
      <c r="B2141" s="10" t="s">
        <v>4364</v>
      </c>
      <c r="C2141" s="86" t="s">
        <v>4365</v>
      </c>
      <c r="D2141" s="86"/>
      <c r="E2141" s="86"/>
      <c r="F2141" s="86" t="s">
        <v>5</v>
      </c>
      <c r="G2141" s="86"/>
      <c r="H2141" s="10" t="s">
        <v>155</v>
      </c>
      <c r="I2141" s="38" t="s">
        <v>156</v>
      </c>
    </row>
    <row r="2142" spans="2:9" s="1" customFormat="1" ht="19.75" customHeight="1" x14ac:dyDescent="0.25">
      <c r="B2142" s="36" t="s">
        <v>4366</v>
      </c>
      <c r="C2142" s="85" t="s">
        <v>4367</v>
      </c>
      <c r="D2142" s="85"/>
      <c r="E2142" s="85"/>
      <c r="F2142" s="85" t="s">
        <v>5</v>
      </c>
      <c r="G2142" s="85"/>
      <c r="H2142" s="36" t="s">
        <v>155</v>
      </c>
      <c r="I2142" s="37" t="s">
        <v>156</v>
      </c>
    </row>
    <row r="2143" spans="2:9" s="1" customFormat="1" ht="19.75" customHeight="1" x14ac:dyDescent="0.25">
      <c r="B2143" s="10" t="s">
        <v>4368</v>
      </c>
      <c r="C2143" s="86" t="s">
        <v>4369</v>
      </c>
      <c r="D2143" s="86"/>
      <c r="E2143" s="86"/>
      <c r="F2143" s="86" t="s">
        <v>5</v>
      </c>
      <c r="G2143" s="86"/>
      <c r="H2143" s="10" t="s">
        <v>155</v>
      </c>
      <c r="I2143" s="38" t="s">
        <v>156</v>
      </c>
    </row>
    <row r="2144" spans="2:9" s="1" customFormat="1" ht="19.75" customHeight="1" x14ac:dyDescent="0.25">
      <c r="B2144" s="36" t="s">
        <v>4370</v>
      </c>
      <c r="C2144" s="85" t="s">
        <v>4371</v>
      </c>
      <c r="D2144" s="85"/>
      <c r="E2144" s="85"/>
      <c r="F2144" s="85" t="s">
        <v>5</v>
      </c>
      <c r="G2144" s="85"/>
      <c r="H2144" s="36" t="s">
        <v>155</v>
      </c>
      <c r="I2144" s="37" t="s">
        <v>156</v>
      </c>
    </row>
    <row r="2145" spans="2:9" s="1" customFormat="1" ht="19.75" customHeight="1" x14ac:dyDescent="0.25">
      <c r="B2145" s="10" t="s">
        <v>4372</v>
      </c>
      <c r="C2145" s="86" t="s">
        <v>4373</v>
      </c>
      <c r="D2145" s="86"/>
      <c r="E2145" s="86"/>
      <c r="F2145" s="86" t="s">
        <v>5</v>
      </c>
      <c r="G2145" s="86"/>
      <c r="H2145" s="10" t="s">
        <v>155</v>
      </c>
      <c r="I2145" s="38" t="s">
        <v>156</v>
      </c>
    </row>
    <row r="2146" spans="2:9" s="1" customFormat="1" ht="19.75" customHeight="1" x14ac:dyDescent="0.25">
      <c r="B2146" s="36" t="s">
        <v>4374</v>
      </c>
      <c r="C2146" s="85" t="s">
        <v>4375</v>
      </c>
      <c r="D2146" s="85"/>
      <c r="E2146" s="85"/>
      <c r="F2146" s="85" t="s">
        <v>5</v>
      </c>
      <c r="G2146" s="85"/>
      <c r="H2146" s="36" t="s">
        <v>155</v>
      </c>
      <c r="I2146" s="37" t="s">
        <v>156</v>
      </c>
    </row>
    <row r="2147" spans="2:9" s="1" customFormat="1" ht="19.75" customHeight="1" x14ac:dyDescent="0.25">
      <c r="B2147" s="10" t="s">
        <v>4376</v>
      </c>
      <c r="C2147" s="86" t="s">
        <v>4377</v>
      </c>
      <c r="D2147" s="86"/>
      <c r="E2147" s="86"/>
      <c r="F2147" s="86" t="s">
        <v>5</v>
      </c>
      <c r="G2147" s="86"/>
      <c r="H2147" s="10" t="s">
        <v>155</v>
      </c>
      <c r="I2147" s="38" t="s">
        <v>156</v>
      </c>
    </row>
    <row r="2148" spans="2:9" s="1" customFormat="1" ht="19.75" customHeight="1" x14ac:dyDescent="0.25">
      <c r="B2148" s="36" t="s">
        <v>4378</v>
      </c>
      <c r="C2148" s="85" t="s">
        <v>4379</v>
      </c>
      <c r="D2148" s="85"/>
      <c r="E2148" s="85"/>
      <c r="F2148" s="85" t="s">
        <v>5</v>
      </c>
      <c r="G2148" s="85"/>
      <c r="H2148" s="36" t="s">
        <v>155</v>
      </c>
      <c r="I2148" s="37" t="s">
        <v>156</v>
      </c>
    </row>
    <row r="2149" spans="2:9" s="1" customFormat="1" ht="19.75" customHeight="1" x14ac:dyDescent="0.25">
      <c r="B2149" s="10" t="s">
        <v>4380</v>
      </c>
      <c r="C2149" s="86" t="s">
        <v>4381</v>
      </c>
      <c r="D2149" s="86"/>
      <c r="E2149" s="86"/>
      <c r="F2149" s="86" t="s">
        <v>5</v>
      </c>
      <c r="G2149" s="86"/>
      <c r="H2149" s="10" t="s">
        <v>155</v>
      </c>
      <c r="I2149" s="38" t="s">
        <v>156</v>
      </c>
    </row>
    <row r="2150" spans="2:9" s="1" customFormat="1" ht="19.75" customHeight="1" x14ac:dyDescent="0.25">
      <c r="B2150" s="36" t="s">
        <v>4382</v>
      </c>
      <c r="C2150" s="85" t="s">
        <v>4383</v>
      </c>
      <c r="D2150" s="85"/>
      <c r="E2150" s="85"/>
      <c r="F2150" s="85" t="s">
        <v>5</v>
      </c>
      <c r="G2150" s="85"/>
      <c r="H2150" s="36" t="s">
        <v>155</v>
      </c>
      <c r="I2150" s="37" t="s">
        <v>156</v>
      </c>
    </row>
    <row r="2151" spans="2:9" s="1" customFormat="1" ht="19.75" customHeight="1" x14ac:dyDescent="0.25">
      <c r="B2151" s="10" t="s">
        <v>4384</v>
      </c>
      <c r="C2151" s="86" t="s">
        <v>4385</v>
      </c>
      <c r="D2151" s="86"/>
      <c r="E2151" s="86"/>
      <c r="F2151" s="86" t="s">
        <v>5</v>
      </c>
      <c r="G2151" s="86"/>
      <c r="H2151" s="10" t="s">
        <v>155</v>
      </c>
      <c r="I2151" s="38" t="s">
        <v>156</v>
      </c>
    </row>
    <row r="2152" spans="2:9" s="1" customFormat="1" ht="19.75" customHeight="1" x14ac:dyDescent="0.25">
      <c r="B2152" s="36" t="s">
        <v>4386</v>
      </c>
      <c r="C2152" s="85" t="s">
        <v>4387</v>
      </c>
      <c r="D2152" s="85"/>
      <c r="E2152" s="85"/>
      <c r="F2152" s="85" t="s">
        <v>5</v>
      </c>
      <c r="G2152" s="85"/>
      <c r="H2152" s="36" t="s">
        <v>155</v>
      </c>
      <c r="I2152" s="37" t="s">
        <v>156</v>
      </c>
    </row>
    <row r="2153" spans="2:9" s="1" customFormat="1" ht="19.75" customHeight="1" x14ac:dyDescent="0.25">
      <c r="B2153" s="10" t="s">
        <v>4388</v>
      </c>
      <c r="C2153" s="86" t="s">
        <v>4389</v>
      </c>
      <c r="D2153" s="86"/>
      <c r="E2153" s="86"/>
      <c r="F2153" s="86" t="s">
        <v>5</v>
      </c>
      <c r="G2153" s="86"/>
      <c r="H2153" s="10" t="s">
        <v>155</v>
      </c>
      <c r="I2153" s="38" t="s">
        <v>156</v>
      </c>
    </row>
    <row r="2154" spans="2:9" s="1" customFormat="1" ht="19.75" customHeight="1" x14ac:dyDescent="0.25">
      <c r="B2154" s="36" t="s">
        <v>4390</v>
      </c>
      <c r="C2154" s="85" t="s">
        <v>4391</v>
      </c>
      <c r="D2154" s="85"/>
      <c r="E2154" s="85"/>
      <c r="F2154" s="85" t="s">
        <v>5</v>
      </c>
      <c r="G2154" s="85"/>
      <c r="H2154" s="36" t="s">
        <v>155</v>
      </c>
      <c r="I2154" s="37" t="s">
        <v>156</v>
      </c>
    </row>
    <row r="2155" spans="2:9" s="1" customFormat="1" ht="19.75" customHeight="1" x14ac:dyDescent="0.25">
      <c r="B2155" s="10" t="s">
        <v>4392</v>
      </c>
      <c r="C2155" s="86" t="s">
        <v>4393</v>
      </c>
      <c r="D2155" s="86"/>
      <c r="E2155" s="86"/>
      <c r="F2155" s="86" t="s">
        <v>5</v>
      </c>
      <c r="G2155" s="86"/>
      <c r="H2155" s="10" t="s">
        <v>155</v>
      </c>
      <c r="I2155" s="38" t="s">
        <v>156</v>
      </c>
    </row>
    <row r="2156" spans="2:9" s="1" customFormat="1" ht="19.75" customHeight="1" x14ac:dyDescent="0.25">
      <c r="B2156" s="36" t="s">
        <v>4394</v>
      </c>
      <c r="C2156" s="85" t="s">
        <v>4395</v>
      </c>
      <c r="D2156" s="85"/>
      <c r="E2156" s="85"/>
      <c r="F2156" s="85" t="s">
        <v>5</v>
      </c>
      <c r="G2156" s="85"/>
      <c r="H2156" s="36" t="s">
        <v>155</v>
      </c>
      <c r="I2156" s="37" t="s">
        <v>156</v>
      </c>
    </row>
    <row r="2157" spans="2:9" s="1" customFormat="1" ht="19.75" customHeight="1" x14ac:dyDescent="0.25">
      <c r="B2157" s="10" t="s">
        <v>4396</v>
      </c>
      <c r="C2157" s="86" t="s">
        <v>4397</v>
      </c>
      <c r="D2157" s="86"/>
      <c r="E2157" s="86"/>
      <c r="F2157" s="86" t="s">
        <v>5</v>
      </c>
      <c r="G2157" s="86"/>
      <c r="H2157" s="10" t="s">
        <v>155</v>
      </c>
      <c r="I2157" s="38" t="s">
        <v>156</v>
      </c>
    </row>
    <row r="2158" spans="2:9" s="1" customFormat="1" ht="19.75" customHeight="1" x14ac:dyDescent="0.25">
      <c r="B2158" s="36" t="s">
        <v>4398</v>
      </c>
      <c r="C2158" s="85" t="s">
        <v>4399</v>
      </c>
      <c r="D2158" s="85"/>
      <c r="E2158" s="85"/>
      <c r="F2158" s="85" t="s">
        <v>5</v>
      </c>
      <c r="G2158" s="85"/>
      <c r="H2158" s="36" t="s">
        <v>155</v>
      </c>
      <c r="I2158" s="37" t="s">
        <v>156</v>
      </c>
    </row>
    <row r="2159" spans="2:9" s="1" customFormat="1" ht="19.75" customHeight="1" x14ac:dyDescent="0.25">
      <c r="B2159" s="10" t="s">
        <v>4400</v>
      </c>
      <c r="C2159" s="86" t="s">
        <v>4401</v>
      </c>
      <c r="D2159" s="86"/>
      <c r="E2159" s="86"/>
      <c r="F2159" s="86" t="s">
        <v>5</v>
      </c>
      <c r="G2159" s="86"/>
      <c r="H2159" s="10" t="s">
        <v>155</v>
      </c>
      <c r="I2159" s="38" t="s">
        <v>156</v>
      </c>
    </row>
    <row r="2160" spans="2:9" s="1" customFormat="1" ht="19.75" customHeight="1" x14ac:dyDescent="0.25">
      <c r="B2160" s="36" t="s">
        <v>4402</v>
      </c>
      <c r="C2160" s="85" t="s">
        <v>4403</v>
      </c>
      <c r="D2160" s="85"/>
      <c r="E2160" s="85"/>
      <c r="F2160" s="85" t="s">
        <v>5</v>
      </c>
      <c r="G2160" s="85"/>
      <c r="H2160" s="36" t="s">
        <v>155</v>
      </c>
      <c r="I2160" s="37" t="s">
        <v>156</v>
      </c>
    </row>
    <row r="2161" spans="2:9" s="1" customFormat="1" ht="19.75" customHeight="1" x14ac:dyDescent="0.25">
      <c r="B2161" s="10" t="s">
        <v>4404</v>
      </c>
      <c r="C2161" s="86" t="s">
        <v>4405</v>
      </c>
      <c r="D2161" s="86"/>
      <c r="E2161" s="86"/>
      <c r="F2161" s="86" t="s">
        <v>5</v>
      </c>
      <c r="G2161" s="86"/>
      <c r="H2161" s="10" t="s">
        <v>155</v>
      </c>
      <c r="I2161" s="38" t="s">
        <v>156</v>
      </c>
    </row>
    <row r="2162" spans="2:9" s="1" customFormat="1" ht="19.75" customHeight="1" x14ac:dyDescent="0.25">
      <c r="B2162" s="36" t="s">
        <v>4406</v>
      </c>
      <c r="C2162" s="85" t="s">
        <v>4407</v>
      </c>
      <c r="D2162" s="85"/>
      <c r="E2162" s="85"/>
      <c r="F2162" s="85" t="s">
        <v>5</v>
      </c>
      <c r="G2162" s="85"/>
      <c r="H2162" s="36" t="s">
        <v>155</v>
      </c>
      <c r="I2162" s="37" t="s">
        <v>156</v>
      </c>
    </row>
    <row r="2163" spans="2:9" s="1" customFormat="1" ht="19.75" customHeight="1" x14ac:dyDescent="0.25">
      <c r="B2163" s="10" t="s">
        <v>4408</v>
      </c>
      <c r="C2163" s="86" t="s">
        <v>4409</v>
      </c>
      <c r="D2163" s="86"/>
      <c r="E2163" s="86"/>
      <c r="F2163" s="86" t="s">
        <v>5</v>
      </c>
      <c r="G2163" s="86"/>
      <c r="H2163" s="10" t="s">
        <v>155</v>
      </c>
      <c r="I2163" s="38" t="s">
        <v>156</v>
      </c>
    </row>
    <row r="2164" spans="2:9" s="1" customFormat="1" ht="19.75" customHeight="1" x14ac:dyDescent="0.25">
      <c r="B2164" s="36" t="s">
        <v>4410</v>
      </c>
      <c r="C2164" s="85" t="s">
        <v>4411</v>
      </c>
      <c r="D2164" s="85"/>
      <c r="E2164" s="85"/>
      <c r="F2164" s="85" t="s">
        <v>5</v>
      </c>
      <c r="G2164" s="85"/>
      <c r="H2164" s="36" t="s">
        <v>155</v>
      </c>
      <c r="I2164" s="37" t="s">
        <v>156</v>
      </c>
    </row>
    <row r="2165" spans="2:9" s="1" customFormat="1" ht="19.75" customHeight="1" x14ac:dyDescent="0.25">
      <c r="B2165" s="10" t="s">
        <v>4412</v>
      </c>
      <c r="C2165" s="86" t="s">
        <v>4413</v>
      </c>
      <c r="D2165" s="86"/>
      <c r="E2165" s="86"/>
      <c r="F2165" s="86" t="s">
        <v>5</v>
      </c>
      <c r="G2165" s="86"/>
      <c r="H2165" s="10" t="s">
        <v>155</v>
      </c>
      <c r="I2165" s="38" t="s">
        <v>156</v>
      </c>
    </row>
    <row r="2166" spans="2:9" s="1" customFormat="1" ht="19.75" customHeight="1" x14ac:dyDescent="0.25">
      <c r="B2166" s="36" t="s">
        <v>4414</v>
      </c>
      <c r="C2166" s="85" t="s">
        <v>4415</v>
      </c>
      <c r="D2166" s="85"/>
      <c r="E2166" s="85"/>
      <c r="F2166" s="85" t="s">
        <v>5</v>
      </c>
      <c r="G2166" s="85"/>
      <c r="H2166" s="36" t="s">
        <v>155</v>
      </c>
      <c r="I2166" s="37" t="s">
        <v>156</v>
      </c>
    </row>
    <row r="2167" spans="2:9" s="1" customFormat="1" ht="19.75" customHeight="1" x14ac:dyDescent="0.25">
      <c r="B2167" s="10" t="s">
        <v>4416</v>
      </c>
      <c r="C2167" s="86" t="s">
        <v>4417</v>
      </c>
      <c r="D2167" s="86"/>
      <c r="E2167" s="86"/>
      <c r="F2167" s="86" t="s">
        <v>5</v>
      </c>
      <c r="G2167" s="86"/>
      <c r="H2167" s="10" t="s">
        <v>155</v>
      </c>
      <c r="I2167" s="38" t="s">
        <v>156</v>
      </c>
    </row>
    <row r="2168" spans="2:9" s="1" customFormat="1" ht="19.75" customHeight="1" x14ac:dyDescent="0.25">
      <c r="B2168" s="36" t="s">
        <v>4418</v>
      </c>
      <c r="C2168" s="85" t="s">
        <v>4419</v>
      </c>
      <c r="D2168" s="85"/>
      <c r="E2168" s="85"/>
      <c r="F2168" s="85" t="s">
        <v>5</v>
      </c>
      <c r="G2168" s="85"/>
      <c r="H2168" s="36" t="s">
        <v>155</v>
      </c>
      <c r="I2168" s="37" t="s">
        <v>156</v>
      </c>
    </row>
    <row r="2169" spans="2:9" s="1" customFormat="1" ht="19.75" customHeight="1" x14ac:dyDescent="0.25">
      <c r="B2169" s="10" t="s">
        <v>4420</v>
      </c>
      <c r="C2169" s="86" t="s">
        <v>4421</v>
      </c>
      <c r="D2169" s="86"/>
      <c r="E2169" s="86"/>
      <c r="F2169" s="86" t="s">
        <v>5</v>
      </c>
      <c r="G2169" s="86"/>
      <c r="H2169" s="10" t="s">
        <v>155</v>
      </c>
      <c r="I2169" s="38" t="s">
        <v>156</v>
      </c>
    </row>
    <row r="2170" spans="2:9" s="1" customFormat="1" ht="19.75" customHeight="1" x14ac:dyDescent="0.25">
      <c r="B2170" s="36" t="s">
        <v>4422</v>
      </c>
      <c r="C2170" s="85" t="s">
        <v>4423</v>
      </c>
      <c r="D2170" s="85"/>
      <c r="E2170" s="85"/>
      <c r="F2170" s="85" t="s">
        <v>5</v>
      </c>
      <c r="G2170" s="85"/>
      <c r="H2170" s="36" t="s">
        <v>155</v>
      </c>
      <c r="I2170" s="37" t="s">
        <v>156</v>
      </c>
    </row>
    <row r="2171" spans="2:9" s="1" customFormat="1" ht="19.75" customHeight="1" x14ac:dyDescent="0.25">
      <c r="B2171" s="10" t="s">
        <v>4424</v>
      </c>
      <c r="C2171" s="86" t="s">
        <v>4425</v>
      </c>
      <c r="D2171" s="86"/>
      <c r="E2171" s="86"/>
      <c r="F2171" s="86" t="s">
        <v>5</v>
      </c>
      <c r="G2171" s="86"/>
      <c r="H2171" s="10" t="s">
        <v>155</v>
      </c>
      <c r="I2171" s="38" t="s">
        <v>156</v>
      </c>
    </row>
    <row r="2172" spans="2:9" s="1" customFormat="1" ht="19.75" customHeight="1" x14ac:dyDescent="0.25">
      <c r="B2172" s="36" t="s">
        <v>4426</v>
      </c>
      <c r="C2172" s="85" t="s">
        <v>4427</v>
      </c>
      <c r="D2172" s="85"/>
      <c r="E2172" s="85"/>
      <c r="F2172" s="85" t="s">
        <v>5</v>
      </c>
      <c r="G2172" s="85"/>
      <c r="H2172" s="36" t="s">
        <v>155</v>
      </c>
      <c r="I2172" s="37" t="s">
        <v>156</v>
      </c>
    </row>
    <row r="2173" spans="2:9" s="1" customFormat="1" ht="19.75" customHeight="1" x14ac:dyDescent="0.25">
      <c r="B2173" s="10" t="s">
        <v>4428</v>
      </c>
      <c r="C2173" s="86" t="s">
        <v>4429</v>
      </c>
      <c r="D2173" s="86"/>
      <c r="E2173" s="86"/>
      <c r="F2173" s="86" t="s">
        <v>5</v>
      </c>
      <c r="G2173" s="86"/>
      <c r="H2173" s="10" t="s">
        <v>155</v>
      </c>
      <c r="I2173" s="38" t="s">
        <v>156</v>
      </c>
    </row>
    <row r="2174" spans="2:9" s="1" customFormat="1" ht="19.75" customHeight="1" x14ac:dyDescent="0.25">
      <c r="B2174" s="36" t="s">
        <v>4430</v>
      </c>
      <c r="C2174" s="85" t="s">
        <v>4431</v>
      </c>
      <c r="D2174" s="85"/>
      <c r="E2174" s="85"/>
      <c r="F2174" s="85" t="s">
        <v>5</v>
      </c>
      <c r="G2174" s="85"/>
      <c r="H2174" s="36" t="s">
        <v>155</v>
      </c>
      <c r="I2174" s="37" t="s">
        <v>156</v>
      </c>
    </row>
    <row r="2175" spans="2:9" s="1" customFormat="1" ht="19.75" customHeight="1" x14ac:dyDescent="0.25">
      <c r="B2175" s="10" t="s">
        <v>4432</v>
      </c>
      <c r="C2175" s="86" t="s">
        <v>4433</v>
      </c>
      <c r="D2175" s="86"/>
      <c r="E2175" s="86"/>
      <c r="F2175" s="86" t="s">
        <v>5</v>
      </c>
      <c r="G2175" s="86"/>
      <c r="H2175" s="10" t="s">
        <v>155</v>
      </c>
      <c r="I2175" s="38" t="s">
        <v>156</v>
      </c>
    </row>
    <row r="2176" spans="2:9" s="1" customFormat="1" ht="19.75" customHeight="1" x14ac:dyDescent="0.25">
      <c r="B2176" s="36" t="s">
        <v>4434</v>
      </c>
      <c r="C2176" s="85" t="s">
        <v>4435</v>
      </c>
      <c r="D2176" s="85"/>
      <c r="E2176" s="85"/>
      <c r="F2176" s="85" t="s">
        <v>5</v>
      </c>
      <c r="G2176" s="85"/>
      <c r="H2176" s="36" t="s">
        <v>155</v>
      </c>
      <c r="I2176" s="37" t="s">
        <v>156</v>
      </c>
    </row>
    <row r="2177" spans="2:9" s="1" customFormat="1" ht="19.75" customHeight="1" x14ac:dyDescent="0.25">
      <c r="B2177" s="10" t="s">
        <v>4436</v>
      </c>
      <c r="C2177" s="86" t="s">
        <v>4437</v>
      </c>
      <c r="D2177" s="86"/>
      <c r="E2177" s="86"/>
      <c r="F2177" s="86" t="s">
        <v>5</v>
      </c>
      <c r="G2177" s="86"/>
      <c r="H2177" s="10" t="s">
        <v>155</v>
      </c>
      <c r="I2177" s="38" t="s">
        <v>156</v>
      </c>
    </row>
    <row r="2178" spans="2:9" s="1" customFormat="1" ht="19.75" customHeight="1" x14ac:dyDescent="0.25">
      <c r="B2178" s="36" t="s">
        <v>4438</v>
      </c>
      <c r="C2178" s="85" t="s">
        <v>4439</v>
      </c>
      <c r="D2178" s="85"/>
      <c r="E2178" s="85"/>
      <c r="F2178" s="85" t="s">
        <v>5</v>
      </c>
      <c r="G2178" s="85"/>
      <c r="H2178" s="36" t="s">
        <v>155</v>
      </c>
      <c r="I2178" s="37" t="s">
        <v>156</v>
      </c>
    </row>
    <row r="2179" spans="2:9" s="1" customFormat="1" ht="19.75" customHeight="1" x14ac:dyDescent="0.25">
      <c r="B2179" s="10" t="s">
        <v>4440</v>
      </c>
      <c r="C2179" s="86" t="s">
        <v>4441</v>
      </c>
      <c r="D2179" s="86"/>
      <c r="E2179" s="86"/>
      <c r="F2179" s="86" t="s">
        <v>5</v>
      </c>
      <c r="G2179" s="86"/>
      <c r="H2179" s="10" t="s">
        <v>155</v>
      </c>
      <c r="I2179" s="38" t="s">
        <v>156</v>
      </c>
    </row>
    <row r="2180" spans="2:9" s="1" customFormat="1" ht="19.75" customHeight="1" x14ac:dyDescent="0.25">
      <c r="B2180" s="36" t="s">
        <v>4442</v>
      </c>
      <c r="C2180" s="85" t="s">
        <v>2454</v>
      </c>
      <c r="D2180" s="85"/>
      <c r="E2180" s="85"/>
      <c r="F2180" s="85" t="s">
        <v>5</v>
      </c>
      <c r="G2180" s="85"/>
      <c r="H2180" s="36" t="s">
        <v>155</v>
      </c>
      <c r="I2180" s="37" t="s">
        <v>156</v>
      </c>
    </row>
    <row r="2181" spans="2:9" s="1" customFormat="1" ht="19.75" customHeight="1" x14ac:dyDescent="0.25">
      <c r="B2181" s="10" t="s">
        <v>4443</v>
      </c>
      <c r="C2181" s="86" t="s">
        <v>4444</v>
      </c>
      <c r="D2181" s="86"/>
      <c r="E2181" s="86"/>
      <c r="F2181" s="86" t="s">
        <v>5</v>
      </c>
      <c r="G2181" s="86"/>
      <c r="H2181" s="10" t="s">
        <v>155</v>
      </c>
      <c r="I2181" s="38" t="s">
        <v>156</v>
      </c>
    </row>
    <row r="2182" spans="2:9" s="1" customFormat="1" ht="19.75" customHeight="1" x14ac:dyDescent="0.25">
      <c r="B2182" s="36" t="s">
        <v>4445</v>
      </c>
      <c r="C2182" s="85" t="s">
        <v>4446</v>
      </c>
      <c r="D2182" s="85"/>
      <c r="E2182" s="85"/>
      <c r="F2182" s="85" t="s">
        <v>5</v>
      </c>
      <c r="G2182" s="85"/>
      <c r="H2182" s="36" t="s">
        <v>155</v>
      </c>
      <c r="I2182" s="37" t="s">
        <v>156</v>
      </c>
    </row>
    <row r="2183" spans="2:9" s="1" customFormat="1" ht="19.75" customHeight="1" x14ac:dyDescent="0.25">
      <c r="B2183" s="10" t="s">
        <v>4447</v>
      </c>
      <c r="C2183" s="86" t="s">
        <v>4448</v>
      </c>
      <c r="D2183" s="86"/>
      <c r="E2183" s="86"/>
      <c r="F2183" s="86" t="s">
        <v>5</v>
      </c>
      <c r="G2183" s="86"/>
      <c r="H2183" s="10" t="s">
        <v>155</v>
      </c>
      <c r="I2183" s="38" t="s">
        <v>156</v>
      </c>
    </row>
    <row r="2184" spans="2:9" s="1" customFormat="1" ht="19.75" customHeight="1" x14ac:dyDescent="0.25">
      <c r="B2184" s="36" t="s">
        <v>4449</v>
      </c>
      <c r="C2184" s="85" t="s">
        <v>4450</v>
      </c>
      <c r="D2184" s="85"/>
      <c r="E2184" s="85"/>
      <c r="F2184" s="85" t="s">
        <v>5</v>
      </c>
      <c r="G2184" s="85"/>
      <c r="H2184" s="36" t="s">
        <v>155</v>
      </c>
      <c r="I2184" s="37" t="s">
        <v>156</v>
      </c>
    </row>
    <row r="2185" spans="2:9" s="1" customFormat="1" ht="19.75" customHeight="1" x14ac:dyDescent="0.25">
      <c r="B2185" s="10" t="s">
        <v>4451</v>
      </c>
      <c r="C2185" s="86" t="s">
        <v>4452</v>
      </c>
      <c r="D2185" s="86"/>
      <c r="E2185" s="86"/>
      <c r="F2185" s="86" t="s">
        <v>5</v>
      </c>
      <c r="G2185" s="86"/>
      <c r="H2185" s="10" t="s">
        <v>155</v>
      </c>
      <c r="I2185" s="38" t="s">
        <v>156</v>
      </c>
    </row>
    <row r="2186" spans="2:9" s="1" customFormat="1" ht="19.75" customHeight="1" x14ac:dyDescent="0.25">
      <c r="B2186" s="36" t="s">
        <v>4453</v>
      </c>
      <c r="C2186" s="85" t="s">
        <v>4454</v>
      </c>
      <c r="D2186" s="85"/>
      <c r="E2186" s="85"/>
      <c r="F2186" s="85" t="s">
        <v>5</v>
      </c>
      <c r="G2186" s="85"/>
      <c r="H2186" s="36" t="s">
        <v>155</v>
      </c>
      <c r="I2186" s="37" t="s">
        <v>156</v>
      </c>
    </row>
    <row r="2187" spans="2:9" s="1" customFormat="1" ht="19.75" customHeight="1" x14ac:dyDescent="0.25">
      <c r="B2187" s="10" t="s">
        <v>4455</v>
      </c>
      <c r="C2187" s="86" t="s">
        <v>4456</v>
      </c>
      <c r="D2187" s="86"/>
      <c r="E2187" s="86"/>
      <c r="F2187" s="86" t="s">
        <v>5</v>
      </c>
      <c r="G2187" s="86"/>
      <c r="H2187" s="10" t="s">
        <v>155</v>
      </c>
      <c r="I2187" s="38" t="s">
        <v>156</v>
      </c>
    </row>
    <row r="2188" spans="2:9" s="1" customFormat="1" ht="19.75" customHeight="1" x14ac:dyDescent="0.25">
      <c r="B2188" s="36" t="s">
        <v>4457</v>
      </c>
      <c r="C2188" s="85" t="s">
        <v>4458</v>
      </c>
      <c r="D2188" s="85"/>
      <c r="E2188" s="85"/>
      <c r="F2188" s="85" t="s">
        <v>5</v>
      </c>
      <c r="G2188" s="85"/>
      <c r="H2188" s="36" t="s">
        <v>155</v>
      </c>
      <c r="I2188" s="37" t="s">
        <v>156</v>
      </c>
    </row>
    <row r="2189" spans="2:9" s="1" customFormat="1" ht="19.75" customHeight="1" x14ac:dyDescent="0.25">
      <c r="B2189" s="10" t="s">
        <v>4459</v>
      </c>
      <c r="C2189" s="86" t="s">
        <v>4460</v>
      </c>
      <c r="D2189" s="86"/>
      <c r="E2189" s="86"/>
      <c r="F2189" s="86" t="s">
        <v>5</v>
      </c>
      <c r="G2189" s="86"/>
      <c r="H2189" s="10" t="s">
        <v>155</v>
      </c>
      <c r="I2189" s="38" t="s">
        <v>156</v>
      </c>
    </row>
    <row r="2190" spans="2:9" s="1" customFormat="1" ht="19.75" customHeight="1" x14ac:dyDescent="0.25">
      <c r="B2190" s="36" t="s">
        <v>4461</v>
      </c>
      <c r="C2190" s="85" t="s">
        <v>4462</v>
      </c>
      <c r="D2190" s="85"/>
      <c r="E2190" s="85"/>
      <c r="F2190" s="85" t="s">
        <v>5</v>
      </c>
      <c r="G2190" s="85"/>
      <c r="H2190" s="36" t="s">
        <v>155</v>
      </c>
      <c r="I2190" s="37" t="s">
        <v>156</v>
      </c>
    </row>
    <row r="2191" spans="2:9" s="1" customFormat="1" ht="19.75" customHeight="1" x14ac:dyDescent="0.25">
      <c r="B2191" s="10" t="s">
        <v>4463</v>
      </c>
      <c r="C2191" s="86" t="s">
        <v>4464</v>
      </c>
      <c r="D2191" s="86"/>
      <c r="E2191" s="86"/>
      <c r="F2191" s="86" t="s">
        <v>5</v>
      </c>
      <c r="G2191" s="86"/>
      <c r="H2191" s="10" t="s">
        <v>155</v>
      </c>
      <c r="I2191" s="38" t="s">
        <v>156</v>
      </c>
    </row>
    <row r="2192" spans="2:9" s="1" customFormat="1" ht="19.75" customHeight="1" x14ac:dyDescent="0.25">
      <c r="B2192" s="36" t="s">
        <v>4465</v>
      </c>
      <c r="C2192" s="85" t="s">
        <v>4466</v>
      </c>
      <c r="D2192" s="85"/>
      <c r="E2192" s="85"/>
      <c r="F2192" s="85" t="s">
        <v>5</v>
      </c>
      <c r="G2192" s="85"/>
      <c r="H2192" s="36" t="s">
        <v>155</v>
      </c>
      <c r="I2192" s="37" t="s">
        <v>156</v>
      </c>
    </row>
    <row r="2193" spans="2:9" s="1" customFormat="1" ht="19.75" customHeight="1" x14ac:dyDescent="0.25">
      <c r="B2193" s="10" t="s">
        <v>4467</v>
      </c>
      <c r="C2193" s="86" t="s">
        <v>4468</v>
      </c>
      <c r="D2193" s="86"/>
      <c r="E2193" s="86"/>
      <c r="F2193" s="86" t="s">
        <v>5</v>
      </c>
      <c r="G2193" s="86"/>
      <c r="H2193" s="10" t="s">
        <v>155</v>
      </c>
      <c r="I2193" s="38" t="s">
        <v>156</v>
      </c>
    </row>
    <row r="2194" spans="2:9" s="1" customFormat="1" ht="19.75" customHeight="1" x14ac:dyDescent="0.25">
      <c r="B2194" s="36" t="s">
        <v>4469</v>
      </c>
      <c r="C2194" s="85" t="s">
        <v>4470</v>
      </c>
      <c r="D2194" s="85"/>
      <c r="E2194" s="85"/>
      <c r="F2194" s="85" t="s">
        <v>5</v>
      </c>
      <c r="G2194" s="85"/>
      <c r="H2194" s="36" t="s">
        <v>155</v>
      </c>
      <c r="I2194" s="37" t="s">
        <v>156</v>
      </c>
    </row>
    <row r="2195" spans="2:9" s="1" customFormat="1" ht="19.75" customHeight="1" x14ac:dyDescent="0.25">
      <c r="B2195" s="10" t="s">
        <v>4471</v>
      </c>
      <c r="C2195" s="86" t="s">
        <v>4472</v>
      </c>
      <c r="D2195" s="86"/>
      <c r="E2195" s="86"/>
      <c r="F2195" s="86" t="s">
        <v>5</v>
      </c>
      <c r="G2195" s="86"/>
      <c r="H2195" s="10" t="s">
        <v>155</v>
      </c>
      <c r="I2195" s="38" t="s">
        <v>156</v>
      </c>
    </row>
    <row r="2196" spans="2:9" s="1" customFormat="1" ht="19.75" customHeight="1" x14ac:dyDescent="0.25">
      <c r="B2196" s="36" t="s">
        <v>4473</v>
      </c>
      <c r="C2196" s="85" t="s">
        <v>4474</v>
      </c>
      <c r="D2196" s="85"/>
      <c r="E2196" s="85"/>
      <c r="F2196" s="85" t="s">
        <v>5</v>
      </c>
      <c r="G2196" s="85"/>
      <c r="H2196" s="36" t="s">
        <v>155</v>
      </c>
      <c r="I2196" s="37" t="s">
        <v>156</v>
      </c>
    </row>
    <row r="2197" spans="2:9" s="1" customFormat="1" ht="19.75" customHeight="1" x14ac:dyDescent="0.25">
      <c r="B2197" s="10" t="s">
        <v>4475</v>
      </c>
      <c r="C2197" s="86" t="s">
        <v>4476</v>
      </c>
      <c r="D2197" s="86"/>
      <c r="E2197" s="86"/>
      <c r="F2197" s="86" t="s">
        <v>5</v>
      </c>
      <c r="G2197" s="86"/>
      <c r="H2197" s="10" t="s">
        <v>155</v>
      </c>
      <c r="I2197" s="38" t="s">
        <v>156</v>
      </c>
    </row>
    <row r="2198" spans="2:9" s="1" customFormat="1" ht="19.75" customHeight="1" x14ac:dyDescent="0.25">
      <c r="B2198" s="36" t="s">
        <v>4477</v>
      </c>
      <c r="C2198" s="85" t="s">
        <v>4478</v>
      </c>
      <c r="D2198" s="85"/>
      <c r="E2198" s="85"/>
      <c r="F2198" s="85" t="s">
        <v>5</v>
      </c>
      <c r="G2198" s="85"/>
      <c r="H2198" s="36" t="s">
        <v>155</v>
      </c>
      <c r="I2198" s="37" t="s">
        <v>156</v>
      </c>
    </row>
    <row r="2199" spans="2:9" s="1" customFormat="1" ht="19.75" customHeight="1" x14ac:dyDescent="0.25">
      <c r="B2199" s="10" t="s">
        <v>4479</v>
      </c>
      <c r="C2199" s="86" t="s">
        <v>4480</v>
      </c>
      <c r="D2199" s="86"/>
      <c r="E2199" s="86"/>
      <c r="F2199" s="86" t="s">
        <v>5</v>
      </c>
      <c r="G2199" s="86"/>
      <c r="H2199" s="10" t="s">
        <v>155</v>
      </c>
      <c r="I2199" s="38" t="s">
        <v>156</v>
      </c>
    </row>
    <row r="2200" spans="2:9" s="1" customFormat="1" ht="19.75" customHeight="1" x14ac:dyDescent="0.25">
      <c r="B2200" s="36" t="s">
        <v>4481</v>
      </c>
      <c r="C2200" s="85" t="s">
        <v>4482</v>
      </c>
      <c r="D2200" s="85"/>
      <c r="E2200" s="85"/>
      <c r="F2200" s="85" t="s">
        <v>5</v>
      </c>
      <c r="G2200" s="85"/>
      <c r="H2200" s="36" t="s">
        <v>155</v>
      </c>
      <c r="I2200" s="37" t="s">
        <v>156</v>
      </c>
    </row>
    <row r="2201" spans="2:9" s="1" customFormat="1" ht="19.75" customHeight="1" x14ac:dyDescent="0.25">
      <c r="B2201" s="10" t="s">
        <v>4483</v>
      </c>
      <c r="C2201" s="86" t="s">
        <v>4484</v>
      </c>
      <c r="D2201" s="86"/>
      <c r="E2201" s="86"/>
      <c r="F2201" s="86" t="s">
        <v>5</v>
      </c>
      <c r="G2201" s="86"/>
      <c r="H2201" s="10" t="s">
        <v>155</v>
      </c>
      <c r="I2201" s="38" t="s">
        <v>156</v>
      </c>
    </row>
    <row r="2202" spans="2:9" s="1" customFormat="1" ht="19.75" customHeight="1" x14ac:dyDescent="0.25">
      <c r="B2202" s="36" t="s">
        <v>4485</v>
      </c>
      <c r="C2202" s="85" t="s">
        <v>4486</v>
      </c>
      <c r="D2202" s="85"/>
      <c r="E2202" s="85"/>
      <c r="F2202" s="85" t="s">
        <v>5</v>
      </c>
      <c r="G2202" s="85"/>
      <c r="H2202" s="36" t="s">
        <v>155</v>
      </c>
      <c r="I2202" s="37" t="s">
        <v>156</v>
      </c>
    </row>
    <row r="2203" spans="2:9" s="1" customFormat="1" ht="19.75" customHeight="1" x14ac:dyDescent="0.25">
      <c r="B2203" s="10" t="s">
        <v>4487</v>
      </c>
      <c r="C2203" s="86" t="s">
        <v>4488</v>
      </c>
      <c r="D2203" s="86"/>
      <c r="E2203" s="86"/>
      <c r="F2203" s="86" t="s">
        <v>5</v>
      </c>
      <c r="G2203" s="86"/>
      <c r="H2203" s="10" t="s">
        <v>155</v>
      </c>
      <c r="I2203" s="38" t="s">
        <v>156</v>
      </c>
    </row>
    <row r="2204" spans="2:9" s="1" customFormat="1" ht="19.75" customHeight="1" x14ac:dyDescent="0.25">
      <c r="B2204" s="36" t="s">
        <v>4489</v>
      </c>
      <c r="C2204" s="85" t="s">
        <v>4490</v>
      </c>
      <c r="D2204" s="85"/>
      <c r="E2204" s="85"/>
      <c r="F2204" s="85" t="s">
        <v>5</v>
      </c>
      <c r="G2204" s="85"/>
      <c r="H2204" s="36" t="s">
        <v>155</v>
      </c>
      <c r="I2204" s="37" t="s">
        <v>156</v>
      </c>
    </row>
    <row r="2205" spans="2:9" s="1" customFormat="1" ht="19.75" customHeight="1" x14ac:dyDescent="0.25">
      <c r="B2205" s="10" t="s">
        <v>4491</v>
      </c>
      <c r="C2205" s="86" t="s">
        <v>4492</v>
      </c>
      <c r="D2205" s="86"/>
      <c r="E2205" s="86"/>
      <c r="F2205" s="86" t="s">
        <v>5</v>
      </c>
      <c r="G2205" s="86"/>
      <c r="H2205" s="10" t="s">
        <v>155</v>
      </c>
      <c r="I2205" s="38" t="s">
        <v>156</v>
      </c>
    </row>
    <row r="2206" spans="2:9" s="1" customFormat="1" ht="19.75" customHeight="1" x14ac:dyDescent="0.25">
      <c r="B2206" s="36" t="s">
        <v>4493</v>
      </c>
      <c r="C2206" s="85" t="s">
        <v>4494</v>
      </c>
      <c r="D2206" s="85"/>
      <c r="E2206" s="85"/>
      <c r="F2206" s="85" t="s">
        <v>5</v>
      </c>
      <c r="G2206" s="85"/>
      <c r="H2206" s="36" t="s">
        <v>155</v>
      </c>
      <c r="I2206" s="37" t="s">
        <v>156</v>
      </c>
    </row>
    <row r="2207" spans="2:9" s="1" customFormat="1" ht="19.75" customHeight="1" x14ac:dyDescent="0.25">
      <c r="B2207" s="10" t="s">
        <v>4495</v>
      </c>
      <c r="C2207" s="86" t="s">
        <v>4496</v>
      </c>
      <c r="D2207" s="86"/>
      <c r="E2207" s="86"/>
      <c r="F2207" s="86" t="s">
        <v>5</v>
      </c>
      <c r="G2207" s="86"/>
      <c r="H2207" s="10" t="s">
        <v>155</v>
      </c>
      <c r="I2207" s="38" t="s">
        <v>156</v>
      </c>
    </row>
    <row r="2208" spans="2:9" s="1" customFormat="1" ht="19.75" customHeight="1" x14ac:dyDescent="0.25">
      <c r="B2208" s="36" t="s">
        <v>4497</v>
      </c>
      <c r="C2208" s="85" t="s">
        <v>4498</v>
      </c>
      <c r="D2208" s="85"/>
      <c r="E2208" s="85"/>
      <c r="F2208" s="85" t="s">
        <v>5</v>
      </c>
      <c r="G2208" s="85"/>
      <c r="H2208" s="36" t="s">
        <v>155</v>
      </c>
      <c r="I2208" s="37" t="s">
        <v>156</v>
      </c>
    </row>
    <row r="2209" spans="2:9" s="1" customFormat="1" ht="19.75" customHeight="1" x14ac:dyDescent="0.25">
      <c r="B2209" s="10" t="s">
        <v>4499</v>
      </c>
      <c r="C2209" s="86" t="s">
        <v>4500</v>
      </c>
      <c r="D2209" s="86"/>
      <c r="E2209" s="86"/>
      <c r="F2209" s="86" t="s">
        <v>5</v>
      </c>
      <c r="G2209" s="86"/>
      <c r="H2209" s="10" t="s">
        <v>155</v>
      </c>
      <c r="I2209" s="38" t="s">
        <v>156</v>
      </c>
    </row>
    <row r="2210" spans="2:9" s="1" customFormat="1" ht="19.75" customHeight="1" x14ac:dyDescent="0.25">
      <c r="B2210" s="36" t="s">
        <v>4501</v>
      </c>
      <c r="C2210" s="85" t="s">
        <v>4502</v>
      </c>
      <c r="D2210" s="85"/>
      <c r="E2210" s="85"/>
      <c r="F2210" s="85" t="s">
        <v>5</v>
      </c>
      <c r="G2210" s="85"/>
      <c r="H2210" s="36" t="s">
        <v>155</v>
      </c>
      <c r="I2210" s="37" t="s">
        <v>156</v>
      </c>
    </row>
    <row r="2211" spans="2:9" s="1" customFormat="1" ht="19.75" customHeight="1" x14ac:dyDescent="0.25">
      <c r="B2211" s="10" t="s">
        <v>4503</v>
      </c>
      <c r="C2211" s="86" t="s">
        <v>4504</v>
      </c>
      <c r="D2211" s="86"/>
      <c r="E2211" s="86"/>
      <c r="F2211" s="86" t="s">
        <v>5</v>
      </c>
      <c r="G2211" s="86"/>
      <c r="H2211" s="10" t="s">
        <v>155</v>
      </c>
      <c r="I2211" s="38" t="s">
        <v>156</v>
      </c>
    </row>
    <row r="2212" spans="2:9" s="1" customFormat="1" ht="19.75" customHeight="1" x14ac:dyDescent="0.25">
      <c r="B2212" s="36" t="s">
        <v>4505</v>
      </c>
      <c r="C2212" s="85" t="s">
        <v>4506</v>
      </c>
      <c r="D2212" s="85"/>
      <c r="E2212" s="85"/>
      <c r="F2212" s="85" t="s">
        <v>5</v>
      </c>
      <c r="G2212" s="85"/>
      <c r="H2212" s="36" t="s">
        <v>155</v>
      </c>
      <c r="I2212" s="37" t="s">
        <v>156</v>
      </c>
    </row>
    <row r="2213" spans="2:9" s="1" customFormat="1" ht="19.75" customHeight="1" x14ac:dyDescent="0.25">
      <c r="B2213" s="10" t="s">
        <v>4507</v>
      </c>
      <c r="C2213" s="86" t="s">
        <v>4508</v>
      </c>
      <c r="D2213" s="86"/>
      <c r="E2213" s="86"/>
      <c r="F2213" s="86" t="s">
        <v>5</v>
      </c>
      <c r="G2213" s="86"/>
      <c r="H2213" s="10" t="s">
        <v>155</v>
      </c>
      <c r="I2213" s="38" t="s">
        <v>156</v>
      </c>
    </row>
    <row r="2214" spans="2:9" s="1" customFormat="1" ht="19.75" customHeight="1" x14ac:dyDescent="0.25">
      <c r="B2214" s="36" t="s">
        <v>4509</v>
      </c>
      <c r="C2214" s="85" t="s">
        <v>4510</v>
      </c>
      <c r="D2214" s="85"/>
      <c r="E2214" s="85"/>
      <c r="F2214" s="85" t="s">
        <v>5</v>
      </c>
      <c r="G2214" s="85"/>
      <c r="H2214" s="36" t="s">
        <v>155</v>
      </c>
      <c r="I2214" s="37" t="s">
        <v>156</v>
      </c>
    </row>
    <row r="2215" spans="2:9" s="1" customFormat="1" ht="19.75" customHeight="1" x14ac:dyDescent="0.25">
      <c r="B2215" s="10" t="s">
        <v>4511</v>
      </c>
      <c r="C2215" s="86" t="s">
        <v>4512</v>
      </c>
      <c r="D2215" s="86"/>
      <c r="E2215" s="86"/>
      <c r="F2215" s="86" t="s">
        <v>5</v>
      </c>
      <c r="G2215" s="86"/>
      <c r="H2215" s="10" t="s">
        <v>155</v>
      </c>
      <c r="I2215" s="38" t="s">
        <v>156</v>
      </c>
    </row>
    <row r="2216" spans="2:9" s="1" customFormat="1" ht="19.75" customHeight="1" x14ac:dyDescent="0.25">
      <c r="B2216" s="36" t="s">
        <v>4513</v>
      </c>
      <c r="C2216" s="85" t="s">
        <v>583</v>
      </c>
      <c r="D2216" s="85"/>
      <c r="E2216" s="85"/>
      <c r="F2216" s="85" t="s">
        <v>5</v>
      </c>
      <c r="G2216" s="85"/>
      <c r="H2216" s="36" t="s">
        <v>155</v>
      </c>
      <c r="I2216" s="37" t="s">
        <v>156</v>
      </c>
    </row>
    <row r="2217" spans="2:9" s="1" customFormat="1" ht="19.75" customHeight="1" x14ac:dyDescent="0.25">
      <c r="B2217" s="10" t="s">
        <v>4514</v>
      </c>
      <c r="C2217" s="86" t="s">
        <v>4515</v>
      </c>
      <c r="D2217" s="86"/>
      <c r="E2217" s="86"/>
      <c r="F2217" s="86" t="s">
        <v>5</v>
      </c>
      <c r="G2217" s="86"/>
      <c r="H2217" s="10" t="s">
        <v>155</v>
      </c>
      <c r="I2217" s="38" t="s">
        <v>156</v>
      </c>
    </row>
    <row r="2218" spans="2:9" s="1" customFormat="1" ht="19.75" customHeight="1" x14ac:dyDescent="0.25">
      <c r="B2218" s="36" t="s">
        <v>4516</v>
      </c>
      <c r="C2218" s="85" t="s">
        <v>4517</v>
      </c>
      <c r="D2218" s="85"/>
      <c r="E2218" s="85"/>
      <c r="F2218" s="85" t="s">
        <v>5</v>
      </c>
      <c r="G2218" s="85"/>
      <c r="H2218" s="36" t="s">
        <v>155</v>
      </c>
      <c r="I2218" s="37" t="s">
        <v>156</v>
      </c>
    </row>
    <row r="2219" spans="2:9" s="1" customFormat="1" ht="19.75" customHeight="1" x14ac:dyDescent="0.25">
      <c r="B2219" s="10" t="s">
        <v>4518</v>
      </c>
      <c r="C2219" s="86" t="s">
        <v>4519</v>
      </c>
      <c r="D2219" s="86"/>
      <c r="E2219" s="86"/>
      <c r="F2219" s="86" t="s">
        <v>5</v>
      </c>
      <c r="G2219" s="86"/>
      <c r="H2219" s="10" t="s">
        <v>155</v>
      </c>
      <c r="I2219" s="38" t="s">
        <v>156</v>
      </c>
    </row>
    <row r="2220" spans="2:9" s="1" customFormat="1" ht="19.75" customHeight="1" x14ac:dyDescent="0.25">
      <c r="B2220" s="36" t="s">
        <v>4520</v>
      </c>
      <c r="C2220" s="85" t="s">
        <v>4521</v>
      </c>
      <c r="D2220" s="85"/>
      <c r="E2220" s="85"/>
      <c r="F2220" s="85" t="s">
        <v>5</v>
      </c>
      <c r="G2220" s="85"/>
      <c r="H2220" s="36" t="s">
        <v>155</v>
      </c>
      <c r="I2220" s="37" t="s">
        <v>156</v>
      </c>
    </row>
    <row r="2221" spans="2:9" s="1" customFormat="1" ht="19.75" customHeight="1" x14ac:dyDescent="0.25">
      <c r="B2221" s="10" t="s">
        <v>4522</v>
      </c>
      <c r="C2221" s="86" t="s">
        <v>4523</v>
      </c>
      <c r="D2221" s="86"/>
      <c r="E2221" s="86"/>
      <c r="F2221" s="86" t="s">
        <v>5</v>
      </c>
      <c r="G2221" s="86"/>
      <c r="H2221" s="10" t="s">
        <v>155</v>
      </c>
      <c r="I2221" s="38" t="s">
        <v>156</v>
      </c>
    </row>
    <row r="2222" spans="2:9" s="1" customFormat="1" ht="19.75" customHeight="1" x14ac:dyDescent="0.25">
      <c r="B2222" s="36" t="s">
        <v>4524</v>
      </c>
      <c r="C2222" s="85" t="s">
        <v>4525</v>
      </c>
      <c r="D2222" s="85"/>
      <c r="E2222" s="85"/>
      <c r="F2222" s="85" t="s">
        <v>5</v>
      </c>
      <c r="G2222" s="85"/>
      <c r="H2222" s="36" t="s">
        <v>155</v>
      </c>
      <c r="I2222" s="37" t="s">
        <v>156</v>
      </c>
    </row>
    <row r="2223" spans="2:9" s="1" customFormat="1" ht="19.75" customHeight="1" x14ac:dyDescent="0.25">
      <c r="B2223" s="10" t="s">
        <v>4526</v>
      </c>
      <c r="C2223" s="86" t="s">
        <v>4527</v>
      </c>
      <c r="D2223" s="86"/>
      <c r="E2223" s="86"/>
      <c r="F2223" s="86" t="s">
        <v>5</v>
      </c>
      <c r="G2223" s="86"/>
      <c r="H2223" s="10" t="s">
        <v>155</v>
      </c>
      <c r="I2223" s="38" t="s">
        <v>156</v>
      </c>
    </row>
    <row r="2224" spans="2:9" s="1" customFormat="1" ht="19.75" customHeight="1" x14ac:dyDescent="0.25">
      <c r="B2224" s="36" t="s">
        <v>4528</v>
      </c>
      <c r="C2224" s="85" t="s">
        <v>4529</v>
      </c>
      <c r="D2224" s="85"/>
      <c r="E2224" s="85"/>
      <c r="F2224" s="85" t="s">
        <v>5</v>
      </c>
      <c r="G2224" s="85"/>
      <c r="H2224" s="36" t="s">
        <v>155</v>
      </c>
      <c r="I2224" s="37" t="s">
        <v>156</v>
      </c>
    </row>
    <row r="2225" spans="2:9" s="1" customFormat="1" ht="19.75" customHeight="1" x14ac:dyDescent="0.25">
      <c r="B2225" s="10" t="s">
        <v>4530</v>
      </c>
      <c r="C2225" s="86" t="s">
        <v>4531</v>
      </c>
      <c r="D2225" s="86"/>
      <c r="E2225" s="86"/>
      <c r="F2225" s="86" t="s">
        <v>5</v>
      </c>
      <c r="G2225" s="86"/>
      <c r="H2225" s="10" t="s">
        <v>155</v>
      </c>
      <c r="I2225" s="38" t="s">
        <v>156</v>
      </c>
    </row>
    <row r="2226" spans="2:9" s="1" customFormat="1" ht="19.75" customHeight="1" x14ac:dyDescent="0.25">
      <c r="B2226" s="36" t="s">
        <v>4532</v>
      </c>
      <c r="C2226" s="85" t="s">
        <v>4533</v>
      </c>
      <c r="D2226" s="85"/>
      <c r="E2226" s="85"/>
      <c r="F2226" s="85" t="s">
        <v>5</v>
      </c>
      <c r="G2226" s="85"/>
      <c r="H2226" s="36" t="s">
        <v>155</v>
      </c>
      <c r="I2226" s="37" t="s">
        <v>156</v>
      </c>
    </row>
    <row r="2227" spans="2:9" s="1" customFormat="1" ht="19.75" customHeight="1" x14ac:dyDescent="0.25">
      <c r="B2227" s="10" t="s">
        <v>4534</v>
      </c>
      <c r="C2227" s="86" t="s">
        <v>4535</v>
      </c>
      <c r="D2227" s="86"/>
      <c r="E2227" s="86"/>
      <c r="F2227" s="86" t="s">
        <v>5</v>
      </c>
      <c r="G2227" s="86"/>
      <c r="H2227" s="10" t="s">
        <v>155</v>
      </c>
      <c r="I2227" s="38" t="s">
        <v>156</v>
      </c>
    </row>
    <row r="2228" spans="2:9" s="1" customFormat="1" ht="19.75" customHeight="1" x14ac:dyDescent="0.25">
      <c r="B2228" s="36" t="s">
        <v>4536</v>
      </c>
      <c r="C2228" s="85" t="s">
        <v>4537</v>
      </c>
      <c r="D2228" s="85"/>
      <c r="E2228" s="85"/>
      <c r="F2228" s="85" t="s">
        <v>5</v>
      </c>
      <c r="G2228" s="85"/>
      <c r="H2228" s="36" t="s">
        <v>155</v>
      </c>
      <c r="I2228" s="37" t="s">
        <v>156</v>
      </c>
    </row>
    <row r="2229" spans="2:9" s="1" customFormat="1" ht="19.75" customHeight="1" x14ac:dyDescent="0.25">
      <c r="B2229" s="10" t="s">
        <v>4538</v>
      </c>
      <c r="C2229" s="86" t="s">
        <v>4539</v>
      </c>
      <c r="D2229" s="86"/>
      <c r="E2229" s="86"/>
      <c r="F2229" s="86" t="s">
        <v>5</v>
      </c>
      <c r="G2229" s="86"/>
      <c r="H2229" s="10" t="s">
        <v>155</v>
      </c>
      <c r="I2229" s="38" t="s">
        <v>156</v>
      </c>
    </row>
    <row r="2230" spans="2:9" s="1" customFormat="1" ht="19.75" customHeight="1" x14ac:dyDescent="0.25">
      <c r="B2230" s="36" t="s">
        <v>4540</v>
      </c>
      <c r="C2230" s="85" t="s">
        <v>4541</v>
      </c>
      <c r="D2230" s="85"/>
      <c r="E2230" s="85"/>
      <c r="F2230" s="85" t="s">
        <v>5</v>
      </c>
      <c r="G2230" s="85"/>
      <c r="H2230" s="36" t="s">
        <v>155</v>
      </c>
      <c r="I2230" s="37" t="s">
        <v>156</v>
      </c>
    </row>
    <row r="2231" spans="2:9" s="1" customFormat="1" ht="19.75" customHeight="1" x14ac:dyDescent="0.25">
      <c r="B2231" s="10" t="s">
        <v>4542</v>
      </c>
      <c r="C2231" s="86" t="s">
        <v>4543</v>
      </c>
      <c r="D2231" s="86"/>
      <c r="E2231" s="86"/>
      <c r="F2231" s="86" t="s">
        <v>5</v>
      </c>
      <c r="G2231" s="86"/>
      <c r="H2231" s="10" t="s">
        <v>155</v>
      </c>
      <c r="I2231" s="38" t="s">
        <v>156</v>
      </c>
    </row>
    <row r="2232" spans="2:9" s="1" customFormat="1" ht="19.75" customHeight="1" x14ac:dyDescent="0.25">
      <c r="B2232" s="36" t="s">
        <v>4544</v>
      </c>
      <c r="C2232" s="85" t="s">
        <v>4545</v>
      </c>
      <c r="D2232" s="85"/>
      <c r="E2232" s="85"/>
      <c r="F2232" s="85" t="s">
        <v>5</v>
      </c>
      <c r="G2232" s="85"/>
      <c r="H2232" s="36" t="s">
        <v>155</v>
      </c>
      <c r="I2232" s="37" t="s">
        <v>156</v>
      </c>
    </row>
    <row r="2233" spans="2:9" s="1" customFormat="1" ht="19.75" customHeight="1" x14ac:dyDescent="0.25">
      <c r="B2233" s="10" t="s">
        <v>4546</v>
      </c>
      <c r="C2233" s="86" t="s">
        <v>4547</v>
      </c>
      <c r="D2233" s="86"/>
      <c r="E2233" s="86"/>
      <c r="F2233" s="86" t="s">
        <v>5</v>
      </c>
      <c r="G2233" s="86"/>
      <c r="H2233" s="10" t="s">
        <v>155</v>
      </c>
      <c r="I2233" s="38" t="s">
        <v>156</v>
      </c>
    </row>
    <row r="2234" spans="2:9" s="1" customFormat="1" ht="19.75" customHeight="1" x14ac:dyDescent="0.25">
      <c r="B2234" s="36" t="s">
        <v>4548</v>
      </c>
      <c r="C2234" s="85" t="s">
        <v>4549</v>
      </c>
      <c r="D2234" s="85"/>
      <c r="E2234" s="85"/>
      <c r="F2234" s="85" t="s">
        <v>5</v>
      </c>
      <c r="G2234" s="85"/>
      <c r="H2234" s="36" t="s">
        <v>155</v>
      </c>
      <c r="I2234" s="37" t="s">
        <v>156</v>
      </c>
    </row>
    <row r="2235" spans="2:9" s="1" customFormat="1" ht="19.75" customHeight="1" x14ac:dyDescent="0.25">
      <c r="B2235" s="10" t="s">
        <v>4550</v>
      </c>
      <c r="C2235" s="86" t="s">
        <v>4551</v>
      </c>
      <c r="D2235" s="86"/>
      <c r="E2235" s="86"/>
      <c r="F2235" s="86" t="s">
        <v>5</v>
      </c>
      <c r="G2235" s="86"/>
      <c r="H2235" s="10" t="s">
        <v>155</v>
      </c>
      <c r="I2235" s="38" t="s">
        <v>156</v>
      </c>
    </row>
    <row r="2236" spans="2:9" s="1" customFormat="1" ht="19.75" customHeight="1" x14ac:dyDescent="0.25">
      <c r="B2236" s="36" t="s">
        <v>4552</v>
      </c>
      <c r="C2236" s="85" t="s">
        <v>4553</v>
      </c>
      <c r="D2236" s="85"/>
      <c r="E2236" s="85"/>
      <c r="F2236" s="85" t="s">
        <v>5</v>
      </c>
      <c r="G2236" s="85"/>
      <c r="H2236" s="36" t="s">
        <v>155</v>
      </c>
      <c r="I2236" s="37" t="s">
        <v>156</v>
      </c>
    </row>
    <row r="2237" spans="2:9" s="1" customFormat="1" ht="19.75" customHeight="1" x14ac:dyDescent="0.25">
      <c r="B2237" s="10" t="s">
        <v>4554</v>
      </c>
      <c r="C2237" s="86" t="s">
        <v>4555</v>
      </c>
      <c r="D2237" s="86"/>
      <c r="E2237" s="86"/>
      <c r="F2237" s="86" t="s">
        <v>5</v>
      </c>
      <c r="G2237" s="86"/>
      <c r="H2237" s="10" t="s">
        <v>155</v>
      </c>
      <c r="I2237" s="38" t="s">
        <v>156</v>
      </c>
    </row>
    <row r="2238" spans="2:9" s="1" customFormat="1" ht="19.75" customHeight="1" x14ac:dyDescent="0.25">
      <c r="B2238" s="36" t="s">
        <v>4556</v>
      </c>
      <c r="C2238" s="85" t="s">
        <v>4557</v>
      </c>
      <c r="D2238" s="85"/>
      <c r="E2238" s="85"/>
      <c r="F2238" s="85" t="s">
        <v>5</v>
      </c>
      <c r="G2238" s="85"/>
      <c r="H2238" s="36" t="s">
        <v>155</v>
      </c>
      <c r="I2238" s="37" t="s">
        <v>156</v>
      </c>
    </row>
    <row r="2239" spans="2:9" s="1" customFormat="1" ht="19.75" customHeight="1" x14ac:dyDescent="0.25">
      <c r="B2239" s="10" t="s">
        <v>4558</v>
      </c>
      <c r="C2239" s="86" t="s">
        <v>4559</v>
      </c>
      <c r="D2239" s="86"/>
      <c r="E2239" s="86"/>
      <c r="F2239" s="86" t="s">
        <v>5</v>
      </c>
      <c r="G2239" s="86"/>
      <c r="H2239" s="10" t="s">
        <v>155</v>
      </c>
      <c r="I2239" s="38" t="s">
        <v>156</v>
      </c>
    </row>
    <row r="2240" spans="2:9" s="1" customFormat="1" ht="19.75" customHeight="1" x14ac:dyDescent="0.25">
      <c r="B2240" s="36" t="s">
        <v>4560</v>
      </c>
      <c r="C2240" s="85" t="s">
        <v>4561</v>
      </c>
      <c r="D2240" s="85"/>
      <c r="E2240" s="85"/>
      <c r="F2240" s="85" t="s">
        <v>5</v>
      </c>
      <c r="G2240" s="85"/>
      <c r="H2240" s="36" t="s">
        <v>155</v>
      </c>
      <c r="I2240" s="37" t="s">
        <v>156</v>
      </c>
    </row>
    <row r="2241" spans="2:9" s="1" customFormat="1" ht="19.75" customHeight="1" x14ac:dyDescent="0.25">
      <c r="B2241" s="10" t="s">
        <v>4562</v>
      </c>
      <c r="C2241" s="86" t="s">
        <v>4563</v>
      </c>
      <c r="D2241" s="86"/>
      <c r="E2241" s="86"/>
      <c r="F2241" s="86" t="s">
        <v>5</v>
      </c>
      <c r="G2241" s="86"/>
      <c r="H2241" s="10" t="s">
        <v>155</v>
      </c>
      <c r="I2241" s="38" t="s">
        <v>156</v>
      </c>
    </row>
    <row r="2242" spans="2:9" s="1" customFormat="1" ht="19.75" customHeight="1" x14ac:dyDescent="0.25">
      <c r="B2242" s="36" t="s">
        <v>4564</v>
      </c>
      <c r="C2242" s="85" t="s">
        <v>4565</v>
      </c>
      <c r="D2242" s="85"/>
      <c r="E2242" s="85"/>
      <c r="F2242" s="85" t="s">
        <v>5</v>
      </c>
      <c r="G2242" s="85"/>
      <c r="H2242" s="36" t="s">
        <v>155</v>
      </c>
      <c r="I2242" s="37" t="s">
        <v>156</v>
      </c>
    </row>
    <row r="2243" spans="2:9" s="1" customFormat="1" ht="19.75" customHeight="1" x14ac:dyDescent="0.25">
      <c r="B2243" s="10" t="s">
        <v>4566</v>
      </c>
      <c r="C2243" s="86" t="s">
        <v>4567</v>
      </c>
      <c r="D2243" s="86"/>
      <c r="E2243" s="86"/>
      <c r="F2243" s="86" t="s">
        <v>5</v>
      </c>
      <c r="G2243" s="86"/>
      <c r="H2243" s="10" t="s">
        <v>155</v>
      </c>
      <c r="I2243" s="38" t="s">
        <v>156</v>
      </c>
    </row>
    <row r="2244" spans="2:9" s="1" customFormat="1" ht="19.75" customHeight="1" x14ac:dyDescent="0.25">
      <c r="B2244" s="36" t="s">
        <v>4568</v>
      </c>
      <c r="C2244" s="85" t="s">
        <v>4569</v>
      </c>
      <c r="D2244" s="85"/>
      <c r="E2244" s="85"/>
      <c r="F2244" s="85" t="s">
        <v>5</v>
      </c>
      <c r="G2244" s="85"/>
      <c r="H2244" s="36" t="s">
        <v>155</v>
      </c>
      <c r="I2244" s="37" t="s">
        <v>156</v>
      </c>
    </row>
    <row r="2245" spans="2:9" s="1" customFormat="1" ht="19.75" customHeight="1" x14ac:dyDescent="0.25">
      <c r="B2245" s="10" t="s">
        <v>4570</v>
      </c>
      <c r="C2245" s="86" t="s">
        <v>4571</v>
      </c>
      <c r="D2245" s="86"/>
      <c r="E2245" s="86"/>
      <c r="F2245" s="86" t="s">
        <v>5</v>
      </c>
      <c r="G2245" s="86"/>
      <c r="H2245" s="10" t="s">
        <v>155</v>
      </c>
      <c r="I2245" s="38" t="s">
        <v>156</v>
      </c>
    </row>
    <row r="2246" spans="2:9" s="1" customFormat="1" ht="19.75" customHeight="1" x14ac:dyDescent="0.25">
      <c r="B2246" s="36" t="s">
        <v>4572</v>
      </c>
      <c r="C2246" s="85" t="s">
        <v>4573</v>
      </c>
      <c r="D2246" s="85"/>
      <c r="E2246" s="85"/>
      <c r="F2246" s="85" t="s">
        <v>5</v>
      </c>
      <c r="G2246" s="85"/>
      <c r="H2246" s="36" t="s">
        <v>155</v>
      </c>
      <c r="I2246" s="37" t="s">
        <v>156</v>
      </c>
    </row>
    <row r="2247" spans="2:9" s="1" customFormat="1" ht="19.75" customHeight="1" x14ac:dyDescent="0.25">
      <c r="B2247" s="10" t="s">
        <v>4574</v>
      </c>
      <c r="C2247" s="86" t="s">
        <v>3620</v>
      </c>
      <c r="D2247" s="86"/>
      <c r="E2247" s="86"/>
      <c r="F2247" s="86" t="s">
        <v>5</v>
      </c>
      <c r="G2247" s="86"/>
      <c r="H2247" s="10" t="s">
        <v>155</v>
      </c>
      <c r="I2247" s="38" t="s">
        <v>156</v>
      </c>
    </row>
    <row r="2248" spans="2:9" s="1" customFormat="1" ht="19.75" customHeight="1" x14ac:dyDescent="0.25">
      <c r="B2248" s="36" t="s">
        <v>4575</v>
      </c>
      <c r="C2248" s="85" t="s">
        <v>4576</v>
      </c>
      <c r="D2248" s="85"/>
      <c r="E2248" s="85"/>
      <c r="F2248" s="85" t="s">
        <v>5</v>
      </c>
      <c r="G2248" s="85"/>
      <c r="H2248" s="36" t="s">
        <v>155</v>
      </c>
      <c r="I2248" s="37" t="s">
        <v>156</v>
      </c>
    </row>
    <row r="2249" spans="2:9" s="1" customFormat="1" ht="19.75" customHeight="1" x14ac:dyDescent="0.25">
      <c r="B2249" s="10" t="s">
        <v>4577</v>
      </c>
      <c r="C2249" s="86" t="s">
        <v>4578</v>
      </c>
      <c r="D2249" s="86"/>
      <c r="E2249" s="86"/>
      <c r="F2249" s="86" t="s">
        <v>5</v>
      </c>
      <c r="G2249" s="86"/>
      <c r="H2249" s="10" t="s">
        <v>155</v>
      </c>
      <c r="I2249" s="38" t="s">
        <v>156</v>
      </c>
    </row>
    <row r="2250" spans="2:9" s="1" customFormat="1" ht="19.75" customHeight="1" x14ac:dyDescent="0.25">
      <c r="B2250" s="36" t="s">
        <v>4579</v>
      </c>
      <c r="C2250" s="85" t="s">
        <v>4580</v>
      </c>
      <c r="D2250" s="85"/>
      <c r="E2250" s="85"/>
      <c r="F2250" s="85" t="s">
        <v>5</v>
      </c>
      <c r="G2250" s="85"/>
      <c r="H2250" s="36" t="s">
        <v>155</v>
      </c>
      <c r="I2250" s="37" t="s">
        <v>156</v>
      </c>
    </row>
    <row r="2251" spans="2:9" s="1" customFormat="1" ht="19.75" customHeight="1" x14ac:dyDescent="0.25">
      <c r="B2251" s="10" t="s">
        <v>4581</v>
      </c>
      <c r="C2251" s="86" t="s">
        <v>4582</v>
      </c>
      <c r="D2251" s="86"/>
      <c r="E2251" s="86"/>
      <c r="F2251" s="86" t="s">
        <v>5</v>
      </c>
      <c r="G2251" s="86"/>
      <c r="H2251" s="10" t="s">
        <v>155</v>
      </c>
      <c r="I2251" s="38" t="s">
        <v>156</v>
      </c>
    </row>
    <row r="2252" spans="2:9" s="1" customFormat="1" ht="19.75" customHeight="1" x14ac:dyDescent="0.25">
      <c r="B2252" s="36" t="s">
        <v>4583</v>
      </c>
      <c r="C2252" s="85" t="s">
        <v>4584</v>
      </c>
      <c r="D2252" s="85"/>
      <c r="E2252" s="85"/>
      <c r="F2252" s="85" t="s">
        <v>5</v>
      </c>
      <c r="G2252" s="85"/>
      <c r="H2252" s="36" t="s">
        <v>155</v>
      </c>
      <c r="I2252" s="37" t="s">
        <v>156</v>
      </c>
    </row>
    <row r="2253" spans="2:9" s="1" customFormat="1" ht="19.75" customHeight="1" x14ac:dyDescent="0.25">
      <c r="B2253" s="10" t="s">
        <v>4585</v>
      </c>
      <c r="C2253" s="86" t="s">
        <v>4586</v>
      </c>
      <c r="D2253" s="86"/>
      <c r="E2253" s="86"/>
      <c r="F2253" s="86" t="s">
        <v>5</v>
      </c>
      <c r="G2253" s="86"/>
      <c r="H2253" s="10" t="s">
        <v>155</v>
      </c>
      <c r="I2253" s="38" t="s">
        <v>156</v>
      </c>
    </row>
    <row r="2254" spans="2:9" s="1" customFormat="1" ht="19.75" customHeight="1" x14ac:dyDescent="0.25">
      <c r="B2254" s="36" t="s">
        <v>4587</v>
      </c>
      <c r="C2254" s="85" t="s">
        <v>4588</v>
      </c>
      <c r="D2254" s="85"/>
      <c r="E2254" s="85"/>
      <c r="F2254" s="85" t="s">
        <v>5</v>
      </c>
      <c r="G2254" s="85"/>
      <c r="H2254" s="36" t="s">
        <v>155</v>
      </c>
      <c r="I2254" s="37" t="s">
        <v>156</v>
      </c>
    </row>
    <row r="2255" spans="2:9" s="1" customFormat="1" ht="19.75" customHeight="1" x14ac:dyDescent="0.25">
      <c r="B2255" s="10" t="s">
        <v>4589</v>
      </c>
      <c r="C2255" s="86" t="s">
        <v>4590</v>
      </c>
      <c r="D2255" s="86"/>
      <c r="E2255" s="86"/>
      <c r="F2255" s="86" t="s">
        <v>5</v>
      </c>
      <c r="G2255" s="86"/>
      <c r="H2255" s="10" t="s">
        <v>155</v>
      </c>
      <c r="I2255" s="38" t="s">
        <v>156</v>
      </c>
    </row>
    <row r="2256" spans="2:9" s="1" customFormat="1" ht="19.75" customHeight="1" x14ac:dyDescent="0.25">
      <c r="B2256" s="36" t="s">
        <v>4591</v>
      </c>
      <c r="C2256" s="85" t="s">
        <v>4592</v>
      </c>
      <c r="D2256" s="85"/>
      <c r="E2256" s="85"/>
      <c r="F2256" s="85" t="s">
        <v>5</v>
      </c>
      <c r="G2256" s="85"/>
      <c r="H2256" s="36" t="s">
        <v>155</v>
      </c>
      <c r="I2256" s="37" t="s">
        <v>156</v>
      </c>
    </row>
    <row r="2257" spans="2:9" s="1" customFormat="1" ht="19.75" customHeight="1" x14ac:dyDescent="0.25">
      <c r="B2257" s="10" t="s">
        <v>4593</v>
      </c>
      <c r="C2257" s="86" t="s">
        <v>4594</v>
      </c>
      <c r="D2257" s="86"/>
      <c r="E2257" s="86"/>
      <c r="F2257" s="86" t="s">
        <v>5</v>
      </c>
      <c r="G2257" s="86"/>
      <c r="H2257" s="10" t="s">
        <v>155</v>
      </c>
      <c r="I2257" s="38" t="s">
        <v>156</v>
      </c>
    </row>
    <row r="2258" spans="2:9" s="1" customFormat="1" ht="19.75" customHeight="1" x14ac:dyDescent="0.25">
      <c r="B2258" s="36" t="s">
        <v>4595</v>
      </c>
      <c r="C2258" s="85" t="s">
        <v>4596</v>
      </c>
      <c r="D2258" s="85"/>
      <c r="E2258" s="85"/>
      <c r="F2258" s="85" t="s">
        <v>5</v>
      </c>
      <c r="G2258" s="85"/>
      <c r="H2258" s="36" t="s">
        <v>155</v>
      </c>
      <c r="I2258" s="37" t="s">
        <v>156</v>
      </c>
    </row>
    <row r="2259" spans="2:9" s="1" customFormat="1" ht="19.75" customHeight="1" x14ac:dyDescent="0.25">
      <c r="B2259" s="10" t="s">
        <v>4597</v>
      </c>
      <c r="C2259" s="86" t="s">
        <v>4598</v>
      </c>
      <c r="D2259" s="86"/>
      <c r="E2259" s="86"/>
      <c r="F2259" s="86" t="s">
        <v>5</v>
      </c>
      <c r="G2259" s="86"/>
      <c r="H2259" s="10" t="s">
        <v>155</v>
      </c>
      <c r="I2259" s="38" t="s">
        <v>156</v>
      </c>
    </row>
    <row r="2260" spans="2:9" s="1" customFormat="1" ht="19.75" customHeight="1" x14ac:dyDescent="0.25">
      <c r="B2260" s="36" t="s">
        <v>4599</v>
      </c>
      <c r="C2260" s="85" t="s">
        <v>4600</v>
      </c>
      <c r="D2260" s="85"/>
      <c r="E2260" s="85"/>
      <c r="F2260" s="85" t="s">
        <v>5</v>
      </c>
      <c r="G2260" s="85"/>
      <c r="H2260" s="36" t="s">
        <v>155</v>
      </c>
      <c r="I2260" s="37" t="s">
        <v>156</v>
      </c>
    </row>
    <row r="2261" spans="2:9" s="1" customFormat="1" ht="19.75" customHeight="1" x14ac:dyDescent="0.25">
      <c r="B2261" s="10" t="s">
        <v>4601</v>
      </c>
      <c r="C2261" s="86" t="s">
        <v>4602</v>
      </c>
      <c r="D2261" s="86"/>
      <c r="E2261" s="86"/>
      <c r="F2261" s="86" t="s">
        <v>5</v>
      </c>
      <c r="G2261" s="86"/>
      <c r="H2261" s="10" t="s">
        <v>155</v>
      </c>
      <c r="I2261" s="38" t="s">
        <v>156</v>
      </c>
    </row>
    <row r="2262" spans="2:9" s="1" customFormat="1" ht="19.75" customHeight="1" x14ac:dyDescent="0.25">
      <c r="B2262" s="36" t="s">
        <v>4603</v>
      </c>
      <c r="C2262" s="85" t="s">
        <v>4604</v>
      </c>
      <c r="D2262" s="85"/>
      <c r="E2262" s="85"/>
      <c r="F2262" s="85" t="s">
        <v>5</v>
      </c>
      <c r="G2262" s="85"/>
      <c r="H2262" s="36" t="s">
        <v>155</v>
      </c>
      <c r="I2262" s="37" t="s">
        <v>156</v>
      </c>
    </row>
    <row r="2263" spans="2:9" s="1" customFormat="1" ht="19.75" customHeight="1" x14ac:dyDescent="0.25">
      <c r="B2263" s="10" t="s">
        <v>4605</v>
      </c>
      <c r="C2263" s="86" t="s">
        <v>4606</v>
      </c>
      <c r="D2263" s="86"/>
      <c r="E2263" s="86"/>
      <c r="F2263" s="86" t="s">
        <v>5</v>
      </c>
      <c r="G2263" s="86"/>
      <c r="H2263" s="10" t="s">
        <v>155</v>
      </c>
      <c r="I2263" s="38" t="s">
        <v>156</v>
      </c>
    </row>
    <row r="2264" spans="2:9" s="1" customFormat="1" ht="19.75" customHeight="1" x14ac:dyDescent="0.25">
      <c r="B2264" s="36" t="s">
        <v>4607</v>
      </c>
      <c r="C2264" s="85" t="s">
        <v>4608</v>
      </c>
      <c r="D2264" s="85"/>
      <c r="E2264" s="85"/>
      <c r="F2264" s="85" t="s">
        <v>5</v>
      </c>
      <c r="G2264" s="85"/>
      <c r="H2264" s="36" t="s">
        <v>155</v>
      </c>
      <c r="I2264" s="37" t="s">
        <v>156</v>
      </c>
    </row>
    <row r="2265" spans="2:9" s="1" customFormat="1" ht="19.75" customHeight="1" x14ac:dyDescent="0.25">
      <c r="B2265" s="10" t="s">
        <v>4609</v>
      </c>
      <c r="C2265" s="86" t="s">
        <v>4610</v>
      </c>
      <c r="D2265" s="86"/>
      <c r="E2265" s="86"/>
      <c r="F2265" s="86" t="s">
        <v>5</v>
      </c>
      <c r="G2265" s="86"/>
      <c r="H2265" s="10" t="s">
        <v>155</v>
      </c>
      <c r="I2265" s="38" t="s">
        <v>156</v>
      </c>
    </row>
    <row r="2266" spans="2:9" s="1" customFormat="1" ht="19.75" customHeight="1" x14ac:dyDescent="0.25">
      <c r="B2266" s="36" t="s">
        <v>4611</v>
      </c>
      <c r="C2266" s="85" t="s">
        <v>4612</v>
      </c>
      <c r="D2266" s="85"/>
      <c r="E2266" s="85"/>
      <c r="F2266" s="85" t="s">
        <v>5</v>
      </c>
      <c r="G2266" s="85"/>
      <c r="H2266" s="36" t="s">
        <v>155</v>
      </c>
      <c r="I2266" s="37" t="s">
        <v>156</v>
      </c>
    </row>
    <row r="2267" spans="2:9" s="1" customFormat="1" ht="19.75" customHeight="1" x14ac:dyDescent="0.25">
      <c r="B2267" s="10" t="s">
        <v>4613</v>
      </c>
      <c r="C2267" s="86" t="s">
        <v>4614</v>
      </c>
      <c r="D2267" s="86"/>
      <c r="E2267" s="86"/>
      <c r="F2267" s="86" t="s">
        <v>5</v>
      </c>
      <c r="G2267" s="86"/>
      <c r="H2267" s="10" t="s">
        <v>155</v>
      </c>
      <c r="I2267" s="38" t="s">
        <v>156</v>
      </c>
    </row>
    <row r="2268" spans="2:9" s="1" customFormat="1" ht="19.75" customHeight="1" x14ac:dyDescent="0.25">
      <c r="B2268" s="36" t="s">
        <v>4615</v>
      </c>
      <c r="C2268" s="85" t="s">
        <v>4616</v>
      </c>
      <c r="D2268" s="85"/>
      <c r="E2268" s="85"/>
      <c r="F2268" s="85" t="s">
        <v>5</v>
      </c>
      <c r="G2268" s="85"/>
      <c r="H2268" s="36" t="s">
        <v>155</v>
      </c>
      <c r="I2268" s="37" t="s">
        <v>156</v>
      </c>
    </row>
    <row r="2269" spans="2:9" s="1" customFormat="1" ht="19.75" customHeight="1" x14ac:dyDescent="0.25">
      <c r="B2269" s="10" t="s">
        <v>4617</v>
      </c>
      <c r="C2269" s="86" t="s">
        <v>4618</v>
      </c>
      <c r="D2269" s="86"/>
      <c r="E2269" s="86"/>
      <c r="F2269" s="86" t="s">
        <v>5</v>
      </c>
      <c r="G2269" s="86"/>
      <c r="H2269" s="10" t="s">
        <v>155</v>
      </c>
      <c r="I2269" s="38" t="s">
        <v>156</v>
      </c>
    </row>
    <row r="2270" spans="2:9" s="1" customFormat="1" ht="19.75" customHeight="1" x14ac:dyDescent="0.25">
      <c r="B2270" s="36" t="s">
        <v>4619</v>
      </c>
      <c r="C2270" s="85" t="s">
        <v>4620</v>
      </c>
      <c r="D2270" s="85"/>
      <c r="E2270" s="85"/>
      <c r="F2270" s="85" t="s">
        <v>5</v>
      </c>
      <c r="G2270" s="85"/>
      <c r="H2270" s="36" t="s">
        <v>155</v>
      </c>
      <c r="I2270" s="37" t="s">
        <v>156</v>
      </c>
    </row>
    <row r="2271" spans="2:9" s="1" customFormat="1" ht="19.75" customHeight="1" x14ac:dyDescent="0.25">
      <c r="B2271" s="10" t="s">
        <v>4621</v>
      </c>
      <c r="C2271" s="86" t="s">
        <v>4622</v>
      </c>
      <c r="D2271" s="86"/>
      <c r="E2271" s="86"/>
      <c r="F2271" s="86" t="s">
        <v>5</v>
      </c>
      <c r="G2271" s="86"/>
      <c r="H2271" s="10" t="s">
        <v>155</v>
      </c>
      <c r="I2271" s="38" t="s">
        <v>156</v>
      </c>
    </row>
    <row r="2272" spans="2:9" s="1" customFormat="1" ht="19.75" customHeight="1" x14ac:dyDescent="0.25">
      <c r="B2272" s="36" t="s">
        <v>4623</v>
      </c>
      <c r="C2272" s="85" t="s">
        <v>4624</v>
      </c>
      <c r="D2272" s="85"/>
      <c r="E2272" s="85"/>
      <c r="F2272" s="85" t="s">
        <v>5</v>
      </c>
      <c r="G2272" s="85"/>
      <c r="H2272" s="36" t="s">
        <v>155</v>
      </c>
      <c r="I2272" s="37" t="s">
        <v>156</v>
      </c>
    </row>
    <row r="2273" spans="2:9" s="1" customFormat="1" ht="19.75" customHeight="1" x14ac:dyDescent="0.25">
      <c r="B2273" s="10" t="s">
        <v>4625</v>
      </c>
      <c r="C2273" s="86" t="s">
        <v>4626</v>
      </c>
      <c r="D2273" s="86"/>
      <c r="E2273" s="86"/>
      <c r="F2273" s="86" t="s">
        <v>5</v>
      </c>
      <c r="G2273" s="86"/>
      <c r="H2273" s="10" t="s">
        <v>155</v>
      </c>
      <c r="I2273" s="38" t="s">
        <v>156</v>
      </c>
    </row>
    <row r="2274" spans="2:9" s="1" customFormat="1" ht="19.75" customHeight="1" x14ac:dyDescent="0.25">
      <c r="B2274" s="36" t="s">
        <v>4627</v>
      </c>
      <c r="C2274" s="85" t="s">
        <v>4628</v>
      </c>
      <c r="D2274" s="85"/>
      <c r="E2274" s="85"/>
      <c r="F2274" s="85" t="s">
        <v>5</v>
      </c>
      <c r="G2274" s="85"/>
      <c r="H2274" s="36" t="s">
        <v>155</v>
      </c>
      <c r="I2274" s="37" t="s">
        <v>156</v>
      </c>
    </row>
    <row r="2275" spans="2:9" s="1" customFormat="1" ht="19.75" customHeight="1" x14ac:dyDescent="0.25">
      <c r="B2275" s="10" t="s">
        <v>4629</v>
      </c>
      <c r="C2275" s="86" t="s">
        <v>4630</v>
      </c>
      <c r="D2275" s="86"/>
      <c r="E2275" s="86"/>
      <c r="F2275" s="86" t="s">
        <v>5</v>
      </c>
      <c r="G2275" s="86"/>
      <c r="H2275" s="10" t="s">
        <v>155</v>
      </c>
      <c r="I2275" s="38" t="s">
        <v>156</v>
      </c>
    </row>
    <row r="2276" spans="2:9" s="1" customFormat="1" ht="19.75" customHeight="1" x14ac:dyDescent="0.25">
      <c r="B2276" s="36" t="s">
        <v>4631</v>
      </c>
      <c r="C2276" s="85" t="s">
        <v>4632</v>
      </c>
      <c r="D2276" s="85"/>
      <c r="E2276" s="85"/>
      <c r="F2276" s="85" t="s">
        <v>5</v>
      </c>
      <c r="G2276" s="85"/>
      <c r="H2276" s="36" t="s">
        <v>155</v>
      </c>
      <c r="I2276" s="37" t="s">
        <v>156</v>
      </c>
    </row>
    <row r="2277" spans="2:9" s="1" customFormat="1" ht="19.75" customHeight="1" x14ac:dyDescent="0.25">
      <c r="B2277" s="10" t="s">
        <v>4633</v>
      </c>
      <c r="C2277" s="86" t="s">
        <v>4634</v>
      </c>
      <c r="D2277" s="86"/>
      <c r="E2277" s="86"/>
      <c r="F2277" s="86" t="s">
        <v>5</v>
      </c>
      <c r="G2277" s="86"/>
      <c r="H2277" s="10" t="s">
        <v>155</v>
      </c>
      <c r="I2277" s="38" t="s">
        <v>156</v>
      </c>
    </row>
    <row r="2278" spans="2:9" s="1" customFormat="1" ht="19.75" customHeight="1" x14ac:dyDescent="0.25">
      <c r="B2278" s="36" t="s">
        <v>4635</v>
      </c>
      <c r="C2278" s="85" t="s">
        <v>4636</v>
      </c>
      <c r="D2278" s="85"/>
      <c r="E2278" s="85"/>
      <c r="F2278" s="85" t="s">
        <v>5</v>
      </c>
      <c r="G2278" s="85"/>
      <c r="H2278" s="36" t="s">
        <v>155</v>
      </c>
      <c r="I2278" s="37" t="s">
        <v>156</v>
      </c>
    </row>
    <row r="2279" spans="2:9" s="1" customFormat="1" ht="19.75" customHeight="1" x14ac:dyDescent="0.25">
      <c r="B2279" s="10" t="s">
        <v>4637</v>
      </c>
      <c r="C2279" s="86" t="s">
        <v>4638</v>
      </c>
      <c r="D2279" s="86"/>
      <c r="E2279" s="86"/>
      <c r="F2279" s="86" t="s">
        <v>5</v>
      </c>
      <c r="G2279" s="86"/>
      <c r="H2279" s="10" t="s">
        <v>155</v>
      </c>
      <c r="I2279" s="38" t="s">
        <v>156</v>
      </c>
    </row>
    <row r="2280" spans="2:9" s="1" customFormat="1" ht="19.75" customHeight="1" x14ac:dyDescent="0.25">
      <c r="B2280" s="36" t="s">
        <v>4639</v>
      </c>
      <c r="C2280" s="85" t="s">
        <v>4640</v>
      </c>
      <c r="D2280" s="85"/>
      <c r="E2280" s="85"/>
      <c r="F2280" s="85" t="s">
        <v>5</v>
      </c>
      <c r="G2280" s="85"/>
      <c r="H2280" s="36" t="s">
        <v>155</v>
      </c>
      <c r="I2280" s="37" t="s">
        <v>156</v>
      </c>
    </row>
    <row r="2281" spans="2:9" s="1" customFormat="1" ht="19.75" customHeight="1" x14ac:dyDescent="0.25">
      <c r="B2281" s="10" t="s">
        <v>4641</v>
      </c>
      <c r="C2281" s="86" t="s">
        <v>4642</v>
      </c>
      <c r="D2281" s="86"/>
      <c r="E2281" s="86"/>
      <c r="F2281" s="86" t="s">
        <v>5</v>
      </c>
      <c r="G2281" s="86"/>
      <c r="H2281" s="10" t="s">
        <v>155</v>
      </c>
      <c r="I2281" s="38" t="s">
        <v>156</v>
      </c>
    </row>
    <row r="2282" spans="2:9" s="1" customFormat="1" ht="19.75" customHeight="1" x14ac:dyDescent="0.25">
      <c r="B2282" s="36" t="s">
        <v>4643</v>
      </c>
      <c r="C2282" s="85" t="s">
        <v>4644</v>
      </c>
      <c r="D2282" s="85"/>
      <c r="E2282" s="85"/>
      <c r="F2282" s="85" t="s">
        <v>5</v>
      </c>
      <c r="G2282" s="85"/>
      <c r="H2282" s="36" t="s">
        <v>155</v>
      </c>
      <c r="I2282" s="37" t="s">
        <v>156</v>
      </c>
    </row>
    <row r="2283" spans="2:9" s="1" customFormat="1" ht="19.75" customHeight="1" x14ac:dyDescent="0.25">
      <c r="B2283" s="10" t="s">
        <v>4645</v>
      </c>
      <c r="C2283" s="86" t="s">
        <v>4646</v>
      </c>
      <c r="D2283" s="86"/>
      <c r="E2283" s="86"/>
      <c r="F2283" s="86" t="s">
        <v>5</v>
      </c>
      <c r="G2283" s="86"/>
      <c r="H2283" s="10" t="s">
        <v>155</v>
      </c>
      <c r="I2283" s="38" t="s">
        <v>156</v>
      </c>
    </row>
    <row r="2284" spans="2:9" s="1" customFormat="1" ht="19.75" customHeight="1" x14ac:dyDescent="0.25">
      <c r="B2284" s="36" t="s">
        <v>4647</v>
      </c>
      <c r="C2284" s="85" t="s">
        <v>4648</v>
      </c>
      <c r="D2284" s="85"/>
      <c r="E2284" s="85"/>
      <c r="F2284" s="85" t="s">
        <v>5</v>
      </c>
      <c r="G2284" s="85"/>
      <c r="H2284" s="36" t="s">
        <v>155</v>
      </c>
      <c r="I2284" s="37" t="s">
        <v>156</v>
      </c>
    </row>
    <row r="2285" spans="2:9" s="1" customFormat="1" ht="19.75" customHeight="1" x14ac:dyDescent="0.25">
      <c r="B2285" s="10" t="s">
        <v>4649</v>
      </c>
      <c r="C2285" s="86" t="s">
        <v>399</v>
      </c>
      <c r="D2285" s="86"/>
      <c r="E2285" s="86"/>
      <c r="F2285" s="86" t="s">
        <v>5</v>
      </c>
      <c r="G2285" s="86"/>
      <c r="H2285" s="10" t="s">
        <v>155</v>
      </c>
      <c r="I2285" s="38" t="s">
        <v>156</v>
      </c>
    </row>
    <row r="2286" spans="2:9" s="1" customFormat="1" ht="19.75" customHeight="1" x14ac:dyDescent="0.25">
      <c r="B2286" s="36" t="s">
        <v>4650</v>
      </c>
      <c r="C2286" s="85" t="s">
        <v>4651</v>
      </c>
      <c r="D2286" s="85"/>
      <c r="E2286" s="85"/>
      <c r="F2286" s="85" t="s">
        <v>5</v>
      </c>
      <c r="G2286" s="85"/>
      <c r="H2286" s="36" t="s">
        <v>155</v>
      </c>
      <c r="I2286" s="37" t="s">
        <v>156</v>
      </c>
    </row>
    <row r="2287" spans="2:9" s="1" customFormat="1" ht="19.75" customHeight="1" x14ac:dyDescent="0.25">
      <c r="B2287" s="10" t="s">
        <v>4652</v>
      </c>
      <c r="C2287" s="86" t="s">
        <v>4653</v>
      </c>
      <c r="D2287" s="86"/>
      <c r="E2287" s="86"/>
      <c r="F2287" s="86" t="s">
        <v>5</v>
      </c>
      <c r="G2287" s="86"/>
      <c r="H2287" s="10" t="s">
        <v>155</v>
      </c>
      <c r="I2287" s="38" t="s">
        <v>156</v>
      </c>
    </row>
    <row r="2288" spans="2:9" s="1" customFormat="1" ht="19.75" customHeight="1" x14ac:dyDescent="0.25">
      <c r="B2288" s="36" t="s">
        <v>4654</v>
      </c>
      <c r="C2288" s="85" t="s">
        <v>4655</v>
      </c>
      <c r="D2288" s="85"/>
      <c r="E2288" s="85"/>
      <c r="F2288" s="85" t="s">
        <v>5</v>
      </c>
      <c r="G2288" s="85"/>
      <c r="H2288" s="36" t="s">
        <v>155</v>
      </c>
      <c r="I2288" s="37" t="s">
        <v>156</v>
      </c>
    </row>
    <row r="2289" spans="2:9" s="1" customFormat="1" ht="19.75" customHeight="1" x14ac:dyDescent="0.25">
      <c r="B2289" s="10" t="s">
        <v>4656</v>
      </c>
      <c r="C2289" s="86" t="s">
        <v>4657</v>
      </c>
      <c r="D2289" s="86"/>
      <c r="E2289" s="86"/>
      <c r="F2289" s="86" t="s">
        <v>5</v>
      </c>
      <c r="G2289" s="86"/>
      <c r="H2289" s="10" t="s">
        <v>155</v>
      </c>
      <c r="I2289" s="38" t="s">
        <v>156</v>
      </c>
    </row>
    <row r="2290" spans="2:9" s="1" customFormat="1" ht="19.75" customHeight="1" x14ac:dyDescent="0.25">
      <c r="B2290" s="36" t="s">
        <v>4658</v>
      </c>
      <c r="C2290" s="85" t="s">
        <v>4659</v>
      </c>
      <c r="D2290" s="85"/>
      <c r="E2290" s="85"/>
      <c r="F2290" s="85" t="s">
        <v>5</v>
      </c>
      <c r="G2290" s="85"/>
      <c r="H2290" s="36" t="s">
        <v>155</v>
      </c>
      <c r="I2290" s="37" t="s">
        <v>156</v>
      </c>
    </row>
    <row r="2291" spans="2:9" s="1" customFormat="1" ht="19.75" customHeight="1" x14ac:dyDescent="0.25">
      <c r="B2291" s="10" t="s">
        <v>4660</v>
      </c>
      <c r="C2291" s="86" t="s">
        <v>4661</v>
      </c>
      <c r="D2291" s="86"/>
      <c r="E2291" s="86"/>
      <c r="F2291" s="86" t="s">
        <v>5</v>
      </c>
      <c r="G2291" s="86"/>
      <c r="H2291" s="10" t="s">
        <v>155</v>
      </c>
      <c r="I2291" s="38" t="s">
        <v>156</v>
      </c>
    </row>
    <row r="2292" spans="2:9" s="1" customFormat="1" ht="19.75" customHeight="1" x14ac:dyDescent="0.25">
      <c r="B2292" s="36" t="s">
        <v>4662</v>
      </c>
      <c r="C2292" s="85" t="s">
        <v>4663</v>
      </c>
      <c r="D2292" s="85"/>
      <c r="E2292" s="85"/>
      <c r="F2292" s="85" t="s">
        <v>5</v>
      </c>
      <c r="G2292" s="85"/>
      <c r="H2292" s="36" t="s">
        <v>155</v>
      </c>
      <c r="I2292" s="37" t="s">
        <v>156</v>
      </c>
    </row>
    <row r="2293" spans="2:9" s="1" customFormat="1" ht="19.75" customHeight="1" x14ac:dyDescent="0.25">
      <c r="B2293" s="10" t="s">
        <v>4664</v>
      </c>
      <c r="C2293" s="86" t="s">
        <v>4665</v>
      </c>
      <c r="D2293" s="86"/>
      <c r="E2293" s="86"/>
      <c r="F2293" s="86" t="s">
        <v>5</v>
      </c>
      <c r="G2293" s="86"/>
      <c r="H2293" s="10" t="s">
        <v>155</v>
      </c>
      <c r="I2293" s="38" t="s">
        <v>156</v>
      </c>
    </row>
    <row r="2294" spans="2:9" s="1" customFormat="1" ht="19.75" customHeight="1" x14ac:dyDescent="0.25">
      <c r="B2294" s="36" t="s">
        <v>4666</v>
      </c>
      <c r="C2294" s="85" t="s">
        <v>4667</v>
      </c>
      <c r="D2294" s="85"/>
      <c r="E2294" s="85"/>
      <c r="F2294" s="85" t="s">
        <v>5</v>
      </c>
      <c r="G2294" s="85"/>
      <c r="H2294" s="36" t="s">
        <v>155</v>
      </c>
      <c r="I2294" s="37" t="s">
        <v>156</v>
      </c>
    </row>
    <row r="2295" spans="2:9" s="1" customFormat="1" ht="19.75" customHeight="1" x14ac:dyDescent="0.25">
      <c r="B2295" s="10" t="s">
        <v>4668</v>
      </c>
      <c r="C2295" s="86" t="s">
        <v>4669</v>
      </c>
      <c r="D2295" s="86"/>
      <c r="E2295" s="86"/>
      <c r="F2295" s="86" t="s">
        <v>5</v>
      </c>
      <c r="G2295" s="86"/>
      <c r="H2295" s="10" t="s">
        <v>155</v>
      </c>
      <c r="I2295" s="38" t="s">
        <v>156</v>
      </c>
    </row>
    <row r="2296" spans="2:9" s="1" customFormat="1" ht="19.75" customHeight="1" x14ac:dyDescent="0.25">
      <c r="B2296" s="36" t="s">
        <v>4670</v>
      </c>
      <c r="C2296" s="85" t="s">
        <v>4671</v>
      </c>
      <c r="D2296" s="85"/>
      <c r="E2296" s="85"/>
      <c r="F2296" s="85" t="s">
        <v>5</v>
      </c>
      <c r="G2296" s="85"/>
      <c r="H2296" s="36" t="s">
        <v>155</v>
      </c>
      <c r="I2296" s="37" t="s">
        <v>156</v>
      </c>
    </row>
    <row r="2297" spans="2:9" s="1" customFormat="1" ht="19.75" customHeight="1" x14ac:dyDescent="0.25">
      <c r="B2297" s="10" t="s">
        <v>4672</v>
      </c>
      <c r="C2297" s="86" t="s">
        <v>4673</v>
      </c>
      <c r="D2297" s="86"/>
      <c r="E2297" s="86"/>
      <c r="F2297" s="86" t="s">
        <v>5</v>
      </c>
      <c r="G2297" s="86"/>
      <c r="H2297" s="10" t="s">
        <v>155</v>
      </c>
      <c r="I2297" s="38" t="s">
        <v>156</v>
      </c>
    </row>
    <row r="2298" spans="2:9" s="1" customFormat="1" ht="19.75" customHeight="1" x14ac:dyDescent="0.25">
      <c r="B2298" s="36" t="s">
        <v>4674</v>
      </c>
      <c r="C2298" s="85" t="s">
        <v>4675</v>
      </c>
      <c r="D2298" s="85"/>
      <c r="E2298" s="85"/>
      <c r="F2298" s="85" t="s">
        <v>5</v>
      </c>
      <c r="G2298" s="85"/>
      <c r="H2298" s="36" t="s">
        <v>155</v>
      </c>
      <c r="I2298" s="37" t="s">
        <v>156</v>
      </c>
    </row>
    <row r="2299" spans="2:9" s="1" customFormat="1" ht="19.75" customHeight="1" x14ac:dyDescent="0.25">
      <c r="B2299" s="10" t="s">
        <v>4676</v>
      </c>
      <c r="C2299" s="86" t="s">
        <v>4677</v>
      </c>
      <c r="D2299" s="86"/>
      <c r="E2299" s="86"/>
      <c r="F2299" s="86" t="s">
        <v>5</v>
      </c>
      <c r="G2299" s="86"/>
      <c r="H2299" s="10" t="s">
        <v>155</v>
      </c>
      <c r="I2299" s="38" t="s">
        <v>156</v>
      </c>
    </row>
    <row r="2300" spans="2:9" s="1" customFormat="1" ht="19.75" customHeight="1" x14ac:dyDescent="0.25">
      <c r="B2300" s="36" t="s">
        <v>4678</v>
      </c>
      <c r="C2300" s="85" t="s">
        <v>4679</v>
      </c>
      <c r="D2300" s="85"/>
      <c r="E2300" s="85"/>
      <c r="F2300" s="85" t="s">
        <v>5</v>
      </c>
      <c r="G2300" s="85"/>
      <c r="H2300" s="36" t="s">
        <v>155</v>
      </c>
      <c r="I2300" s="37" t="s">
        <v>156</v>
      </c>
    </row>
    <row r="2301" spans="2:9" s="1" customFormat="1" ht="19.75" customHeight="1" x14ac:dyDescent="0.25">
      <c r="B2301" s="10" t="s">
        <v>4680</v>
      </c>
      <c r="C2301" s="86" t="s">
        <v>4681</v>
      </c>
      <c r="D2301" s="86"/>
      <c r="E2301" s="86"/>
      <c r="F2301" s="86" t="s">
        <v>5</v>
      </c>
      <c r="G2301" s="86"/>
      <c r="H2301" s="10" t="s">
        <v>155</v>
      </c>
      <c r="I2301" s="38" t="s">
        <v>156</v>
      </c>
    </row>
    <row r="2302" spans="2:9" s="1" customFormat="1" ht="19.75" customHeight="1" x14ac:dyDescent="0.25">
      <c r="B2302" s="36" t="s">
        <v>4682</v>
      </c>
      <c r="C2302" s="85" t="s">
        <v>4683</v>
      </c>
      <c r="D2302" s="85"/>
      <c r="E2302" s="85"/>
      <c r="F2302" s="85" t="s">
        <v>5</v>
      </c>
      <c r="G2302" s="85"/>
      <c r="H2302" s="36" t="s">
        <v>155</v>
      </c>
      <c r="I2302" s="37" t="s">
        <v>156</v>
      </c>
    </row>
    <row r="2303" spans="2:9" s="1" customFormat="1" ht="19.75" customHeight="1" x14ac:dyDescent="0.25">
      <c r="B2303" s="10" t="s">
        <v>4684</v>
      </c>
      <c r="C2303" s="86" t="s">
        <v>4685</v>
      </c>
      <c r="D2303" s="86"/>
      <c r="E2303" s="86"/>
      <c r="F2303" s="86" t="s">
        <v>5</v>
      </c>
      <c r="G2303" s="86"/>
      <c r="H2303" s="10" t="s">
        <v>155</v>
      </c>
      <c r="I2303" s="38" t="s">
        <v>156</v>
      </c>
    </row>
    <row r="2304" spans="2:9" s="1" customFormat="1" ht="19.75" customHeight="1" x14ac:dyDescent="0.25">
      <c r="B2304" s="36" t="s">
        <v>4686</v>
      </c>
      <c r="C2304" s="85" t="s">
        <v>4687</v>
      </c>
      <c r="D2304" s="85"/>
      <c r="E2304" s="85"/>
      <c r="F2304" s="85" t="s">
        <v>5</v>
      </c>
      <c r="G2304" s="85"/>
      <c r="H2304" s="36" t="s">
        <v>155</v>
      </c>
      <c r="I2304" s="37" t="s">
        <v>156</v>
      </c>
    </row>
    <row r="2305" spans="2:9" s="1" customFormat="1" ht="19.75" customHeight="1" x14ac:dyDescent="0.25">
      <c r="B2305" s="10" t="s">
        <v>4688</v>
      </c>
      <c r="C2305" s="86" t="s">
        <v>4689</v>
      </c>
      <c r="D2305" s="86"/>
      <c r="E2305" s="86"/>
      <c r="F2305" s="86" t="s">
        <v>5</v>
      </c>
      <c r="G2305" s="86"/>
      <c r="H2305" s="10" t="s">
        <v>155</v>
      </c>
      <c r="I2305" s="38" t="s">
        <v>156</v>
      </c>
    </row>
    <row r="2306" spans="2:9" s="1" customFormat="1" ht="19.75" customHeight="1" x14ac:dyDescent="0.25">
      <c r="B2306" s="36" t="s">
        <v>4690</v>
      </c>
      <c r="C2306" s="85" t="s">
        <v>4691</v>
      </c>
      <c r="D2306" s="85"/>
      <c r="E2306" s="85"/>
      <c r="F2306" s="85" t="s">
        <v>5</v>
      </c>
      <c r="G2306" s="85"/>
      <c r="H2306" s="36" t="s">
        <v>155</v>
      </c>
      <c r="I2306" s="37" t="s">
        <v>156</v>
      </c>
    </row>
    <row r="2307" spans="2:9" s="1" customFormat="1" ht="19.75" customHeight="1" x14ac:dyDescent="0.25">
      <c r="B2307" s="10" t="s">
        <v>4692</v>
      </c>
      <c r="C2307" s="86" t="s">
        <v>4693</v>
      </c>
      <c r="D2307" s="86"/>
      <c r="E2307" s="86"/>
      <c r="F2307" s="86" t="s">
        <v>5</v>
      </c>
      <c r="G2307" s="86"/>
      <c r="H2307" s="10" t="s">
        <v>155</v>
      </c>
      <c r="I2307" s="38" t="s">
        <v>156</v>
      </c>
    </row>
    <row r="2308" spans="2:9" s="1" customFormat="1" ht="19.75" customHeight="1" x14ac:dyDescent="0.25">
      <c r="B2308" s="36" t="s">
        <v>4694</v>
      </c>
      <c r="C2308" s="85" t="s">
        <v>4695</v>
      </c>
      <c r="D2308" s="85"/>
      <c r="E2308" s="85"/>
      <c r="F2308" s="85" t="s">
        <v>5</v>
      </c>
      <c r="G2308" s="85"/>
      <c r="H2308" s="36" t="s">
        <v>155</v>
      </c>
      <c r="I2308" s="37" t="s">
        <v>156</v>
      </c>
    </row>
    <row r="2309" spans="2:9" s="1" customFormat="1" ht="19.75" customHeight="1" x14ac:dyDescent="0.25">
      <c r="B2309" s="10" t="s">
        <v>4696</v>
      </c>
      <c r="C2309" s="86" t="s">
        <v>4697</v>
      </c>
      <c r="D2309" s="86"/>
      <c r="E2309" s="86"/>
      <c r="F2309" s="86" t="s">
        <v>5</v>
      </c>
      <c r="G2309" s="86"/>
      <c r="H2309" s="10" t="s">
        <v>155</v>
      </c>
      <c r="I2309" s="38" t="s">
        <v>156</v>
      </c>
    </row>
    <row r="2310" spans="2:9" s="1" customFormat="1" ht="19.75" customHeight="1" x14ac:dyDescent="0.25">
      <c r="B2310" s="36" t="s">
        <v>4698</v>
      </c>
      <c r="C2310" s="85" t="s">
        <v>4699</v>
      </c>
      <c r="D2310" s="85"/>
      <c r="E2310" s="85"/>
      <c r="F2310" s="85" t="s">
        <v>5</v>
      </c>
      <c r="G2310" s="85"/>
      <c r="H2310" s="36" t="s">
        <v>155</v>
      </c>
      <c r="I2310" s="37" t="s">
        <v>156</v>
      </c>
    </row>
    <row r="2311" spans="2:9" s="1" customFormat="1" ht="19.75" customHeight="1" x14ac:dyDescent="0.25">
      <c r="B2311" s="10" t="s">
        <v>4700</v>
      </c>
      <c r="C2311" s="86" t="s">
        <v>4701</v>
      </c>
      <c r="D2311" s="86"/>
      <c r="E2311" s="86"/>
      <c r="F2311" s="86" t="s">
        <v>5</v>
      </c>
      <c r="G2311" s="86"/>
      <c r="H2311" s="10" t="s">
        <v>155</v>
      </c>
      <c r="I2311" s="38" t="s">
        <v>156</v>
      </c>
    </row>
    <row r="2312" spans="2:9" s="1" customFormat="1" ht="19.75" customHeight="1" x14ac:dyDescent="0.25">
      <c r="B2312" s="36" t="s">
        <v>4702</v>
      </c>
      <c r="C2312" s="85" t="s">
        <v>4703</v>
      </c>
      <c r="D2312" s="85"/>
      <c r="E2312" s="85"/>
      <c r="F2312" s="85" t="s">
        <v>5</v>
      </c>
      <c r="G2312" s="85"/>
      <c r="H2312" s="36" t="s">
        <v>155</v>
      </c>
      <c r="I2312" s="37" t="s">
        <v>156</v>
      </c>
    </row>
    <row r="2313" spans="2:9" s="1" customFormat="1" ht="19.75" customHeight="1" x14ac:dyDescent="0.25">
      <c r="B2313" s="10" t="s">
        <v>4704</v>
      </c>
      <c r="C2313" s="86" t="s">
        <v>4705</v>
      </c>
      <c r="D2313" s="86"/>
      <c r="E2313" s="86"/>
      <c r="F2313" s="86" t="s">
        <v>5</v>
      </c>
      <c r="G2313" s="86"/>
      <c r="H2313" s="10" t="s">
        <v>155</v>
      </c>
      <c r="I2313" s="38" t="s">
        <v>156</v>
      </c>
    </row>
    <row r="2314" spans="2:9" s="1" customFormat="1" ht="19.75" customHeight="1" x14ac:dyDescent="0.25">
      <c r="B2314" s="36" t="s">
        <v>4706</v>
      </c>
      <c r="C2314" s="85" t="s">
        <v>4707</v>
      </c>
      <c r="D2314" s="85"/>
      <c r="E2314" s="85"/>
      <c r="F2314" s="85" t="s">
        <v>5</v>
      </c>
      <c r="G2314" s="85"/>
      <c r="H2314" s="36" t="s">
        <v>155</v>
      </c>
      <c r="I2314" s="37" t="s">
        <v>156</v>
      </c>
    </row>
    <row r="2315" spans="2:9" s="1" customFormat="1" ht="19.75" customHeight="1" x14ac:dyDescent="0.25">
      <c r="B2315" s="10" t="s">
        <v>4708</v>
      </c>
      <c r="C2315" s="86" t="s">
        <v>4709</v>
      </c>
      <c r="D2315" s="86"/>
      <c r="E2315" s="86"/>
      <c r="F2315" s="86" t="s">
        <v>5</v>
      </c>
      <c r="G2315" s="86"/>
      <c r="H2315" s="10" t="s">
        <v>155</v>
      </c>
      <c r="I2315" s="38" t="s">
        <v>156</v>
      </c>
    </row>
    <row r="2316" spans="2:9" s="1" customFormat="1" ht="19.75" customHeight="1" x14ac:dyDescent="0.25">
      <c r="B2316" s="36" t="s">
        <v>4710</v>
      </c>
      <c r="C2316" s="85" t="s">
        <v>4711</v>
      </c>
      <c r="D2316" s="85"/>
      <c r="E2316" s="85"/>
      <c r="F2316" s="85" t="s">
        <v>5</v>
      </c>
      <c r="G2316" s="85"/>
      <c r="H2316" s="36" t="s">
        <v>155</v>
      </c>
      <c r="I2316" s="37" t="s">
        <v>156</v>
      </c>
    </row>
    <row r="2317" spans="2:9" s="1" customFormat="1" ht="19.75" customHeight="1" x14ac:dyDescent="0.25">
      <c r="B2317" s="10" t="s">
        <v>4712</v>
      </c>
      <c r="C2317" s="86" t="s">
        <v>4713</v>
      </c>
      <c r="D2317" s="86"/>
      <c r="E2317" s="86"/>
      <c r="F2317" s="86" t="s">
        <v>5</v>
      </c>
      <c r="G2317" s="86"/>
      <c r="H2317" s="10" t="s">
        <v>155</v>
      </c>
      <c r="I2317" s="38" t="s">
        <v>156</v>
      </c>
    </row>
    <row r="2318" spans="2:9" s="1" customFormat="1" ht="19.75" customHeight="1" x14ac:dyDescent="0.25">
      <c r="B2318" s="36" t="s">
        <v>4714</v>
      </c>
      <c r="C2318" s="85" t="s">
        <v>4715</v>
      </c>
      <c r="D2318" s="85"/>
      <c r="E2318" s="85"/>
      <c r="F2318" s="85" t="s">
        <v>5</v>
      </c>
      <c r="G2318" s="85"/>
      <c r="H2318" s="36" t="s">
        <v>155</v>
      </c>
      <c r="I2318" s="37" t="s">
        <v>156</v>
      </c>
    </row>
    <row r="2319" spans="2:9" s="1" customFormat="1" ht="19.75" customHeight="1" x14ac:dyDescent="0.25">
      <c r="B2319" s="10" t="s">
        <v>4716</v>
      </c>
      <c r="C2319" s="86" t="s">
        <v>4717</v>
      </c>
      <c r="D2319" s="86"/>
      <c r="E2319" s="86"/>
      <c r="F2319" s="86" t="s">
        <v>5</v>
      </c>
      <c r="G2319" s="86"/>
      <c r="H2319" s="10" t="s">
        <v>155</v>
      </c>
      <c r="I2319" s="38" t="s">
        <v>156</v>
      </c>
    </row>
    <row r="2320" spans="2:9" s="1" customFormat="1" ht="19.75" customHeight="1" x14ac:dyDescent="0.25">
      <c r="B2320" s="36" t="s">
        <v>4718</v>
      </c>
      <c r="C2320" s="85" t="s">
        <v>4719</v>
      </c>
      <c r="D2320" s="85"/>
      <c r="E2320" s="85"/>
      <c r="F2320" s="85" t="s">
        <v>5</v>
      </c>
      <c r="G2320" s="85"/>
      <c r="H2320" s="36" t="s">
        <v>155</v>
      </c>
      <c r="I2320" s="37" t="s">
        <v>156</v>
      </c>
    </row>
    <row r="2321" spans="2:9" s="1" customFormat="1" ht="19.75" customHeight="1" x14ac:dyDescent="0.25">
      <c r="B2321" s="10" t="s">
        <v>4720</v>
      </c>
      <c r="C2321" s="86" t="s">
        <v>4721</v>
      </c>
      <c r="D2321" s="86"/>
      <c r="E2321" s="86"/>
      <c r="F2321" s="86" t="s">
        <v>5</v>
      </c>
      <c r="G2321" s="86"/>
      <c r="H2321" s="10" t="s">
        <v>155</v>
      </c>
      <c r="I2321" s="38" t="s">
        <v>156</v>
      </c>
    </row>
    <row r="2322" spans="2:9" s="1" customFormat="1" ht="19.75" customHeight="1" x14ac:dyDescent="0.25">
      <c r="B2322" s="36" t="s">
        <v>4722</v>
      </c>
      <c r="C2322" s="85" t="s">
        <v>4723</v>
      </c>
      <c r="D2322" s="85"/>
      <c r="E2322" s="85"/>
      <c r="F2322" s="85" t="s">
        <v>5</v>
      </c>
      <c r="G2322" s="85"/>
      <c r="H2322" s="36" t="s">
        <v>155</v>
      </c>
      <c r="I2322" s="37" t="s">
        <v>156</v>
      </c>
    </row>
    <row r="2323" spans="2:9" s="1" customFormat="1" ht="19.75" customHeight="1" x14ac:dyDescent="0.25">
      <c r="B2323" s="10" t="s">
        <v>4724</v>
      </c>
      <c r="C2323" s="86" t="s">
        <v>4725</v>
      </c>
      <c r="D2323" s="86"/>
      <c r="E2323" s="86"/>
      <c r="F2323" s="86" t="s">
        <v>5</v>
      </c>
      <c r="G2323" s="86"/>
      <c r="H2323" s="10" t="s">
        <v>155</v>
      </c>
      <c r="I2323" s="38" t="s">
        <v>156</v>
      </c>
    </row>
    <row r="2324" spans="2:9" s="1" customFormat="1" ht="19.75" customHeight="1" x14ac:dyDescent="0.25">
      <c r="B2324" s="36" t="s">
        <v>4726</v>
      </c>
      <c r="C2324" s="85" t="s">
        <v>4727</v>
      </c>
      <c r="D2324" s="85"/>
      <c r="E2324" s="85"/>
      <c r="F2324" s="85" t="s">
        <v>5</v>
      </c>
      <c r="G2324" s="85"/>
      <c r="H2324" s="36" t="s">
        <v>155</v>
      </c>
      <c r="I2324" s="37" t="s">
        <v>156</v>
      </c>
    </row>
    <row r="2325" spans="2:9" s="1" customFormat="1" ht="19.75" customHeight="1" x14ac:dyDescent="0.25">
      <c r="B2325" s="10" t="s">
        <v>4728</v>
      </c>
      <c r="C2325" s="86" t="s">
        <v>4729</v>
      </c>
      <c r="D2325" s="86"/>
      <c r="E2325" s="86"/>
      <c r="F2325" s="86" t="s">
        <v>5</v>
      </c>
      <c r="G2325" s="86"/>
      <c r="H2325" s="10" t="s">
        <v>155</v>
      </c>
      <c r="I2325" s="38" t="s">
        <v>156</v>
      </c>
    </row>
    <row r="2326" spans="2:9" s="1" customFormat="1" ht="19.75" customHeight="1" x14ac:dyDescent="0.25">
      <c r="B2326" s="36" t="s">
        <v>4730</v>
      </c>
      <c r="C2326" s="85" t="s">
        <v>4731</v>
      </c>
      <c r="D2326" s="85"/>
      <c r="E2326" s="85"/>
      <c r="F2326" s="85" t="s">
        <v>5</v>
      </c>
      <c r="G2326" s="85"/>
      <c r="H2326" s="36" t="s">
        <v>155</v>
      </c>
      <c r="I2326" s="37" t="s">
        <v>156</v>
      </c>
    </row>
    <row r="2327" spans="2:9" s="1" customFormat="1" ht="19.75" customHeight="1" x14ac:dyDescent="0.25">
      <c r="B2327" s="10" t="s">
        <v>4732</v>
      </c>
      <c r="C2327" s="86" t="s">
        <v>4733</v>
      </c>
      <c r="D2327" s="86"/>
      <c r="E2327" s="86"/>
      <c r="F2327" s="86" t="s">
        <v>5</v>
      </c>
      <c r="G2327" s="86"/>
      <c r="H2327" s="10" t="s">
        <v>155</v>
      </c>
      <c r="I2327" s="38" t="s">
        <v>156</v>
      </c>
    </row>
    <row r="2328" spans="2:9" s="1" customFormat="1" ht="19.75" customHeight="1" x14ac:dyDescent="0.25">
      <c r="B2328" s="36" t="s">
        <v>4734</v>
      </c>
      <c r="C2328" s="85" t="s">
        <v>4735</v>
      </c>
      <c r="D2328" s="85"/>
      <c r="E2328" s="85"/>
      <c r="F2328" s="85" t="s">
        <v>5</v>
      </c>
      <c r="G2328" s="85"/>
      <c r="H2328" s="36" t="s">
        <v>155</v>
      </c>
      <c r="I2328" s="37" t="s">
        <v>156</v>
      </c>
    </row>
    <row r="2329" spans="2:9" s="1" customFormat="1" ht="19.75" customHeight="1" x14ac:dyDescent="0.25">
      <c r="B2329" s="10" t="s">
        <v>4736</v>
      </c>
      <c r="C2329" s="86" t="s">
        <v>4737</v>
      </c>
      <c r="D2329" s="86"/>
      <c r="E2329" s="86"/>
      <c r="F2329" s="86" t="s">
        <v>5</v>
      </c>
      <c r="G2329" s="86"/>
      <c r="H2329" s="10" t="s">
        <v>155</v>
      </c>
      <c r="I2329" s="38" t="s">
        <v>156</v>
      </c>
    </row>
    <row r="2330" spans="2:9" s="1" customFormat="1" ht="19.75" customHeight="1" x14ac:dyDescent="0.25">
      <c r="B2330" s="36" t="s">
        <v>4738</v>
      </c>
      <c r="C2330" s="85" t="s">
        <v>4739</v>
      </c>
      <c r="D2330" s="85"/>
      <c r="E2330" s="85"/>
      <c r="F2330" s="85" t="s">
        <v>5</v>
      </c>
      <c r="G2330" s="85"/>
      <c r="H2330" s="36" t="s">
        <v>155</v>
      </c>
      <c r="I2330" s="37" t="s">
        <v>156</v>
      </c>
    </row>
    <row r="2331" spans="2:9" s="1" customFormat="1" ht="19.75" customHeight="1" x14ac:dyDescent="0.25">
      <c r="B2331" s="10" t="s">
        <v>4740</v>
      </c>
      <c r="C2331" s="86" t="s">
        <v>4741</v>
      </c>
      <c r="D2331" s="86"/>
      <c r="E2331" s="86"/>
      <c r="F2331" s="86" t="s">
        <v>5</v>
      </c>
      <c r="G2331" s="86"/>
      <c r="H2331" s="10" t="s">
        <v>155</v>
      </c>
      <c r="I2331" s="38" t="s">
        <v>156</v>
      </c>
    </row>
    <row r="2332" spans="2:9" s="1" customFormat="1" ht="19.75" customHeight="1" x14ac:dyDescent="0.25">
      <c r="B2332" s="36" t="s">
        <v>4742</v>
      </c>
      <c r="C2332" s="85" t="s">
        <v>4743</v>
      </c>
      <c r="D2332" s="85"/>
      <c r="E2332" s="85"/>
      <c r="F2332" s="85" t="s">
        <v>5</v>
      </c>
      <c r="G2332" s="85"/>
      <c r="H2332" s="36" t="s">
        <v>155</v>
      </c>
      <c r="I2332" s="37" t="s">
        <v>156</v>
      </c>
    </row>
    <row r="2333" spans="2:9" s="1" customFormat="1" ht="19.75" customHeight="1" x14ac:dyDescent="0.25">
      <c r="B2333" s="10" t="s">
        <v>4744</v>
      </c>
      <c r="C2333" s="86" t="s">
        <v>2931</v>
      </c>
      <c r="D2333" s="86"/>
      <c r="E2333" s="86"/>
      <c r="F2333" s="86" t="s">
        <v>5</v>
      </c>
      <c r="G2333" s="86"/>
      <c r="H2333" s="10" t="s">
        <v>155</v>
      </c>
      <c r="I2333" s="38" t="s">
        <v>156</v>
      </c>
    </row>
    <row r="2334" spans="2:9" s="1" customFormat="1" ht="19.75" customHeight="1" x14ac:dyDescent="0.25">
      <c r="B2334" s="36" t="s">
        <v>4745</v>
      </c>
      <c r="C2334" s="85" t="s">
        <v>4746</v>
      </c>
      <c r="D2334" s="85"/>
      <c r="E2334" s="85"/>
      <c r="F2334" s="85" t="s">
        <v>5</v>
      </c>
      <c r="G2334" s="85"/>
      <c r="H2334" s="36" t="s">
        <v>155</v>
      </c>
      <c r="I2334" s="37" t="s">
        <v>156</v>
      </c>
    </row>
    <row r="2335" spans="2:9" s="1" customFormat="1" ht="19.75" customHeight="1" x14ac:dyDescent="0.25">
      <c r="B2335" s="10" t="s">
        <v>4747</v>
      </c>
      <c r="C2335" s="86" t="s">
        <v>4748</v>
      </c>
      <c r="D2335" s="86"/>
      <c r="E2335" s="86"/>
      <c r="F2335" s="86" t="s">
        <v>5</v>
      </c>
      <c r="G2335" s="86"/>
      <c r="H2335" s="10" t="s">
        <v>155</v>
      </c>
      <c r="I2335" s="38" t="s">
        <v>156</v>
      </c>
    </row>
    <row r="2336" spans="2:9" s="1" customFormat="1" ht="19.75" customHeight="1" x14ac:dyDescent="0.25">
      <c r="B2336" s="36" t="s">
        <v>4749</v>
      </c>
      <c r="C2336" s="85" t="s">
        <v>4750</v>
      </c>
      <c r="D2336" s="85"/>
      <c r="E2336" s="85"/>
      <c r="F2336" s="85" t="s">
        <v>5</v>
      </c>
      <c r="G2336" s="85"/>
      <c r="H2336" s="36" t="s">
        <v>155</v>
      </c>
      <c r="I2336" s="37" t="s">
        <v>156</v>
      </c>
    </row>
    <row r="2337" spans="2:9" s="1" customFormat="1" ht="19.75" customHeight="1" x14ac:dyDescent="0.25">
      <c r="B2337" s="10" t="s">
        <v>4751</v>
      </c>
      <c r="C2337" s="86" t="s">
        <v>4752</v>
      </c>
      <c r="D2337" s="86"/>
      <c r="E2337" s="86"/>
      <c r="F2337" s="86" t="s">
        <v>5</v>
      </c>
      <c r="G2337" s="86"/>
      <c r="H2337" s="10" t="s">
        <v>155</v>
      </c>
      <c r="I2337" s="38" t="s">
        <v>156</v>
      </c>
    </row>
    <row r="2338" spans="2:9" s="1" customFormat="1" ht="19.75" customHeight="1" x14ac:dyDescent="0.25">
      <c r="B2338" s="36" t="s">
        <v>4753</v>
      </c>
      <c r="C2338" s="85" t="s">
        <v>4754</v>
      </c>
      <c r="D2338" s="85"/>
      <c r="E2338" s="85"/>
      <c r="F2338" s="85" t="s">
        <v>5</v>
      </c>
      <c r="G2338" s="85"/>
      <c r="H2338" s="36" t="s">
        <v>155</v>
      </c>
      <c r="I2338" s="37" t="s">
        <v>156</v>
      </c>
    </row>
    <row r="2339" spans="2:9" s="1" customFormat="1" ht="19.75" customHeight="1" x14ac:dyDescent="0.25">
      <c r="B2339" s="10" t="s">
        <v>4755</v>
      </c>
      <c r="C2339" s="86" t="s">
        <v>4756</v>
      </c>
      <c r="D2339" s="86"/>
      <c r="E2339" s="86"/>
      <c r="F2339" s="86" t="s">
        <v>5</v>
      </c>
      <c r="G2339" s="86"/>
      <c r="H2339" s="10" t="s">
        <v>155</v>
      </c>
      <c r="I2339" s="38" t="s">
        <v>156</v>
      </c>
    </row>
    <row r="2340" spans="2:9" s="1" customFormat="1" ht="19.75" customHeight="1" x14ac:dyDescent="0.25">
      <c r="B2340" s="36" t="s">
        <v>4757</v>
      </c>
      <c r="C2340" s="85" t="s">
        <v>4758</v>
      </c>
      <c r="D2340" s="85"/>
      <c r="E2340" s="85"/>
      <c r="F2340" s="85" t="s">
        <v>5</v>
      </c>
      <c r="G2340" s="85"/>
      <c r="H2340" s="36" t="s">
        <v>155</v>
      </c>
      <c r="I2340" s="37" t="s">
        <v>156</v>
      </c>
    </row>
    <row r="2341" spans="2:9" s="1" customFormat="1" ht="19.75" customHeight="1" x14ac:dyDescent="0.25">
      <c r="B2341" s="10" t="s">
        <v>4759</v>
      </c>
      <c r="C2341" s="86" t="s">
        <v>4760</v>
      </c>
      <c r="D2341" s="86"/>
      <c r="E2341" s="86"/>
      <c r="F2341" s="86" t="s">
        <v>5</v>
      </c>
      <c r="G2341" s="86"/>
      <c r="H2341" s="10" t="s">
        <v>155</v>
      </c>
      <c r="I2341" s="38" t="s">
        <v>156</v>
      </c>
    </row>
    <row r="2342" spans="2:9" s="1" customFormat="1" ht="19.75" customHeight="1" x14ac:dyDescent="0.25">
      <c r="B2342" s="36" t="s">
        <v>4761</v>
      </c>
      <c r="C2342" s="85" t="s">
        <v>4762</v>
      </c>
      <c r="D2342" s="85"/>
      <c r="E2342" s="85"/>
      <c r="F2342" s="85" t="s">
        <v>5</v>
      </c>
      <c r="G2342" s="85"/>
      <c r="H2342" s="36" t="s">
        <v>155</v>
      </c>
      <c r="I2342" s="37" t="s">
        <v>156</v>
      </c>
    </row>
    <row r="2343" spans="2:9" s="1" customFormat="1" ht="19.75" customHeight="1" x14ac:dyDescent="0.25">
      <c r="B2343" s="10" t="s">
        <v>4763</v>
      </c>
      <c r="C2343" s="86" t="s">
        <v>4764</v>
      </c>
      <c r="D2343" s="86"/>
      <c r="E2343" s="86"/>
      <c r="F2343" s="86" t="s">
        <v>5</v>
      </c>
      <c r="G2343" s="86"/>
      <c r="H2343" s="10" t="s">
        <v>155</v>
      </c>
      <c r="I2343" s="38" t="s">
        <v>156</v>
      </c>
    </row>
    <row r="2344" spans="2:9" s="1" customFormat="1" ht="19.75" customHeight="1" x14ac:dyDescent="0.25">
      <c r="B2344" s="36" t="s">
        <v>4765</v>
      </c>
      <c r="C2344" s="85" t="s">
        <v>4766</v>
      </c>
      <c r="D2344" s="85"/>
      <c r="E2344" s="85"/>
      <c r="F2344" s="85" t="s">
        <v>5</v>
      </c>
      <c r="G2344" s="85"/>
      <c r="H2344" s="36" t="s">
        <v>155</v>
      </c>
      <c r="I2344" s="37" t="s">
        <v>156</v>
      </c>
    </row>
    <row r="2345" spans="2:9" s="1" customFormat="1" ht="19.75" customHeight="1" x14ac:dyDescent="0.25">
      <c r="B2345" s="10" t="s">
        <v>4767</v>
      </c>
      <c r="C2345" s="86" t="s">
        <v>4768</v>
      </c>
      <c r="D2345" s="86"/>
      <c r="E2345" s="86"/>
      <c r="F2345" s="86" t="s">
        <v>5</v>
      </c>
      <c r="G2345" s="86"/>
      <c r="H2345" s="10" t="s">
        <v>155</v>
      </c>
      <c r="I2345" s="38" t="s">
        <v>156</v>
      </c>
    </row>
    <row r="2346" spans="2:9" s="1" customFormat="1" ht="19.75" customHeight="1" x14ac:dyDescent="0.25">
      <c r="B2346" s="36" t="s">
        <v>4769</v>
      </c>
      <c r="C2346" s="85" t="s">
        <v>4770</v>
      </c>
      <c r="D2346" s="85"/>
      <c r="E2346" s="85"/>
      <c r="F2346" s="85" t="s">
        <v>5</v>
      </c>
      <c r="G2346" s="85"/>
      <c r="H2346" s="36" t="s">
        <v>155</v>
      </c>
      <c r="I2346" s="37" t="s">
        <v>156</v>
      </c>
    </row>
    <row r="2347" spans="2:9" s="1" customFormat="1" ht="19.75" customHeight="1" x14ac:dyDescent="0.25">
      <c r="B2347" s="10" t="s">
        <v>4771</v>
      </c>
      <c r="C2347" s="86" t="s">
        <v>4772</v>
      </c>
      <c r="D2347" s="86"/>
      <c r="E2347" s="86"/>
      <c r="F2347" s="86" t="s">
        <v>5</v>
      </c>
      <c r="G2347" s="86"/>
      <c r="H2347" s="10" t="s">
        <v>155</v>
      </c>
      <c r="I2347" s="38" t="s">
        <v>156</v>
      </c>
    </row>
    <row r="2348" spans="2:9" s="1" customFormat="1" ht="19.75" customHeight="1" x14ac:dyDescent="0.25">
      <c r="B2348" s="36" t="s">
        <v>4773</v>
      </c>
      <c r="C2348" s="85" t="s">
        <v>4774</v>
      </c>
      <c r="D2348" s="85"/>
      <c r="E2348" s="85"/>
      <c r="F2348" s="85" t="s">
        <v>5</v>
      </c>
      <c r="G2348" s="85"/>
      <c r="H2348" s="36" t="s">
        <v>155</v>
      </c>
      <c r="I2348" s="37" t="s">
        <v>156</v>
      </c>
    </row>
    <row r="2349" spans="2:9" s="1" customFormat="1" ht="19.75" customHeight="1" x14ac:dyDescent="0.25">
      <c r="B2349" s="10" t="s">
        <v>4775</v>
      </c>
      <c r="C2349" s="86" t="s">
        <v>4776</v>
      </c>
      <c r="D2349" s="86"/>
      <c r="E2349" s="86"/>
      <c r="F2349" s="86" t="s">
        <v>5</v>
      </c>
      <c r="G2349" s="86"/>
      <c r="H2349" s="10" t="s">
        <v>155</v>
      </c>
      <c r="I2349" s="38" t="s">
        <v>156</v>
      </c>
    </row>
    <row r="2350" spans="2:9" s="1" customFormat="1" ht="19.75" customHeight="1" x14ac:dyDescent="0.25">
      <c r="B2350" s="36" t="s">
        <v>4777</v>
      </c>
      <c r="C2350" s="85" t="s">
        <v>2436</v>
      </c>
      <c r="D2350" s="85"/>
      <c r="E2350" s="85"/>
      <c r="F2350" s="85" t="s">
        <v>5</v>
      </c>
      <c r="G2350" s="85"/>
      <c r="H2350" s="36" t="s">
        <v>155</v>
      </c>
      <c r="I2350" s="37" t="s">
        <v>156</v>
      </c>
    </row>
    <row r="2351" spans="2:9" s="1" customFormat="1" ht="19.75" customHeight="1" x14ac:dyDescent="0.25">
      <c r="B2351" s="10" t="s">
        <v>4778</v>
      </c>
      <c r="C2351" s="86" t="s">
        <v>4779</v>
      </c>
      <c r="D2351" s="86"/>
      <c r="E2351" s="86"/>
      <c r="F2351" s="86" t="s">
        <v>5</v>
      </c>
      <c r="G2351" s="86"/>
      <c r="H2351" s="10" t="s">
        <v>155</v>
      </c>
      <c r="I2351" s="38" t="s">
        <v>156</v>
      </c>
    </row>
    <row r="2352" spans="2:9" s="1" customFormat="1" ht="19.75" customHeight="1" x14ac:dyDescent="0.25">
      <c r="B2352" s="36" t="s">
        <v>4780</v>
      </c>
      <c r="C2352" s="85" t="s">
        <v>4781</v>
      </c>
      <c r="D2352" s="85"/>
      <c r="E2352" s="85"/>
      <c r="F2352" s="85" t="s">
        <v>5</v>
      </c>
      <c r="G2352" s="85"/>
      <c r="H2352" s="36" t="s">
        <v>155</v>
      </c>
      <c r="I2352" s="37" t="s">
        <v>156</v>
      </c>
    </row>
    <row r="2353" spans="2:9" s="1" customFormat="1" ht="19.75" customHeight="1" x14ac:dyDescent="0.25">
      <c r="B2353" s="10" t="s">
        <v>4782</v>
      </c>
      <c r="C2353" s="86" t="s">
        <v>4783</v>
      </c>
      <c r="D2353" s="86"/>
      <c r="E2353" s="86"/>
      <c r="F2353" s="86" t="s">
        <v>5</v>
      </c>
      <c r="G2353" s="86"/>
      <c r="H2353" s="10" t="s">
        <v>155</v>
      </c>
      <c r="I2353" s="38" t="s">
        <v>156</v>
      </c>
    </row>
    <row r="2354" spans="2:9" s="1" customFormat="1" ht="19.75" customHeight="1" x14ac:dyDescent="0.25">
      <c r="B2354" s="36" t="s">
        <v>4784</v>
      </c>
      <c r="C2354" s="85" t="s">
        <v>4785</v>
      </c>
      <c r="D2354" s="85"/>
      <c r="E2354" s="85"/>
      <c r="F2354" s="85" t="s">
        <v>5</v>
      </c>
      <c r="G2354" s="85"/>
      <c r="H2354" s="36" t="s">
        <v>155</v>
      </c>
      <c r="I2354" s="37" t="s">
        <v>156</v>
      </c>
    </row>
    <row r="2355" spans="2:9" s="1" customFormat="1" ht="19.75" customHeight="1" x14ac:dyDescent="0.25">
      <c r="B2355" s="10" t="s">
        <v>4786</v>
      </c>
      <c r="C2355" s="86" t="s">
        <v>4787</v>
      </c>
      <c r="D2355" s="86"/>
      <c r="E2355" s="86"/>
      <c r="F2355" s="86" t="s">
        <v>5</v>
      </c>
      <c r="G2355" s="86"/>
      <c r="H2355" s="10" t="s">
        <v>155</v>
      </c>
      <c r="I2355" s="38" t="s">
        <v>156</v>
      </c>
    </row>
    <row r="2356" spans="2:9" s="1" customFormat="1" ht="19.75" customHeight="1" x14ac:dyDescent="0.25">
      <c r="B2356" s="36" t="s">
        <v>4788</v>
      </c>
      <c r="C2356" s="85" t="s">
        <v>4789</v>
      </c>
      <c r="D2356" s="85"/>
      <c r="E2356" s="85"/>
      <c r="F2356" s="85" t="s">
        <v>5</v>
      </c>
      <c r="G2356" s="85"/>
      <c r="H2356" s="36" t="s">
        <v>155</v>
      </c>
      <c r="I2356" s="37" t="s">
        <v>156</v>
      </c>
    </row>
    <row r="2357" spans="2:9" s="1" customFormat="1" ht="19.75" customHeight="1" x14ac:dyDescent="0.25">
      <c r="B2357" s="10" t="s">
        <v>4790</v>
      </c>
      <c r="C2357" s="86" t="s">
        <v>4791</v>
      </c>
      <c r="D2357" s="86"/>
      <c r="E2357" s="86"/>
      <c r="F2357" s="86" t="s">
        <v>5</v>
      </c>
      <c r="G2357" s="86"/>
      <c r="H2357" s="10" t="s">
        <v>155</v>
      </c>
      <c r="I2357" s="38" t="s">
        <v>156</v>
      </c>
    </row>
    <row r="2358" spans="2:9" s="1" customFormat="1" ht="19.75" customHeight="1" x14ac:dyDescent="0.25">
      <c r="B2358" s="36" t="s">
        <v>4792</v>
      </c>
      <c r="C2358" s="85" t="s">
        <v>1054</v>
      </c>
      <c r="D2358" s="85"/>
      <c r="E2358" s="85"/>
      <c r="F2358" s="85" t="s">
        <v>5</v>
      </c>
      <c r="G2358" s="85"/>
      <c r="H2358" s="36" t="s">
        <v>155</v>
      </c>
      <c r="I2358" s="37" t="s">
        <v>156</v>
      </c>
    </row>
    <row r="2359" spans="2:9" s="1" customFormat="1" ht="19.75" customHeight="1" x14ac:dyDescent="0.25">
      <c r="B2359" s="10" t="s">
        <v>4793</v>
      </c>
      <c r="C2359" s="86" t="s">
        <v>4794</v>
      </c>
      <c r="D2359" s="86"/>
      <c r="E2359" s="86"/>
      <c r="F2359" s="86" t="s">
        <v>5</v>
      </c>
      <c r="G2359" s="86"/>
      <c r="H2359" s="10" t="s">
        <v>155</v>
      </c>
      <c r="I2359" s="38" t="s">
        <v>156</v>
      </c>
    </row>
    <row r="2360" spans="2:9" s="1" customFormat="1" ht="19.75" customHeight="1" x14ac:dyDescent="0.25">
      <c r="B2360" s="36" t="s">
        <v>4795</v>
      </c>
      <c r="C2360" s="85" t="s">
        <v>4796</v>
      </c>
      <c r="D2360" s="85"/>
      <c r="E2360" s="85"/>
      <c r="F2360" s="85" t="s">
        <v>5</v>
      </c>
      <c r="G2360" s="85"/>
      <c r="H2360" s="36" t="s">
        <v>155</v>
      </c>
      <c r="I2360" s="37" t="s">
        <v>156</v>
      </c>
    </row>
    <row r="2361" spans="2:9" s="1" customFormat="1" ht="19.75" customHeight="1" x14ac:dyDescent="0.25">
      <c r="B2361" s="10" t="s">
        <v>4797</v>
      </c>
      <c r="C2361" s="86" t="s">
        <v>4798</v>
      </c>
      <c r="D2361" s="86"/>
      <c r="E2361" s="86"/>
      <c r="F2361" s="86" t="s">
        <v>5</v>
      </c>
      <c r="G2361" s="86"/>
      <c r="H2361" s="10" t="s">
        <v>155</v>
      </c>
      <c r="I2361" s="38" t="s">
        <v>156</v>
      </c>
    </row>
    <row r="2362" spans="2:9" s="1" customFormat="1" ht="19.75" customHeight="1" x14ac:dyDescent="0.25">
      <c r="B2362" s="36" t="s">
        <v>4799</v>
      </c>
      <c r="C2362" s="85" t="s">
        <v>4800</v>
      </c>
      <c r="D2362" s="85"/>
      <c r="E2362" s="85"/>
      <c r="F2362" s="85" t="s">
        <v>5</v>
      </c>
      <c r="G2362" s="85"/>
      <c r="H2362" s="36" t="s">
        <v>155</v>
      </c>
      <c r="I2362" s="37" t="s">
        <v>156</v>
      </c>
    </row>
    <row r="2363" spans="2:9" s="1" customFormat="1" ht="19.75" customHeight="1" x14ac:dyDescent="0.25">
      <c r="B2363" s="10" t="s">
        <v>4801</v>
      </c>
      <c r="C2363" s="86" t="s">
        <v>4802</v>
      </c>
      <c r="D2363" s="86"/>
      <c r="E2363" s="86"/>
      <c r="F2363" s="86" t="s">
        <v>5</v>
      </c>
      <c r="G2363" s="86"/>
      <c r="H2363" s="10" t="s">
        <v>155</v>
      </c>
      <c r="I2363" s="38" t="s">
        <v>156</v>
      </c>
    </row>
    <row r="2364" spans="2:9" s="1" customFormat="1" ht="19.75" customHeight="1" x14ac:dyDescent="0.25">
      <c r="B2364" s="36" t="s">
        <v>4803</v>
      </c>
      <c r="C2364" s="85" t="s">
        <v>4804</v>
      </c>
      <c r="D2364" s="85"/>
      <c r="E2364" s="85"/>
      <c r="F2364" s="85" t="s">
        <v>5</v>
      </c>
      <c r="G2364" s="85"/>
      <c r="H2364" s="36" t="s">
        <v>155</v>
      </c>
      <c r="I2364" s="37" t="s">
        <v>156</v>
      </c>
    </row>
    <row r="2365" spans="2:9" s="1" customFormat="1" ht="19.75" customHeight="1" x14ac:dyDescent="0.25">
      <c r="B2365" s="10" t="s">
        <v>4805</v>
      </c>
      <c r="C2365" s="86" t="s">
        <v>4806</v>
      </c>
      <c r="D2365" s="86"/>
      <c r="E2365" s="86"/>
      <c r="F2365" s="86" t="s">
        <v>5</v>
      </c>
      <c r="G2365" s="86"/>
      <c r="H2365" s="10" t="s">
        <v>155</v>
      </c>
      <c r="I2365" s="38" t="s">
        <v>156</v>
      </c>
    </row>
    <row r="2366" spans="2:9" s="1" customFormat="1" ht="19.75" customHeight="1" x14ac:dyDescent="0.25">
      <c r="B2366" s="36" t="s">
        <v>4807</v>
      </c>
      <c r="C2366" s="85" t="s">
        <v>4808</v>
      </c>
      <c r="D2366" s="85"/>
      <c r="E2366" s="85"/>
      <c r="F2366" s="85" t="s">
        <v>5</v>
      </c>
      <c r="G2366" s="85"/>
      <c r="H2366" s="36" t="s">
        <v>155</v>
      </c>
      <c r="I2366" s="37" t="s">
        <v>156</v>
      </c>
    </row>
    <row r="2367" spans="2:9" s="1" customFormat="1" ht="19.75" customHeight="1" x14ac:dyDescent="0.25">
      <c r="B2367" s="10" t="s">
        <v>4809</v>
      </c>
      <c r="C2367" s="86" t="s">
        <v>4810</v>
      </c>
      <c r="D2367" s="86"/>
      <c r="E2367" s="86"/>
      <c r="F2367" s="86" t="s">
        <v>5</v>
      </c>
      <c r="G2367" s="86"/>
      <c r="H2367" s="10" t="s">
        <v>155</v>
      </c>
      <c r="I2367" s="38" t="s">
        <v>156</v>
      </c>
    </row>
    <row r="2368" spans="2:9" s="1" customFormat="1" ht="19.75" customHeight="1" x14ac:dyDescent="0.25">
      <c r="B2368" s="36" t="s">
        <v>4811</v>
      </c>
      <c r="C2368" s="85" t="s">
        <v>4812</v>
      </c>
      <c r="D2368" s="85"/>
      <c r="E2368" s="85"/>
      <c r="F2368" s="85" t="s">
        <v>5</v>
      </c>
      <c r="G2368" s="85"/>
      <c r="H2368" s="36" t="s">
        <v>155</v>
      </c>
      <c r="I2368" s="37" t="s">
        <v>156</v>
      </c>
    </row>
    <row r="2369" spans="2:9" s="1" customFormat="1" ht="19.75" customHeight="1" x14ac:dyDescent="0.25">
      <c r="B2369" s="10" t="s">
        <v>4813</v>
      </c>
      <c r="C2369" s="86" t="s">
        <v>4814</v>
      </c>
      <c r="D2369" s="86"/>
      <c r="E2369" s="86"/>
      <c r="F2369" s="86" t="s">
        <v>5</v>
      </c>
      <c r="G2369" s="86"/>
      <c r="H2369" s="10" t="s">
        <v>155</v>
      </c>
      <c r="I2369" s="38" t="s">
        <v>156</v>
      </c>
    </row>
    <row r="2370" spans="2:9" s="1" customFormat="1" ht="19.75" customHeight="1" x14ac:dyDescent="0.25">
      <c r="B2370" s="36" t="s">
        <v>4815</v>
      </c>
      <c r="C2370" s="85" t="s">
        <v>3889</v>
      </c>
      <c r="D2370" s="85"/>
      <c r="E2370" s="85"/>
      <c r="F2370" s="85" t="s">
        <v>5</v>
      </c>
      <c r="G2370" s="85"/>
      <c r="H2370" s="36" t="s">
        <v>155</v>
      </c>
      <c r="I2370" s="37" t="s">
        <v>156</v>
      </c>
    </row>
    <row r="2371" spans="2:9" s="1" customFormat="1" ht="19.75" customHeight="1" x14ac:dyDescent="0.25">
      <c r="B2371" s="10" t="s">
        <v>4816</v>
      </c>
      <c r="C2371" s="86" t="s">
        <v>4817</v>
      </c>
      <c r="D2371" s="86"/>
      <c r="E2371" s="86"/>
      <c r="F2371" s="86" t="s">
        <v>5</v>
      </c>
      <c r="G2371" s="86"/>
      <c r="H2371" s="10" t="s">
        <v>155</v>
      </c>
      <c r="I2371" s="38" t="s">
        <v>156</v>
      </c>
    </row>
    <row r="2372" spans="2:9" s="1" customFormat="1" ht="19.75" customHeight="1" x14ac:dyDescent="0.25">
      <c r="B2372" s="36" t="s">
        <v>4818</v>
      </c>
      <c r="C2372" s="85" t="s">
        <v>4819</v>
      </c>
      <c r="D2372" s="85"/>
      <c r="E2372" s="85"/>
      <c r="F2372" s="85" t="s">
        <v>5</v>
      </c>
      <c r="G2372" s="85"/>
      <c r="H2372" s="36" t="s">
        <v>155</v>
      </c>
      <c r="I2372" s="37" t="s">
        <v>156</v>
      </c>
    </row>
    <row r="2373" spans="2:9" s="1" customFormat="1" ht="19.75" customHeight="1" x14ac:dyDescent="0.25">
      <c r="B2373" s="10" t="s">
        <v>4820</v>
      </c>
      <c r="C2373" s="86" t="s">
        <v>4821</v>
      </c>
      <c r="D2373" s="86"/>
      <c r="E2373" s="86"/>
      <c r="F2373" s="86" t="s">
        <v>5</v>
      </c>
      <c r="G2373" s="86"/>
      <c r="H2373" s="10" t="s">
        <v>155</v>
      </c>
      <c r="I2373" s="38" t="s">
        <v>156</v>
      </c>
    </row>
    <row r="2374" spans="2:9" s="1" customFormat="1" ht="19.75" customHeight="1" x14ac:dyDescent="0.25">
      <c r="B2374" s="36" t="s">
        <v>4822</v>
      </c>
      <c r="C2374" s="85" t="s">
        <v>4823</v>
      </c>
      <c r="D2374" s="85"/>
      <c r="E2374" s="85"/>
      <c r="F2374" s="85" t="s">
        <v>5</v>
      </c>
      <c r="G2374" s="85"/>
      <c r="H2374" s="36" t="s">
        <v>155</v>
      </c>
      <c r="I2374" s="37" t="s">
        <v>156</v>
      </c>
    </row>
    <row r="2375" spans="2:9" s="1" customFormat="1" ht="19.75" customHeight="1" x14ac:dyDescent="0.25">
      <c r="B2375" s="10" t="s">
        <v>4824</v>
      </c>
      <c r="C2375" s="86" t="s">
        <v>4825</v>
      </c>
      <c r="D2375" s="86"/>
      <c r="E2375" s="86"/>
      <c r="F2375" s="86" t="s">
        <v>5</v>
      </c>
      <c r="G2375" s="86"/>
      <c r="H2375" s="10" t="s">
        <v>155</v>
      </c>
      <c r="I2375" s="38" t="s">
        <v>156</v>
      </c>
    </row>
    <row r="2376" spans="2:9" s="1" customFormat="1" ht="19.75" customHeight="1" x14ac:dyDescent="0.25">
      <c r="B2376" s="36" t="s">
        <v>4826</v>
      </c>
      <c r="C2376" s="85" t="s">
        <v>4827</v>
      </c>
      <c r="D2376" s="85"/>
      <c r="E2376" s="85"/>
      <c r="F2376" s="85" t="s">
        <v>5</v>
      </c>
      <c r="G2376" s="85"/>
      <c r="H2376" s="36" t="s">
        <v>155</v>
      </c>
      <c r="I2376" s="37" t="s">
        <v>156</v>
      </c>
    </row>
    <row r="2377" spans="2:9" s="1" customFormat="1" ht="19.75" customHeight="1" x14ac:dyDescent="0.25">
      <c r="B2377" s="10" t="s">
        <v>4828</v>
      </c>
      <c r="C2377" s="86" t="s">
        <v>4829</v>
      </c>
      <c r="D2377" s="86"/>
      <c r="E2377" s="86"/>
      <c r="F2377" s="86" t="s">
        <v>5</v>
      </c>
      <c r="G2377" s="86"/>
      <c r="H2377" s="10" t="s">
        <v>155</v>
      </c>
      <c r="I2377" s="38" t="s">
        <v>156</v>
      </c>
    </row>
    <row r="2378" spans="2:9" s="1" customFormat="1" ht="19.75" customHeight="1" x14ac:dyDescent="0.25">
      <c r="B2378" s="36" t="s">
        <v>4830</v>
      </c>
      <c r="C2378" s="85" t="s">
        <v>4831</v>
      </c>
      <c r="D2378" s="85"/>
      <c r="E2378" s="85"/>
      <c r="F2378" s="85" t="s">
        <v>5</v>
      </c>
      <c r="G2378" s="85"/>
      <c r="H2378" s="36" t="s">
        <v>155</v>
      </c>
      <c r="I2378" s="37" t="s">
        <v>156</v>
      </c>
    </row>
    <row r="2379" spans="2:9" s="1" customFormat="1" ht="19.75" customHeight="1" x14ac:dyDescent="0.25">
      <c r="B2379" s="10" t="s">
        <v>4832</v>
      </c>
      <c r="C2379" s="86" t="s">
        <v>4833</v>
      </c>
      <c r="D2379" s="86"/>
      <c r="E2379" s="86"/>
      <c r="F2379" s="86" t="s">
        <v>5</v>
      </c>
      <c r="G2379" s="86"/>
      <c r="H2379" s="10" t="s">
        <v>155</v>
      </c>
      <c r="I2379" s="38" t="s">
        <v>156</v>
      </c>
    </row>
    <row r="2380" spans="2:9" s="1" customFormat="1" ht="19.75" customHeight="1" x14ac:dyDescent="0.25">
      <c r="B2380" s="36" t="s">
        <v>4834</v>
      </c>
      <c r="C2380" s="85" t="s">
        <v>1236</v>
      </c>
      <c r="D2380" s="85"/>
      <c r="E2380" s="85"/>
      <c r="F2380" s="85" t="s">
        <v>5</v>
      </c>
      <c r="G2380" s="85"/>
      <c r="H2380" s="36" t="s">
        <v>155</v>
      </c>
      <c r="I2380" s="37" t="s">
        <v>156</v>
      </c>
    </row>
    <row r="2381" spans="2:9" s="1" customFormat="1" ht="19.75" customHeight="1" x14ac:dyDescent="0.25">
      <c r="B2381" s="10" t="s">
        <v>4835</v>
      </c>
      <c r="C2381" s="86" t="s">
        <v>4836</v>
      </c>
      <c r="D2381" s="86"/>
      <c r="E2381" s="86"/>
      <c r="F2381" s="86" t="s">
        <v>5</v>
      </c>
      <c r="G2381" s="86"/>
      <c r="H2381" s="10" t="s">
        <v>155</v>
      </c>
      <c r="I2381" s="38" t="s">
        <v>156</v>
      </c>
    </row>
    <row r="2382" spans="2:9" s="1" customFormat="1" ht="19.75" customHeight="1" x14ac:dyDescent="0.25">
      <c r="B2382" s="36" t="s">
        <v>4837</v>
      </c>
      <c r="C2382" s="85" t="s">
        <v>4838</v>
      </c>
      <c r="D2382" s="85"/>
      <c r="E2382" s="85"/>
      <c r="F2382" s="85" t="s">
        <v>5</v>
      </c>
      <c r="G2382" s="85"/>
      <c r="H2382" s="36" t="s">
        <v>155</v>
      </c>
      <c r="I2382" s="37" t="s">
        <v>156</v>
      </c>
    </row>
    <row r="2383" spans="2:9" s="1" customFormat="1" ht="19.75" customHeight="1" x14ac:dyDescent="0.25">
      <c r="B2383" s="10" t="s">
        <v>4839</v>
      </c>
      <c r="C2383" s="86" t="s">
        <v>4840</v>
      </c>
      <c r="D2383" s="86"/>
      <c r="E2383" s="86"/>
      <c r="F2383" s="86" t="s">
        <v>5</v>
      </c>
      <c r="G2383" s="86"/>
      <c r="H2383" s="10" t="s">
        <v>155</v>
      </c>
      <c r="I2383" s="38" t="s">
        <v>156</v>
      </c>
    </row>
    <row r="2384" spans="2:9" s="1" customFormat="1" ht="19.75" customHeight="1" x14ac:dyDescent="0.25">
      <c r="B2384" s="36" t="s">
        <v>4841</v>
      </c>
      <c r="C2384" s="85" t="s">
        <v>4842</v>
      </c>
      <c r="D2384" s="85"/>
      <c r="E2384" s="85"/>
      <c r="F2384" s="85" t="s">
        <v>5</v>
      </c>
      <c r="G2384" s="85"/>
      <c r="H2384" s="36" t="s">
        <v>155</v>
      </c>
      <c r="I2384" s="37" t="s">
        <v>156</v>
      </c>
    </row>
    <row r="2385" spans="2:9" s="1" customFormat="1" ht="19.75" customHeight="1" x14ac:dyDescent="0.25">
      <c r="B2385" s="10" t="s">
        <v>4843</v>
      </c>
      <c r="C2385" s="86" t="s">
        <v>4844</v>
      </c>
      <c r="D2385" s="86"/>
      <c r="E2385" s="86"/>
      <c r="F2385" s="86" t="s">
        <v>5</v>
      </c>
      <c r="G2385" s="86"/>
      <c r="H2385" s="10" t="s">
        <v>155</v>
      </c>
      <c r="I2385" s="38" t="s">
        <v>156</v>
      </c>
    </row>
    <row r="2386" spans="2:9" s="1" customFormat="1" ht="19.75" customHeight="1" x14ac:dyDescent="0.25">
      <c r="B2386" s="36" t="s">
        <v>4845</v>
      </c>
      <c r="C2386" s="85" t="s">
        <v>4846</v>
      </c>
      <c r="D2386" s="85"/>
      <c r="E2386" s="85"/>
      <c r="F2386" s="85" t="s">
        <v>5</v>
      </c>
      <c r="G2386" s="85"/>
      <c r="H2386" s="36" t="s">
        <v>155</v>
      </c>
      <c r="I2386" s="37" t="s">
        <v>156</v>
      </c>
    </row>
    <row r="2387" spans="2:9" s="1" customFormat="1" ht="19.75" customHeight="1" x14ac:dyDescent="0.25">
      <c r="B2387" s="10" t="s">
        <v>4847</v>
      </c>
      <c r="C2387" s="86" t="s">
        <v>4848</v>
      </c>
      <c r="D2387" s="86"/>
      <c r="E2387" s="86"/>
      <c r="F2387" s="86" t="s">
        <v>5</v>
      </c>
      <c r="G2387" s="86"/>
      <c r="H2387" s="10" t="s">
        <v>155</v>
      </c>
      <c r="I2387" s="38" t="s">
        <v>156</v>
      </c>
    </row>
    <row r="2388" spans="2:9" s="1" customFormat="1" ht="19.75" customHeight="1" x14ac:dyDescent="0.25">
      <c r="B2388" s="36" t="s">
        <v>4849</v>
      </c>
      <c r="C2388" s="85" t="s">
        <v>4850</v>
      </c>
      <c r="D2388" s="85"/>
      <c r="E2388" s="85"/>
      <c r="F2388" s="85" t="s">
        <v>5</v>
      </c>
      <c r="G2388" s="85"/>
      <c r="H2388" s="36" t="s">
        <v>155</v>
      </c>
      <c r="I2388" s="37" t="s">
        <v>156</v>
      </c>
    </row>
    <row r="2389" spans="2:9" s="1" customFormat="1" ht="19.75" customHeight="1" x14ac:dyDescent="0.25">
      <c r="B2389" s="10" t="s">
        <v>4851</v>
      </c>
      <c r="C2389" s="86" t="s">
        <v>4852</v>
      </c>
      <c r="D2389" s="86"/>
      <c r="E2389" s="86"/>
      <c r="F2389" s="86" t="s">
        <v>5</v>
      </c>
      <c r="G2389" s="86"/>
      <c r="H2389" s="10" t="s">
        <v>155</v>
      </c>
      <c r="I2389" s="38" t="s">
        <v>156</v>
      </c>
    </row>
    <row r="2390" spans="2:9" s="1" customFormat="1" ht="19.75" customHeight="1" x14ac:dyDescent="0.25">
      <c r="B2390" s="36" t="s">
        <v>4853</v>
      </c>
      <c r="C2390" s="85" t="s">
        <v>4854</v>
      </c>
      <c r="D2390" s="85"/>
      <c r="E2390" s="85"/>
      <c r="F2390" s="85" t="s">
        <v>5</v>
      </c>
      <c r="G2390" s="85"/>
      <c r="H2390" s="36" t="s">
        <v>155</v>
      </c>
      <c r="I2390" s="37" t="s">
        <v>156</v>
      </c>
    </row>
    <row r="2391" spans="2:9" s="1" customFormat="1" ht="19.75" customHeight="1" x14ac:dyDescent="0.25">
      <c r="B2391" s="10" t="s">
        <v>4855</v>
      </c>
      <c r="C2391" s="86" t="s">
        <v>4856</v>
      </c>
      <c r="D2391" s="86"/>
      <c r="E2391" s="86"/>
      <c r="F2391" s="86" t="s">
        <v>5</v>
      </c>
      <c r="G2391" s="86"/>
      <c r="H2391" s="10" t="s">
        <v>155</v>
      </c>
      <c r="I2391" s="38" t="s">
        <v>156</v>
      </c>
    </row>
    <row r="2392" spans="2:9" s="1" customFormat="1" ht="19.75" customHeight="1" x14ac:dyDescent="0.25">
      <c r="B2392" s="36" t="s">
        <v>4857</v>
      </c>
      <c r="C2392" s="85" t="s">
        <v>4858</v>
      </c>
      <c r="D2392" s="85"/>
      <c r="E2392" s="85"/>
      <c r="F2392" s="85" t="s">
        <v>5</v>
      </c>
      <c r="G2392" s="85"/>
      <c r="H2392" s="36" t="s">
        <v>155</v>
      </c>
      <c r="I2392" s="37" t="s">
        <v>156</v>
      </c>
    </row>
    <row r="2393" spans="2:9" s="1" customFormat="1" ht="19.75" customHeight="1" x14ac:dyDescent="0.25">
      <c r="B2393" s="10" t="s">
        <v>4859</v>
      </c>
      <c r="C2393" s="86" t="s">
        <v>4860</v>
      </c>
      <c r="D2393" s="86"/>
      <c r="E2393" s="86"/>
      <c r="F2393" s="86" t="s">
        <v>5</v>
      </c>
      <c r="G2393" s="86"/>
      <c r="H2393" s="10" t="s">
        <v>155</v>
      </c>
      <c r="I2393" s="38" t="s">
        <v>156</v>
      </c>
    </row>
    <row r="2394" spans="2:9" s="1" customFormat="1" ht="19.75" customHeight="1" x14ac:dyDescent="0.25">
      <c r="B2394" s="36" t="s">
        <v>4861</v>
      </c>
      <c r="C2394" s="85" t="s">
        <v>4862</v>
      </c>
      <c r="D2394" s="85"/>
      <c r="E2394" s="85"/>
      <c r="F2394" s="85" t="s">
        <v>5</v>
      </c>
      <c r="G2394" s="85"/>
      <c r="H2394" s="36" t="s">
        <v>155</v>
      </c>
      <c r="I2394" s="37" t="s">
        <v>156</v>
      </c>
    </row>
    <row r="2395" spans="2:9" s="1" customFormat="1" ht="19.75" customHeight="1" x14ac:dyDescent="0.25">
      <c r="B2395" s="10" t="s">
        <v>4863</v>
      </c>
      <c r="C2395" s="86" t="s">
        <v>4864</v>
      </c>
      <c r="D2395" s="86"/>
      <c r="E2395" s="86"/>
      <c r="F2395" s="86" t="s">
        <v>5</v>
      </c>
      <c r="G2395" s="86"/>
      <c r="H2395" s="10" t="s">
        <v>155</v>
      </c>
      <c r="I2395" s="38" t="s">
        <v>156</v>
      </c>
    </row>
    <row r="2396" spans="2:9" s="1" customFormat="1" ht="19.75" customHeight="1" x14ac:dyDescent="0.25">
      <c r="B2396" s="36" t="s">
        <v>4865</v>
      </c>
      <c r="C2396" s="85" t="s">
        <v>4866</v>
      </c>
      <c r="D2396" s="85"/>
      <c r="E2396" s="85"/>
      <c r="F2396" s="85" t="s">
        <v>5</v>
      </c>
      <c r="G2396" s="85"/>
      <c r="H2396" s="36" t="s">
        <v>155</v>
      </c>
      <c r="I2396" s="37" t="s">
        <v>156</v>
      </c>
    </row>
    <row r="2397" spans="2:9" s="1" customFormat="1" ht="19.75" customHeight="1" x14ac:dyDescent="0.25">
      <c r="B2397" s="10" t="s">
        <v>4867</v>
      </c>
      <c r="C2397" s="86" t="s">
        <v>4868</v>
      </c>
      <c r="D2397" s="86"/>
      <c r="E2397" s="86"/>
      <c r="F2397" s="86" t="s">
        <v>5</v>
      </c>
      <c r="G2397" s="86"/>
      <c r="H2397" s="10" t="s">
        <v>155</v>
      </c>
      <c r="I2397" s="38" t="s">
        <v>156</v>
      </c>
    </row>
    <row r="2398" spans="2:9" s="1" customFormat="1" ht="19.75" customHeight="1" x14ac:dyDescent="0.25">
      <c r="B2398" s="36" t="s">
        <v>4869</v>
      </c>
      <c r="C2398" s="85" t="s">
        <v>4870</v>
      </c>
      <c r="D2398" s="85"/>
      <c r="E2398" s="85"/>
      <c r="F2398" s="85" t="s">
        <v>5</v>
      </c>
      <c r="G2398" s="85"/>
      <c r="H2398" s="36" t="s">
        <v>155</v>
      </c>
      <c r="I2398" s="37" t="s">
        <v>156</v>
      </c>
    </row>
    <row r="2399" spans="2:9" s="1" customFormat="1" ht="19.75" customHeight="1" x14ac:dyDescent="0.25">
      <c r="B2399" s="10" t="s">
        <v>4871</v>
      </c>
      <c r="C2399" s="86" t="s">
        <v>4872</v>
      </c>
      <c r="D2399" s="86"/>
      <c r="E2399" s="86"/>
      <c r="F2399" s="86" t="s">
        <v>5</v>
      </c>
      <c r="G2399" s="86"/>
      <c r="H2399" s="10" t="s">
        <v>155</v>
      </c>
      <c r="I2399" s="38" t="s">
        <v>156</v>
      </c>
    </row>
    <row r="2400" spans="2:9" s="1" customFormat="1" ht="19.75" customHeight="1" x14ac:dyDescent="0.25">
      <c r="B2400" s="36" t="s">
        <v>4873</v>
      </c>
      <c r="C2400" s="85" t="s">
        <v>4874</v>
      </c>
      <c r="D2400" s="85"/>
      <c r="E2400" s="85"/>
      <c r="F2400" s="85" t="s">
        <v>5</v>
      </c>
      <c r="G2400" s="85"/>
      <c r="H2400" s="36" t="s">
        <v>155</v>
      </c>
      <c r="I2400" s="37" t="s">
        <v>156</v>
      </c>
    </row>
    <row r="2401" spans="2:9" s="1" customFormat="1" ht="19.75" customHeight="1" x14ac:dyDescent="0.25">
      <c r="B2401" s="10" t="s">
        <v>4875</v>
      </c>
      <c r="C2401" s="86" t="s">
        <v>4876</v>
      </c>
      <c r="D2401" s="86"/>
      <c r="E2401" s="86"/>
      <c r="F2401" s="86" t="s">
        <v>5</v>
      </c>
      <c r="G2401" s="86"/>
      <c r="H2401" s="10" t="s">
        <v>155</v>
      </c>
      <c r="I2401" s="38" t="s">
        <v>156</v>
      </c>
    </row>
    <row r="2402" spans="2:9" s="1" customFormat="1" ht="19.75" customHeight="1" x14ac:dyDescent="0.25">
      <c r="B2402" s="36" t="s">
        <v>4877</v>
      </c>
      <c r="C2402" s="85" t="s">
        <v>4878</v>
      </c>
      <c r="D2402" s="85"/>
      <c r="E2402" s="85"/>
      <c r="F2402" s="85" t="s">
        <v>5</v>
      </c>
      <c r="G2402" s="85"/>
      <c r="H2402" s="36" t="s">
        <v>155</v>
      </c>
      <c r="I2402" s="37" t="s">
        <v>156</v>
      </c>
    </row>
    <row r="2403" spans="2:9" s="1" customFormat="1" ht="19.75" customHeight="1" x14ac:dyDescent="0.25">
      <c r="B2403" s="10" t="s">
        <v>4879</v>
      </c>
      <c r="C2403" s="86" t="s">
        <v>4880</v>
      </c>
      <c r="D2403" s="86"/>
      <c r="E2403" s="86"/>
      <c r="F2403" s="86" t="s">
        <v>5</v>
      </c>
      <c r="G2403" s="86"/>
      <c r="H2403" s="10" t="s">
        <v>155</v>
      </c>
      <c r="I2403" s="38" t="s">
        <v>156</v>
      </c>
    </row>
    <row r="2404" spans="2:9" s="1" customFormat="1" ht="19.75" customHeight="1" x14ac:dyDescent="0.25">
      <c r="B2404" s="36" t="s">
        <v>4881</v>
      </c>
      <c r="C2404" s="85" t="s">
        <v>4882</v>
      </c>
      <c r="D2404" s="85"/>
      <c r="E2404" s="85"/>
      <c r="F2404" s="85" t="s">
        <v>5</v>
      </c>
      <c r="G2404" s="85"/>
      <c r="H2404" s="36" t="s">
        <v>155</v>
      </c>
      <c r="I2404" s="37" t="s">
        <v>156</v>
      </c>
    </row>
    <row r="2405" spans="2:9" s="1" customFormat="1" ht="19.75" customHeight="1" x14ac:dyDescent="0.25">
      <c r="B2405" s="10" t="s">
        <v>4883</v>
      </c>
      <c r="C2405" s="86" t="s">
        <v>4884</v>
      </c>
      <c r="D2405" s="86"/>
      <c r="E2405" s="86"/>
      <c r="F2405" s="86" t="s">
        <v>5</v>
      </c>
      <c r="G2405" s="86"/>
      <c r="H2405" s="10" t="s">
        <v>155</v>
      </c>
      <c r="I2405" s="38" t="s">
        <v>156</v>
      </c>
    </row>
    <row r="2406" spans="2:9" s="1" customFormat="1" ht="19.75" customHeight="1" x14ac:dyDescent="0.25">
      <c r="B2406" s="36" t="s">
        <v>4885</v>
      </c>
      <c r="C2406" s="85" t="s">
        <v>4886</v>
      </c>
      <c r="D2406" s="85"/>
      <c r="E2406" s="85"/>
      <c r="F2406" s="85" t="s">
        <v>5</v>
      </c>
      <c r="G2406" s="85"/>
      <c r="H2406" s="36" t="s">
        <v>155</v>
      </c>
      <c r="I2406" s="37" t="s">
        <v>156</v>
      </c>
    </row>
    <row r="2407" spans="2:9" s="1" customFormat="1" ht="19.75" customHeight="1" x14ac:dyDescent="0.25">
      <c r="B2407" s="10" t="s">
        <v>4887</v>
      </c>
      <c r="C2407" s="86" t="s">
        <v>4888</v>
      </c>
      <c r="D2407" s="86"/>
      <c r="E2407" s="86"/>
      <c r="F2407" s="86" t="s">
        <v>5</v>
      </c>
      <c r="G2407" s="86"/>
      <c r="H2407" s="10" t="s">
        <v>155</v>
      </c>
      <c r="I2407" s="38" t="s">
        <v>156</v>
      </c>
    </row>
    <row r="2408" spans="2:9" s="1" customFormat="1" ht="19.75" customHeight="1" x14ac:dyDescent="0.25">
      <c r="B2408" s="36" t="s">
        <v>4889</v>
      </c>
      <c r="C2408" s="85" t="s">
        <v>4890</v>
      </c>
      <c r="D2408" s="85"/>
      <c r="E2408" s="85"/>
      <c r="F2408" s="85" t="s">
        <v>5</v>
      </c>
      <c r="G2408" s="85"/>
      <c r="H2408" s="36" t="s">
        <v>155</v>
      </c>
      <c r="I2408" s="37" t="s">
        <v>156</v>
      </c>
    </row>
    <row r="2409" spans="2:9" s="1" customFormat="1" ht="19.75" customHeight="1" x14ac:dyDescent="0.25">
      <c r="B2409" s="10" t="s">
        <v>4891</v>
      </c>
      <c r="C2409" s="86" t="s">
        <v>4892</v>
      </c>
      <c r="D2409" s="86"/>
      <c r="E2409" s="86"/>
      <c r="F2409" s="86" t="s">
        <v>5</v>
      </c>
      <c r="G2409" s="86"/>
      <c r="H2409" s="10" t="s">
        <v>155</v>
      </c>
      <c r="I2409" s="38" t="s">
        <v>156</v>
      </c>
    </row>
    <row r="2410" spans="2:9" s="1" customFormat="1" ht="19.75" customHeight="1" x14ac:dyDescent="0.25">
      <c r="B2410" s="36" t="s">
        <v>4893</v>
      </c>
      <c r="C2410" s="85" t="s">
        <v>4894</v>
      </c>
      <c r="D2410" s="85"/>
      <c r="E2410" s="85"/>
      <c r="F2410" s="85" t="s">
        <v>5</v>
      </c>
      <c r="G2410" s="85"/>
      <c r="H2410" s="36" t="s">
        <v>155</v>
      </c>
      <c r="I2410" s="37" t="s">
        <v>156</v>
      </c>
    </row>
    <row r="2411" spans="2:9" s="1" customFormat="1" ht="19.75" customHeight="1" x14ac:dyDescent="0.25">
      <c r="B2411" s="10" t="s">
        <v>4895</v>
      </c>
      <c r="C2411" s="86" t="s">
        <v>4896</v>
      </c>
      <c r="D2411" s="86"/>
      <c r="E2411" s="86"/>
      <c r="F2411" s="86" t="s">
        <v>5</v>
      </c>
      <c r="G2411" s="86"/>
      <c r="H2411" s="10" t="s">
        <v>155</v>
      </c>
      <c r="I2411" s="38" t="s">
        <v>156</v>
      </c>
    </row>
    <row r="2412" spans="2:9" s="1" customFormat="1" ht="19.75" customHeight="1" x14ac:dyDescent="0.25">
      <c r="B2412" s="36" t="s">
        <v>4897</v>
      </c>
      <c r="C2412" s="85" t="s">
        <v>4898</v>
      </c>
      <c r="D2412" s="85"/>
      <c r="E2412" s="85"/>
      <c r="F2412" s="85" t="s">
        <v>5</v>
      </c>
      <c r="G2412" s="85"/>
      <c r="H2412" s="36" t="s">
        <v>155</v>
      </c>
      <c r="I2412" s="37" t="s">
        <v>156</v>
      </c>
    </row>
    <row r="2413" spans="2:9" s="1" customFormat="1" ht="19.75" customHeight="1" x14ac:dyDescent="0.25">
      <c r="B2413" s="10" t="s">
        <v>4899</v>
      </c>
      <c r="C2413" s="86" t="s">
        <v>4900</v>
      </c>
      <c r="D2413" s="86"/>
      <c r="E2413" s="86"/>
      <c r="F2413" s="86" t="s">
        <v>5</v>
      </c>
      <c r="G2413" s="86"/>
      <c r="H2413" s="10" t="s">
        <v>155</v>
      </c>
      <c r="I2413" s="38" t="s">
        <v>156</v>
      </c>
    </row>
    <row r="2414" spans="2:9" s="1" customFormat="1" ht="19.75" customHeight="1" x14ac:dyDescent="0.25">
      <c r="B2414" s="36" t="s">
        <v>4901</v>
      </c>
      <c r="C2414" s="85" t="s">
        <v>4902</v>
      </c>
      <c r="D2414" s="85"/>
      <c r="E2414" s="85"/>
      <c r="F2414" s="85" t="s">
        <v>5</v>
      </c>
      <c r="G2414" s="85"/>
      <c r="H2414" s="36" t="s">
        <v>155</v>
      </c>
      <c r="I2414" s="37" t="s">
        <v>156</v>
      </c>
    </row>
    <row r="2415" spans="2:9" s="1" customFormat="1" ht="19.75" customHeight="1" x14ac:dyDescent="0.25">
      <c r="B2415" s="10" t="s">
        <v>4903</v>
      </c>
      <c r="C2415" s="86" t="s">
        <v>4904</v>
      </c>
      <c r="D2415" s="86"/>
      <c r="E2415" s="86"/>
      <c r="F2415" s="86" t="s">
        <v>5</v>
      </c>
      <c r="G2415" s="86"/>
      <c r="H2415" s="10" t="s">
        <v>155</v>
      </c>
      <c r="I2415" s="38" t="s">
        <v>156</v>
      </c>
    </row>
    <row r="2416" spans="2:9" s="1" customFormat="1" ht="19.75" customHeight="1" x14ac:dyDescent="0.25">
      <c r="B2416" s="36" t="s">
        <v>4905</v>
      </c>
      <c r="C2416" s="85" t="s">
        <v>4906</v>
      </c>
      <c r="D2416" s="85"/>
      <c r="E2416" s="85"/>
      <c r="F2416" s="85" t="s">
        <v>5</v>
      </c>
      <c r="G2416" s="85"/>
      <c r="H2416" s="36" t="s">
        <v>155</v>
      </c>
      <c r="I2416" s="37" t="s">
        <v>156</v>
      </c>
    </row>
    <row r="2417" spans="2:9" s="1" customFormat="1" ht="19.75" customHeight="1" x14ac:dyDescent="0.25">
      <c r="B2417" s="10" t="s">
        <v>4907</v>
      </c>
      <c r="C2417" s="86" t="s">
        <v>4908</v>
      </c>
      <c r="D2417" s="86"/>
      <c r="E2417" s="86"/>
      <c r="F2417" s="86" t="s">
        <v>5</v>
      </c>
      <c r="G2417" s="86"/>
      <c r="H2417" s="10" t="s">
        <v>155</v>
      </c>
      <c r="I2417" s="38" t="s">
        <v>156</v>
      </c>
    </row>
    <row r="2418" spans="2:9" s="1" customFormat="1" ht="19.75" customHeight="1" x14ac:dyDescent="0.25">
      <c r="B2418" s="36" t="s">
        <v>4909</v>
      </c>
      <c r="C2418" s="85" t="s">
        <v>4910</v>
      </c>
      <c r="D2418" s="85"/>
      <c r="E2418" s="85"/>
      <c r="F2418" s="85" t="s">
        <v>5</v>
      </c>
      <c r="G2418" s="85"/>
      <c r="H2418" s="36" t="s">
        <v>155</v>
      </c>
      <c r="I2418" s="37" t="s">
        <v>156</v>
      </c>
    </row>
    <row r="2419" spans="2:9" s="1" customFormat="1" ht="19.75" customHeight="1" x14ac:dyDescent="0.25">
      <c r="B2419" s="10" t="s">
        <v>4911</v>
      </c>
      <c r="C2419" s="86" t="s">
        <v>4912</v>
      </c>
      <c r="D2419" s="86"/>
      <c r="E2419" s="86"/>
      <c r="F2419" s="86" t="s">
        <v>5</v>
      </c>
      <c r="G2419" s="86"/>
      <c r="H2419" s="10" t="s">
        <v>155</v>
      </c>
      <c r="I2419" s="38" t="s">
        <v>156</v>
      </c>
    </row>
    <row r="2420" spans="2:9" s="1" customFormat="1" ht="19.75" customHeight="1" x14ac:dyDescent="0.25">
      <c r="B2420" s="36" t="s">
        <v>4913</v>
      </c>
      <c r="C2420" s="85" t="s">
        <v>4914</v>
      </c>
      <c r="D2420" s="85"/>
      <c r="E2420" s="85"/>
      <c r="F2420" s="85" t="s">
        <v>5</v>
      </c>
      <c r="G2420" s="85"/>
      <c r="H2420" s="36" t="s">
        <v>155</v>
      </c>
      <c r="I2420" s="37" t="s">
        <v>156</v>
      </c>
    </row>
    <row r="2421" spans="2:9" s="1" customFormat="1" ht="19.75" customHeight="1" x14ac:dyDescent="0.25">
      <c r="B2421" s="10" t="s">
        <v>4915</v>
      </c>
      <c r="C2421" s="86" t="s">
        <v>4916</v>
      </c>
      <c r="D2421" s="86"/>
      <c r="E2421" s="86"/>
      <c r="F2421" s="86" t="s">
        <v>5</v>
      </c>
      <c r="G2421" s="86"/>
      <c r="H2421" s="10" t="s">
        <v>155</v>
      </c>
      <c r="I2421" s="38" t="s">
        <v>156</v>
      </c>
    </row>
    <row r="2422" spans="2:9" s="1" customFormat="1" ht="19.75" customHeight="1" x14ac:dyDescent="0.25">
      <c r="B2422" s="36" t="s">
        <v>4917</v>
      </c>
      <c r="C2422" s="85" t="s">
        <v>4918</v>
      </c>
      <c r="D2422" s="85"/>
      <c r="E2422" s="85"/>
      <c r="F2422" s="85" t="s">
        <v>5</v>
      </c>
      <c r="G2422" s="85"/>
      <c r="H2422" s="36" t="s">
        <v>155</v>
      </c>
      <c r="I2422" s="37" t="s">
        <v>156</v>
      </c>
    </row>
    <row r="2423" spans="2:9" s="1" customFormat="1" ht="19.75" customHeight="1" x14ac:dyDescent="0.25">
      <c r="B2423" s="10" t="s">
        <v>4919</v>
      </c>
      <c r="C2423" s="86" t="s">
        <v>4920</v>
      </c>
      <c r="D2423" s="86"/>
      <c r="E2423" s="86"/>
      <c r="F2423" s="86" t="s">
        <v>5</v>
      </c>
      <c r="G2423" s="86"/>
      <c r="H2423" s="10" t="s">
        <v>155</v>
      </c>
      <c r="I2423" s="38" t="s">
        <v>156</v>
      </c>
    </row>
    <row r="2424" spans="2:9" s="1" customFormat="1" ht="19.75" customHeight="1" x14ac:dyDescent="0.25">
      <c r="B2424" s="36" t="s">
        <v>4921</v>
      </c>
      <c r="C2424" s="85" t="s">
        <v>4922</v>
      </c>
      <c r="D2424" s="85"/>
      <c r="E2424" s="85"/>
      <c r="F2424" s="85" t="s">
        <v>5</v>
      </c>
      <c r="G2424" s="85"/>
      <c r="H2424" s="36" t="s">
        <v>155</v>
      </c>
      <c r="I2424" s="37" t="s">
        <v>156</v>
      </c>
    </row>
    <row r="2425" spans="2:9" s="1" customFormat="1" ht="19.75" customHeight="1" x14ac:dyDescent="0.25">
      <c r="B2425" s="10" t="s">
        <v>4923</v>
      </c>
      <c r="C2425" s="86" t="s">
        <v>4924</v>
      </c>
      <c r="D2425" s="86"/>
      <c r="E2425" s="86"/>
      <c r="F2425" s="86" t="s">
        <v>5</v>
      </c>
      <c r="G2425" s="86"/>
      <c r="H2425" s="10" t="s">
        <v>155</v>
      </c>
      <c r="I2425" s="38" t="s">
        <v>156</v>
      </c>
    </row>
    <row r="2426" spans="2:9" s="1" customFormat="1" ht="19.75" customHeight="1" x14ac:dyDescent="0.25">
      <c r="B2426" s="36" t="s">
        <v>4925</v>
      </c>
      <c r="C2426" s="85" t="s">
        <v>4926</v>
      </c>
      <c r="D2426" s="85"/>
      <c r="E2426" s="85"/>
      <c r="F2426" s="85" t="s">
        <v>5</v>
      </c>
      <c r="G2426" s="85"/>
      <c r="H2426" s="36" t="s">
        <v>155</v>
      </c>
      <c r="I2426" s="37" t="s">
        <v>156</v>
      </c>
    </row>
    <row r="2427" spans="2:9" s="1" customFormat="1" ht="19.75" customHeight="1" x14ac:dyDescent="0.25">
      <c r="B2427" s="10" t="s">
        <v>4927</v>
      </c>
      <c r="C2427" s="86" t="s">
        <v>4928</v>
      </c>
      <c r="D2427" s="86"/>
      <c r="E2427" s="86"/>
      <c r="F2427" s="86" t="s">
        <v>5</v>
      </c>
      <c r="G2427" s="86"/>
      <c r="H2427" s="10" t="s">
        <v>155</v>
      </c>
      <c r="I2427" s="38" t="s">
        <v>156</v>
      </c>
    </row>
    <row r="2428" spans="2:9" s="1" customFormat="1" ht="19.75" customHeight="1" x14ac:dyDescent="0.25">
      <c r="B2428" s="36" t="s">
        <v>4929</v>
      </c>
      <c r="C2428" s="85" t="s">
        <v>4930</v>
      </c>
      <c r="D2428" s="85"/>
      <c r="E2428" s="85"/>
      <c r="F2428" s="85" t="s">
        <v>5</v>
      </c>
      <c r="G2428" s="85"/>
      <c r="H2428" s="36" t="s">
        <v>155</v>
      </c>
      <c r="I2428" s="37" t="s">
        <v>156</v>
      </c>
    </row>
    <row r="2429" spans="2:9" s="1" customFormat="1" ht="19.75" customHeight="1" x14ac:dyDescent="0.25">
      <c r="B2429" s="10" t="s">
        <v>4931</v>
      </c>
      <c r="C2429" s="86" t="s">
        <v>4932</v>
      </c>
      <c r="D2429" s="86"/>
      <c r="E2429" s="86"/>
      <c r="F2429" s="86" t="s">
        <v>5</v>
      </c>
      <c r="G2429" s="86"/>
      <c r="H2429" s="10" t="s">
        <v>155</v>
      </c>
      <c r="I2429" s="38" t="s">
        <v>156</v>
      </c>
    </row>
    <row r="2430" spans="2:9" s="1" customFormat="1" ht="19.75" customHeight="1" x14ac:dyDescent="0.25">
      <c r="B2430" s="36" t="s">
        <v>4933</v>
      </c>
      <c r="C2430" s="85" t="s">
        <v>4934</v>
      </c>
      <c r="D2430" s="85"/>
      <c r="E2430" s="85"/>
      <c r="F2430" s="85" t="s">
        <v>5</v>
      </c>
      <c r="G2430" s="85"/>
      <c r="H2430" s="36" t="s">
        <v>155</v>
      </c>
      <c r="I2430" s="37" t="s">
        <v>156</v>
      </c>
    </row>
    <row r="2431" spans="2:9" s="1" customFormat="1" ht="19.75" customHeight="1" x14ac:dyDescent="0.25">
      <c r="B2431" s="10" t="s">
        <v>4935</v>
      </c>
      <c r="C2431" s="86" t="s">
        <v>3813</v>
      </c>
      <c r="D2431" s="86"/>
      <c r="E2431" s="86"/>
      <c r="F2431" s="86" t="s">
        <v>5</v>
      </c>
      <c r="G2431" s="86"/>
      <c r="H2431" s="10" t="s">
        <v>155</v>
      </c>
      <c r="I2431" s="38" t="s">
        <v>156</v>
      </c>
    </row>
    <row r="2432" spans="2:9" s="1" customFormat="1" ht="19.75" customHeight="1" x14ac:dyDescent="0.25">
      <c r="B2432" s="36" t="s">
        <v>4936</v>
      </c>
      <c r="C2432" s="85" t="s">
        <v>4937</v>
      </c>
      <c r="D2432" s="85"/>
      <c r="E2432" s="85"/>
      <c r="F2432" s="85" t="s">
        <v>5</v>
      </c>
      <c r="G2432" s="85"/>
      <c r="H2432" s="36" t="s">
        <v>155</v>
      </c>
      <c r="I2432" s="37" t="s">
        <v>156</v>
      </c>
    </row>
    <row r="2433" spans="2:9" s="1" customFormat="1" ht="19.75" customHeight="1" x14ac:dyDescent="0.25">
      <c r="B2433" s="10" t="s">
        <v>4938</v>
      </c>
      <c r="C2433" s="86" t="s">
        <v>4939</v>
      </c>
      <c r="D2433" s="86"/>
      <c r="E2433" s="86"/>
      <c r="F2433" s="86" t="s">
        <v>5</v>
      </c>
      <c r="G2433" s="86"/>
      <c r="H2433" s="10" t="s">
        <v>155</v>
      </c>
      <c r="I2433" s="38" t="s">
        <v>156</v>
      </c>
    </row>
    <row r="2434" spans="2:9" s="1" customFormat="1" ht="19.75" customHeight="1" x14ac:dyDescent="0.25">
      <c r="B2434" s="36" t="s">
        <v>4940</v>
      </c>
      <c r="C2434" s="85" t="s">
        <v>4941</v>
      </c>
      <c r="D2434" s="85"/>
      <c r="E2434" s="85"/>
      <c r="F2434" s="85" t="s">
        <v>5</v>
      </c>
      <c r="G2434" s="85"/>
      <c r="H2434" s="36" t="s">
        <v>155</v>
      </c>
      <c r="I2434" s="37" t="s">
        <v>156</v>
      </c>
    </row>
    <row r="2435" spans="2:9" s="1" customFormat="1" ht="19.75" customHeight="1" x14ac:dyDescent="0.25">
      <c r="B2435" s="10" t="s">
        <v>4942</v>
      </c>
      <c r="C2435" s="86" t="s">
        <v>4943</v>
      </c>
      <c r="D2435" s="86"/>
      <c r="E2435" s="86"/>
      <c r="F2435" s="86" t="s">
        <v>5</v>
      </c>
      <c r="G2435" s="86"/>
      <c r="H2435" s="10" t="s">
        <v>155</v>
      </c>
      <c r="I2435" s="38" t="s">
        <v>156</v>
      </c>
    </row>
    <row r="2436" spans="2:9" s="1" customFormat="1" ht="19.75" customHeight="1" x14ac:dyDescent="0.25">
      <c r="B2436" s="36" t="s">
        <v>4944</v>
      </c>
      <c r="C2436" s="85" t="s">
        <v>4945</v>
      </c>
      <c r="D2436" s="85"/>
      <c r="E2436" s="85"/>
      <c r="F2436" s="85" t="s">
        <v>5</v>
      </c>
      <c r="G2436" s="85"/>
      <c r="H2436" s="36" t="s">
        <v>155</v>
      </c>
      <c r="I2436" s="37" t="s">
        <v>156</v>
      </c>
    </row>
    <row r="2437" spans="2:9" s="1" customFormat="1" ht="19.75" customHeight="1" x14ac:dyDescent="0.25">
      <c r="B2437" s="10" t="s">
        <v>4946</v>
      </c>
      <c r="C2437" s="86" t="s">
        <v>4947</v>
      </c>
      <c r="D2437" s="86"/>
      <c r="E2437" s="86"/>
      <c r="F2437" s="86" t="s">
        <v>5</v>
      </c>
      <c r="G2437" s="86"/>
      <c r="H2437" s="10" t="s">
        <v>155</v>
      </c>
      <c r="I2437" s="38" t="s">
        <v>156</v>
      </c>
    </row>
    <row r="2438" spans="2:9" s="1" customFormat="1" ht="19.75" customHeight="1" x14ac:dyDescent="0.25">
      <c r="B2438" s="36" t="s">
        <v>4948</v>
      </c>
      <c r="C2438" s="85" t="s">
        <v>4949</v>
      </c>
      <c r="D2438" s="85"/>
      <c r="E2438" s="85"/>
      <c r="F2438" s="85" t="s">
        <v>5</v>
      </c>
      <c r="G2438" s="85"/>
      <c r="H2438" s="36" t="s">
        <v>155</v>
      </c>
      <c r="I2438" s="37" t="s">
        <v>156</v>
      </c>
    </row>
    <row r="2439" spans="2:9" s="1" customFormat="1" ht="19.75" customHeight="1" x14ac:dyDescent="0.25">
      <c r="B2439" s="10" t="s">
        <v>4950</v>
      </c>
      <c r="C2439" s="86" t="s">
        <v>4951</v>
      </c>
      <c r="D2439" s="86"/>
      <c r="E2439" s="86"/>
      <c r="F2439" s="86" t="s">
        <v>5</v>
      </c>
      <c r="G2439" s="86"/>
      <c r="H2439" s="10" t="s">
        <v>155</v>
      </c>
      <c r="I2439" s="38" t="s">
        <v>156</v>
      </c>
    </row>
    <row r="2440" spans="2:9" s="1" customFormat="1" ht="19.75" customHeight="1" x14ac:dyDescent="0.25">
      <c r="B2440" s="36" t="s">
        <v>4952</v>
      </c>
      <c r="C2440" s="85" t="s">
        <v>4953</v>
      </c>
      <c r="D2440" s="85"/>
      <c r="E2440" s="85"/>
      <c r="F2440" s="85" t="s">
        <v>5</v>
      </c>
      <c r="G2440" s="85"/>
      <c r="H2440" s="36" t="s">
        <v>155</v>
      </c>
      <c r="I2440" s="37" t="s">
        <v>156</v>
      </c>
    </row>
    <row r="2441" spans="2:9" s="1" customFormat="1" ht="19.75" customHeight="1" x14ac:dyDescent="0.25">
      <c r="B2441" s="10" t="s">
        <v>4954</v>
      </c>
      <c r="C2441" s="86" t="s">
        <v>4955</v>
      </c>
      <c r="D2441" s="86"/>
      <c r="E2441" s="86"/>
      <c r="F2441" s="86" t="s">
        <v>5</v>
      </c>
      <c r="G2441" s="86"/>
      <c r="H2441" s="10" t="s">
        <v>155</v>
      </c>
      <c r="I2441" s="38" t="s">
        <v>156</v>
      </c>
    </row>
    <row r="2442" spans="2:9" s="1" customFormat="1" ht="19.75" customHeight="1" x14ac:dyDescent="0.25">
      <c r="B2442" s="36" t="s">
        <v>4956</v>
      </c>
      <c r="C2442" s="85" t="s">
        <v>4957</v>
      </c>
      <c r="D2442" s="85"/>
      <c r="E2442" s="85"/>
      <c r="F2442" s="85" t="s">
        <v>5</v>
      </c>
      <c r="G2442" s="85"/>
      <c r="H2442" s="36" t="s">
        <v>155</v>
      </c>
      <c r="I2442" s="37" t="s">
        <v>156</v>
      </c>
    </row>
    <row r="2443" spans="2:9" s="1" customFormat="1" ht="19.75" customHeight="1" x14ac:dyDescent="0.25">
      <c r="B2443" s="10" t="s">
        <v>4958</v>
      </c>
      <c r="C2443" s="86" t="s">
        <v>4959</v>
      </c>
      <c r="D2443" s="86"/>
      <c r="E2443" s="86"/>
      <c r="F2443" s="86" t="s">
        <v>5</v>
      </c>
      <c r="G2443" s="86"/>
      <c r="H2443" s="10" t="s">
        <v>155</v>
      </c>
      <c r="I2443" s="38" t="s">
        <v>156</v>
      </c>
    </row>
    <row r="2444" spans="2:9" s="1" customFormat="1" ht="19.75" customHeight="1" x14ac:dyDescent="0.25">
      <c r="B2444" s="36" t="s">
        <v>4960</v>
      </c>
      <c r="C2444" s="85" t="s">
        <v>4961</v>
      </c>
      <c r="D2444" s="85"/>
      <c r="E2444" s="85"/>
      <c r="F2444" s="85" t="s">
        <v>5</v>
      </c>
      <c r="G2444" s="85"/>
      <c r="H2444" s="36" t="s">
        <v>155</v>
      </c>
      <c r="I2444" s="37" t="s">
        <v>156</v>
      </c>
    </row>
    <row r="2445" spans="2:9" s="1" customFormat="1" ht="19.75" customHeight="1" x14ac:dyDescent="0.25">
      <c r="B2445" s="10" t="s">
        <v>4962</v>
      </c>
      <c r="C2445" s="86" t="s">
        <v>4963</v>
      </c>
      <c r="D2445" s="86"/>
      <c r="E2445" s="86"/>
      <c r="F2445" s="86" t="s">
        <v>5</v>
      </c>
      <c r="G2445" s="86"/>
      <c r="H2445" s="10" t="s">
        <v>155</v>
      </c>
      <c r="I2445" s="38" t="s">
        <v>156</v>
      </c>
    </row>
    <row r="2446" spans="2:9" s="1" customFormat="1" ht="19.75" customHeight="1" x14ac:dyDescent="0.25">
      <c r="B2446" s="36" t="s">
        <v>4964</v>
      </c>
      <c r="C2446" s="85" t="s">
        <v>4965</v>
      </c>
      <c r="D2446" s="85"/>
      <c r="E2446" s="85"/>
      <c r="F2446" s="85" t="s">
        <v>5</v>
      </c>
      <c r="G2446" s="85"/>
      <c r="H2446" s="36" t="s">
        <v>155</v>
      </c>
      <c r="I2446" s="37" t="s">
        <v>156</v>
      </c>
    </row>
    <row r="2447" spans="2:9" s="1" customFormat="1" ht="19.75" customHeight="1" x14ac:dyDescent="0.25">
      <c r="B2447" s="10" t="s">
        <v>4966</v>
      </c>
      <c r="C2447" s="86" t="s">
        <v>4967</v>
      </c>
      <c r="D2447" s="86"/>
      <c r="E2447" s="86"/>
      <c r="F2447" s="86" t="s">
        <v>5</v>
      </c>
      <c r="G2447" s="86"/>
      <c r="H2447" s="10" t="s">
        <v>155</v>
      </c>
      <c r="I2447" s="38" t="s">
        <v>156</v>
      </c>
    </row>
    <row r="2448" spans="2:9" s="1" customFormat="1" ht="19.75" customHeight="1" x14ac:dyDescent="0.25">
      <c r="B2448" s="36" t="s">
        <v>4968</v>
      </c>
      <c r="C2448" s="85" t="s">
        <v>4969</v>
      </c>
      <c r="D2448" s="85"/>
      <c r="E2448" s="85"/>
      <c r="F2448" s="85" t="s">
        <v>5</v>
      </c>
      <c r="G2448" s="85"/>
      <c r="H2448" s="36" t="s">
        <v>155</v>
      </c>
      <c r="I2448" s="37" t="s">
        <v>156</v>
      </c>
    </row>
    <row r="2449" spans="2:9" s="1" customFormat="1" ht="19.75" customHeight="1" x14ac:dyDescent="0.25">
      <c r="B2449" s="10" t="s">
        <v>4970</v>
      </c>
      <c r="C2449" s="86" t="s">
        <v>4971</v>
      </c>
      <c r="D2449" s="86"/>
      <c r="E2449" s="86"/>
      <c r="F2449" s="86" t="s">
        <v>5</v>
      </c>
      <c r="G2449" s="86"/>
      <c r="H2449" s="10" t="s">
        <v>155</v>
      </c>
      <c r="I2449" s="38" t="s">
        <v>156</v>
      </c>
    </row>
    <row r="2450" spans="2:9" s="1" customFormat="1" ht="19.75" customHeight="1" x14ac:dyDescent="0.25">
      <c r="B2450" s="36" t="s">
        <v>4972</v>
      </c>
      <c r="C2450" s="85" t="s">
        <v>4973</v>
      </c>
      <c r="D2450" s="85"/>
      <c r="E2450" s="85"/>
      <c r="F2450" s="85" t="s">
        <v>5</v>
      </c>
      <c r="G2450" s="85"/>
      <c r="H2450" s="36" t="s">
        <v>155</v>
      </c>
      <c r="I2450" s="37" t="s">
        <v>156</v>
      </c>
    </row>
    <row r="2451" spans="2:9" s="1" customFormat="1" ht="19.75" customHeight="1" x14ac:dyDescent="0.25">
      <c r="B2451" s="10" t="s">
        <v>4974</v>
      </c>
      <c r="C2451" s="86" t="s">
        <v>4975</v>
      </c>
      <c r="D2451" s="86"/>
      <c r="E2451" s="86"/>
      <c r="F2451" s="86" t="s">
        <v>5</v>
      </c>
      <c r="G2451" s="86"/>
      <c r="H2451" s="10" t="s">
        <v>155</v>
      </c>
      <c r="I2451" s="38" t="s">
        <v>156</v>
      </c>
    </row>
    <row r="2452" spans="2:9" s="1" customFormat="1" ht="19.75" customHeight="1" x14ac:dyDescent="0.25">
      <c r="B2452" s="36" t="s">
        <v>4976</v>
      </c>
      <c r="C2452" s="85" t="s">
        <v>4977</v>
      </c>
      <c r="D2452" s="85"/>
      <c r="E2452" s="85"/>
      <c r="F2452" s="85" t="s">
        <v>5</v>
      </c>
      <c r="G2452" s="85"/>
      <c r="H2452" s="36" t="s">
        <v>155</v>
      </c>
      <c r="I2452" s="37" t="s">
        <v>156</v>
      </c>
    </row>
    <row r="2453" spans="2:9" s="1" customFormat="1" ht="19.75" customHeight="1" x14ac:dyDescent="0.25">
      <c r="B2453" s="10" t="s">
        <v>4978</v>
      </c>
      <c r="C2453" s="86" t="s">
        <v>4979</v>
      </c>
      <c r="D2453" s="86"/>
      <c r="E2453" s="86"/>
      <c r="F2453" s="86" t="s">
        <v>5</v>
      </c>
      <c r="G2453" s="86"/>
      <c r="H2453" s="10" t="s">
        <v>155</v>
      </c>
      <c r="I2453" s="38" t="s">
        <v>156</v>
      </c>
    </row>
    <row r="2454" spans="2:9" s="1" customFormat="1" ht="19.75" customHeight="1" x14ac:dyDescent="0.25">
      <c r="B2454" s="36" t="s">
        <v>4980</v>
      </c>
      <c r="C2454" s="85" t="s">
        <v>4981</v>
      </c>
      <c r="D2454" s="85"/>
      <c r="E2454" s="85"/>
      <c r="F2454" s="85" t="s">
        <v>5</v>
      </c>
      <c r="G2454" s="85"/>
      <c r="H2454" s="36" t="s">
        <v>155</v>
      </c>
      <c r="I2454" s="37" t="s">
        <v>156</v>
      </c>
    </row>
    <row r="2455" spans="2:9" s="1" customFormat="1" ht="19.75" customHeight="1" x14ac:dyDescent="0.25">
      <c r="B2455" s="10" t="s">
        <v>4982</v>
      </c>
      <c r="C2455" s="86" t="s">
        <v>4983</v>
      </c>
      <c r="D2455" s="86"/>
      <c r="E2455" s="86"/>
      <c r="F2455" s="86" t="s">
        <v>5</v>
      </c>
      <c r="G2455" s="86"/>
      <c r="H2455" s="10" t="s">
        <v>155</v>
      </c>
      <c r="I2455" s="38" t="s">
        <v>156</v>
      </c>
    </row>
    <row r="2456" spans="2:9" s="1" customFormat="1" ht="19.75" customHeight="1" x14ac:dyDescent="0.25">
      <c r="B2456" s="36" t="s">
        <v>4984</v>
      </c>
      <c r="C2456" s="85" t="s">
        <v>4939</v>
      </c>
      <c r="D2456" s="85"/>
      <c r="E2456" s="85"/>
      <c r="F2456" s="85" t="s">
        <v>5</v>
      </c>
      <c r="G2456" s="85"/>
      <c r="H2456" s="36" t="s">
        <v>155</v>
      </c>
      <c r="I2456" s="37" t="s">
        <v>156</v>
      </c>
    </row>
    <row r="2457" spans="2:9" s="1" customFormat="1" ht="19.75" customHeight="1" x14ac:dyDescent="0.25">
      <c r="B2457" s="10" t="s">
        <v>4985</v>
      </c>
      <c r="C2457" s="86" t="s">
        <v>4986</v>
      </c>
      <c r="D2457" s="86"/>
      <c r="E2457" s="86"/>
      <c r="F2457" s="86" t="s">
        <v>5</v>
      </c>
      <c r="G2457" s="86"/>
      <c r="H2457" s="10" t="s">
        <v>155</v>
      </c>
      <c r="I2457" s="38" t="s">
        <v>156</v>
      </c>
    </row>
    <row r="2458" spans="2:9" s="1" customFormat="1" ht="19.75" customHeight="1" x14ac:dyDescent="0.25">
      <c r="B2458" s="36" t="s">
        <v>4987</v>
      </c>
      <c r="C2458" s="85" t="s">
        <v>4988</v>
      </c>
      <c r="D2458" s="85"/>
      <c r="E2458" s="85"/>
      <c r="F2458" s="85" t="s">
        <v>5</v>
      </c>
      <c r="G2458" s="85"/>
      <c r="H2458" s="36" t="s">
        <v>155</v>
      </c>
      <c r="I2458" s="37" t="s">
        <v>156</v>
      </c>
    </row>
    <row r="2459" spans="2:9" s="1" customFormat="1" ht="19.75" customHeight="1" x14ac:dyDescent="0.25">
      <c r="B2459" s="10" t="s">
        <v>4989</v>
      </c>
      <c r="C2459" s="86" t="s">
        <v>4990</v>
      </c>
      <c r="D2459" s="86"/>
      <c r="E2459" s="86"/>
      <c r="F2459" s="86" t="s">
        <v>5</v>
      </c>
      <c r="G2459" s="86"/>
      <c r="H2459" s="10" t="s">
        <v>155</v>
      </c>
      <c r="I2459" s="38" t="s">
        <v>156</v>
      </c>
    </row>
    <row r="2460" spans="2:9" s="1" customFormat="1" ht="19.75" customHeight="1" x14ac:dyDescent="0.25">
      <c r="B2460" s="36" t="s">
        <v>4991</v>
      </c>
      <c r="C2460" s="85" t="s">
        <v>4992</v>
      </c>
      <c r="D2460" s="85"/>
      <c r="E2460" s="85"/>
      <c r="F2460" s="85" t="s">
        <v>5</v>
      </c>
      <c r="G2460" s="85"/>
      <c r="H2460" s="36" t="s">
        <v>155</v>
      </c>
      <c r="I2460" s="37" t="s">
        <v>156</v>
      </c>
    </row>
    <row r="2461" spans="2:9" s="1" customFormat="1" ht="19.75" customHeight="1" x14ac:dyDescent="0.25">
      <c r="B2461" s="10" t="s">
        <v>4993</v>
      </c>
      <c r="C2461" s="86" t="s">
        <v>4994</v>
      </c>
      <c r="D2461" s="86"/>
      <c r="E2461" s="86"/>
      <c r="F2461" s="86" t="s">
        <v>5</v>
      </c>
      <c r="G2461" s="86"/>
      <c r="H2461" s="10" t="s">
        <v>155</v>
      </c>
      <c r="I2461" s="38" t="s">
        <v>156</v>
      </c>
    </row>
    <row r="2462" spans="2:9" s="1" customFormat="1" ht="19.75" customHeight="1" x14ac:dyDescent="0.25">
      <c r="B2462" s="36" t="s">
        <v>4995</v>
      </c>
      <c r="C2462" s="85" t="s">
        <v>4996</v>
      </c>
      <c r="D2462" s="85"/>
      <c r="E2462" s="85"/>
      <c r="F2462" s="85" t="s">
        <v>5</v>
      </c>
      <c r="G2462" s="85"/>
      <c r="H2462" s="36" t="s">
        <v>155</v>
      </c>
      <c r="I2462" s="37" t="s">
        <v>156</v>
      </c>
    </row>
    <row r="2463" spans="2:9" s="1" customFormat="1" ht="19.75" customHeight="1" x14ac:dyDescent="0.25">
      <c r="B2463" s="10" t="s">
        <v>4997</v>
      </c>
      <c r="C2463" s="86" t="s">
        <v>4998</v>
      </c>
      <c r="D2463" s="86"/>
      <c r="E2463" s="86"/>
      <c r="F2463" s="86" t="s">
        <v>5</v>
      </c>
      <c r="G2463" s="86"/>
      <c r="H2463" s="10" t="s">
        <v>155</v>
      </c>
      <c r="I2463" s="38" t="s">
        <v>156</v>
      </c>
    </row>
    <row r="2464" spans="2:9" s="1" customFormat="1" ht="19.75" customHeight="1" x14ac:dyDescent="0.25">
      <c r="B2464" s="36" t="s">
        <v>4999</v>
      </c>
      <c r="C2464" s="85" t="s">
        <v>5000</v>
      </c>
      <c r="D2464" s="85"/>
      <c r="E2464" s="85"/>
      <c r="F2464" s="85" t="s">
        <v>5</v>
      </c>
      <c r="G2464" s="85"/>
      <c r="H2464" s="36" t="s">
        <v>155</v>
      </c>
      <c r="I2464" s="37" t="s">
        <v>156</v>
      </c>
    </row>
    <row r="2465" spans="2:9" s="1" customFormat="1" ht="19.75" customHeight="1" x14ac:dyDescent="0.25">
      <c r="B2465" s="10" t="s">
        <v>5001</v>
      </c>
      <c r="C2465" s="86" t="s">
        <v>5002</v>
      </c>
      <c r="D2465" s="86"/>
      <c r="E2465" s="86"/>
      <c r="F2465" s="86" t="s">
        <v>5</v>
      </c>
      <c r="G2465" s="86"/>
      <c r="H2465" s="10" t="s">
        <v>155</v>
      </c>
      <c r="I2465" s="38" t="s">
        <v>156</v>
      </c>
    </row>
    <row r="2466" spans="2:9" s="1" customFormat="1" ht="19.75" customHeight="1" x14ac:dyDescent="0.25">
      <c r="B2466" s="36" t="s">
        <v>5003</v>
      </c>
      <c r="C2466" s="85" t="s">
        <v>5004</v>
      </c>
      <c r="D2466" s="85"/>
      <c r="E2466" s="85"/>
      <c r="F2466" s="85" t="s">
        <v>5</v>
      </c>
      <c r="G2466" s="85"/>
      <c r="H2466" s="36" t="s">
        <v>155</v>
      </c>
      <c r="I2466" s="37" t="s">
        <v>156</v>
      </c>
    </row>
    <row r="2467" spans="2:9" s="1" customFormat="1" ht="19.75" customHeight="1" x14ac:dyDescent="0.25">
      <c r="B2467" s="10" t="s">
        <v>5005</v>
      </c>
      <c r="C2467" s="86" t="s">
        <v>5006</v>
      </c>
      <c r="D2467" s="86"/>
      <c r="E2467" s="86"/>
      <c r="F2467" s="86" t="s">
        <v>5</v>
      </c>
      <c r="G2467" s="86"/>
      <c r="H2467" s="10" t="s">
        <v>155</v>
      </c>
      <c r="I2467" s="38" t="s">
        <v>156</v>
      </c>
    </row>
    <row r="2468" spans="2:9" s="1" customFormat="1" ht="19.75" customHeight="1" x14ac:dyDescent="0.25">
      <c r="B2468" s="36" t="s">
        <v>5007</v>
      </c>
      <c r="C2468" s="85" t="s">
        <v>5008</v>
      </c>
      <c r="D2468" s="85"/>
      <c r="E2468" s="85"/>
      <c r="F2468" s="85" t="s">
        <v>5</v>
      </c>
      <c r="G2468" s="85"/>
      <c r="H2468" s="36" t="s">
        <v>155</v>
      </c>
      <c r="I2468" s="37" t="s">
        <v>156</v>
      </c>
    </row>
    <row r="2469" spans="2:9" s="1" customFormat="1" ht="19.75" customHeight="1" x14ac:dyDescent="0.25">
      <c r="B2469" s="10" t="s">
        <v>5009</v>
      </c>
      <c r="C2469" s="86" t="s">
        <v>5010</v>
      </c>
      <c r="D2469" s="86"/>
      <c r="E2469" s="86"/>
      <c r="F2469" s="86" t="s">
        <v>5</v>
      </c>
      <c r="G2469" s="86"/>
      <c r="H2469" s="10" t="s">
        <v>155</v>
      </c>
      <c r="I2469" s="38" t="s">
        <v>156</v>
      </c>
    </row>
    <row r="2470" spans="2:9" s="1" customFormat="1" ht="19.75" customHeight="1" x14ac:dyDescent="0.25">
      <c r="B2470" s="36" t="s">
        <v>5011</v>
      </c>
      <c r="C2470" s="85" t="s">
        <v>5012</v>
      </c>
      <c r="D2470" s="85"/>
      <c r="E2470" s="85"/>
      <c r="F2470" s="85" t="s">
        <v>5</v>
      </c>
      <c r="G2470" s="85"/>
      <c r="H2470" s="36" t="s">
        <v>155</v>
      </c>
      <c r="I2470" s="37" t="s">
        <v>156</v>
      </c>
    </row>
    <row r="2471" spans="2:9" s="1" customFormat="1" ht="19.75" customHeight="1" x14ac:dyDescent="0.25">
      <c r="B2471" s="10" t="s">
        <v>5013</v>
      </c>
      <c r="C2471" s="86" t="s">
        <v>5014</v>
      </c>
      <c r="D2471" s="86"/>
      <c r="E2471" s="86"/>
      <c r="F2471" s="86" t="s">
        <v>5</v>
      </c>
      <c r="G2471" s="86"/>
      <c r="H2471" s="10" t="s">
        <v>155</v>
      </c>
      <c r="I2471" s="38" t="s">
        <v>156</v>
      </c>
    </row>
    <row r="2472" spans="2:9" s="1" customFormat="1" ht="19.75" customHeight="1" x14ac:dyDescent="0.25">
      <c r="B2472" s="36" t="s">
        <v>5015</v>
      </c>
      <c r="C2472" s="85" t="s">
        <v>5016</v>
      </c>
      <c r="D2472" s="85"/>
      <c r="E2472" s="85"/>
      <c r="F2472" s="85" t="s">
        <v>5</v>
      </c>
      <c r="G2472" s="85"/>
      <c r="H2472" s="36" t="s">
        <v>155</v>
      </c>
      <c r="I2472" s="37" t="s">
        <v>156</v>
      </c>
    </row>
    <row r="2473" spans="2:9" s="1" customFormat="1" ht="19.75" customHeight="1" x14ac:dyDescent="0.25">
      <c r="B2473" s="10" t="s">
        <v>5017</v>
      </c>
      <c r="C2473" s="86" t="s">
        <v>5018</v>
      </c>
      <c r="D2473" s="86"/>
      <c r="E2473" s="86"/>
      <c r="F2473" s="86" t="s">
        <v>5</v>
      </c>
      <c r="G2473" s="86"/>
      <c r="H2473" s="10" t="s">
        <v>155</v>
      </c>
      <c r="I2473" s="38" t="s">
        <v>156</v>
      </c>
    </row>
    <row r="2474" spans="2:9" s="1" customFormat="1" ht="19.75" customHeight="1" x14ac:dyDescent="0.25">
      <c r="B2474" s="36" t="s">
        <v>5019</v>
      </c>
      <c r="C2474" s="85" t="s">
        <v>5020</v>
      </c>
      <c r="D2474" s="85"/>
      <c r="E2474" s="85"/>
      <c r="F2474" s="85" t="s">
        <v>5</v>
      </c>
      <c r="G2474" s="85"/>
      <c r="H2474" s="36" t="s">
        <v>155</v>
      </c>
      <c r="I2474" s="37" t="s">
        <v>156</v>
      </c>
    </row>
    <row r="2475" spans="2:9" s="1" customFormat="1" ht="19.75" customHeight="1" x14ac:dyDescent="0.25">
      <c r="B2475" s="10" t="s">
        <v>5021</v>
      </c>
      <c r="C2475" s="86" t="s">
        <v>5022</v>
      </c>
      <c r="D2475" s="86"/>
      <c r="E2475" s="86"/>
      <c r="F2475" s="86" t="s">
        <v>5</v>
      </c>
      <c r="G2475" s="86"/>
      <c r="H2475" s="10" t="s">
        <v>155</v>
      </c>
      <c r="I2475" s="38" t="s">
        <v>156</v>
      </c>
    </row>
    <row r="2476" spans="2:9" s="1" customFormat="1" ht="19.75" customHeight="1" x14ac:dyDescent="0.25">
      <c r="B2476" s="36" t="s">
        <v>5023</v>
      </c>
      <c r="C2476" s="85" t="s">
        <v>5024</v>
      </c>
      <c r="D2476" s="85"/>
      <c r="E2476" s="85"/>
      <c r="F2476" s="85" t="s">
        <v>5</v>
      </c>
      <c r="G2476" s="85"/>
      <c r="H2476" s="36" t="s">
        <v>155</v>
      </c>
      <c r="I2476" s="37" t="s">
        <v>156</v>
      </c>
    </row>
    <row r="2477" spans="2:9" s="1" customFormat="1" ht="19.75" customHeight="1" x14ac:dyDescent="0.25">
      <c r="B2477" s="10" t="s">
        <v>5025</v>
      </c>
      <c r="C2477" s="86" t="s">
        <v>5026</v>
      </c>
      <c r="D2477" s="86"/>
      <c r="E2477" s="86"/>
      <c r="F2477" s="86" t="s">
        <v>5</v>
      </c>
      <c r="G2477" s="86"/>
      <c r="H2477" s="10" t="s">
        <v>155</v>
      </c>
      <c r="I2477" s="38" t="s">
        <v>156</v>
      </c>
    </row>
    <row r="2478" spans="2:9" s="1" customFormat="1" ht="19.75" customHeight="1" x14ac:dyDescent="0.25">
      <c r="B2478" s="36" t="s">
        <v>5027</v>
      </c>
      <c r="C2478" s="85" t="s">
        <v>5028</v>
      </c>
      <c r="D2478" s="85"/>
      <c r="E2478" s="85"/>
      <c r="F2478" s="85" t="s">
        <v>5</v>
      </c>
      <c r="G2478" s="85"/>
      <c r="H2478" s="36" t="s">
        <v>155</v>
      </c>
      <c r="I2478" s="37" t="s">
        <v>156</v>
      </c>
    </row>
    <row r="2479" spans="2:9" s="1" customFormat="1" ht="19.75" customHeight="1" x14ac:dyDescent="0.25">
      <c r="B2479" s="10" t="s">
        <v>5029</v>
      </c>
      <c r="C2479" s="86" t="s">
        <v>5030</v>
      </c>
      <c r="D2479" s="86"/>
      <c r="E2479" s="86"/>
      <c r="F2479" s="86" t="s">
        <v>5</v>
      </c>
      <c r="G2479" s="86"/>
      <c r="H2479" s="10" t="s">
        <v>155</v>
      </c>
      <c r="I2479" s="38" t="s">
        <v>156</v>
      </c>
    </row>
    <row r="2480" spans="2:9" s="1" customFormat="1" ht="19.75" customHeight="1" x14ac:dyDescent="0.25">
      <c r="B2480" s="36" t="s">
        <v>5031</v>
      </c>
      <c r="C2480" s="85" t="s">
        <v>5032</v>
      </c>
      <c r="D2480" s="85"/>
      <c r="E2480" s="85"/>
      <c r="F2480" s="85" t="s">
        <v>5</v>
      </c>
      <c r="G2480" s="85"/>
      <c r="H2480" s="36" t="s">
        <v>155</v>
      </c>
      <c r="I2480" s="37" t="s">
        <v>156</v>
      </c>
    </row>
    <row r="2481" spans="2:9" s="1" customFormat="1" ht="19.75" customHeight="1" x14ac:dyDescent="0.25">
      <c r="B2481" s="10" t="s">
        <v>5033</v>
      </c>
      <c r="C2481" s="86" t="s">
        <v>5034</v>
      </c>
      <c r="D2481" s="86"/>
      <c r="E2481" s="86"/>
      <c r="F2481" s="86" t="s">
        <v>5</v>
      </c>
      <c r="G2481" s="86"/>
      <c r="H2481" s="10" t="s">
        <v>155</v>
      </c>
      <c r="I2481" s="38" t="s">
        <v>156</v>
      </c>
    </row>
    <row r="2482" spans="2:9" s="1" customFormat="1" ht="19.75" customHeight="1" x14ac:dyDescent="0.25">
      <c r="B2482" s="36" t="s">
        <v>5035</v>
      </c>
      <c r="C2482" s="85" t="s">
        <v>5036</v>
      </c>
      <c r="D2482" s="85"/>
      <c r="E2482" s="85"/>
      <c r="F2482" s="85" t="s">
        <v>5</v>
      </c>
      <c r="G2482" s="85"/>
      <c r="H2482" s="36" t="s">
        <v>155</v>
      </c>
      <c r="I2482" s="37" t="s">
        <v>156</v>
      </c>
    </row>
    <row r="2483" spans="2:9" s="1" customFormat="1" ht="19.75" customHeight="1" x14ac:dyDescent="0.25">
      <c r="B2483" s="10" t="s">
        <v>5037</v>
      </c>
      <c r="C2483" s="86" t="s">
        <v>5038</v>
      </c>
      <c r="D2483" s="86"/>
      <c r="E2483" s="86"/>
      <c r="F2483" s="86" t="s">
        <v>5</v>
      </c>
      <c r="G2483" s="86"/>
      <c r="H2483" s="10" t="s">
        <v>155</v>
      </c>
      <c r="I2483" s="38" t="s">
        <v>156</v>
      </c>
    </row>
    <row r="2484" spans="2:9" s="1" customFormat="1" ht="19.75" customHeight="1" x14ac:dyDescent="0.25">
      <c r="B2484" s="36" t="s">
        <v>5039</v>
      </c>
      <c r="C2484" s="85" t="s">
        <v>5040</v>
      </c>
      <c r="D2484" s="85"/>
      <c r="E2484" s="85"/>
      <c r="F2484" s="85" t="s">
        <v>5</v>
      </c>
      <c r="G2484" s="85"/>
      <c r="H2484" s="36" t="s">
        <v>155</v>
      </c>
      <c r="I2484" s="37" t="s">
        <v>156</v>
      </c>
    </row>
    <row r="2485" spans="2:9" s="1" customFormat="1" ht="19.75" customHeight="1" x14ac:dyDescent="0.25">
      <c r="B2485" s="10" t="s">
        <v>5041</v>
      </c>
      <c r="C2485" s="86" t="s">
        <v>5042</v>
      </c>
      <c r="D2485" s="86"/>
      <c r="E2485" s="86"/>
      <c r="F2485" s="86" t="s">
        <v>5</v>
      </c>
      <c r="G2485" s="86"/>
      <c r="H2485" s="10" t="s">
        <v>155</v>
      </c>
      <c r="I2485" s="38" t="s">
        <v>156</v>
      </c>
    </row>
    <row r="2486" spans="2:9" s="1" customFormat="1" ht="19.75" customHeight="1" x14ac:dyDescent="0.25">
      <c r="B2486" s="36" t="s">
        <v>5043</v>
      </c>
      <c r="C2486" s="85" t="s">
        <v>5044</v>
      </c>
      <c r="D2486" s="85"/>
      <c r="E2486" s="85"/>
      <c r="F2486" s="85" t="s">
        <v>5</v>
      </c>
      <c r="G2486" s="85"/>
      <c r="H2486" s="36" t="s">
        <v>155</v>
      </c>
      <c r="I2486" s="37" t="s">
        <v>156</v>
      </c>
    </row>
    <row r="2487" spans="2:9" s="1" customFormat="1" ht="19.75" customHeight="1" x14ac:dyDescent="0.25">
      <c r="B2487" s="10" t="s">
        <v>5045</v>
      </c>
      <c r="C2487" s="86" t="s">
        <v>5046</v>
      </c>
      <c r="D2487" s="86"/>
      <c r="E2487" s="86"/>
      <c r="F2487" s="86" t="s">
        <v>5</v>
      </c>
      <c r="G2487" s="86"/>
      <c r="H2487" s="10" t="s">
        <v>155</v>
      </c>
      <c r="I2487" s="38" t="s">
        <v>156</v>
      </c>
    </row>
    <row r="2488" spans="2:9" s="1" customFormat="1" ht="19.75" customHeight="1" x14ac:dyDescent="0.25">
      <c r="B2488" s="36" t="s">
        <v>5047</v>
      </c>
      <c r="C2488" s="85" t="s">
        <v>5048</v>
      </c>
      <c r="D2488" s="85"/>
      <c r="E2488" s="85"/>
      <c r="F2488" s="85" t="s">
        <v>5</v>
      </c>
      <c r="G2488" s="85"/>
      <c r="H2488" s="36" t="s">
        <v>155</v>
      </c>
      <c r="I2488" s="37" t="s">
        <v>156</v>
      </c>
    </row>
    <row r="2489" spans="2:9" s="1" customFormat="1" ht="19.75" customHeight="1" x14ac:dyDescent="0.25">
      <c r="B2489" s="10" t="s">
        <v>5049</v>
      </c>
      <c r="C2489" s="86" t="s">
        <v>5050</v>
      </c>
      <c r="D2489" s="86"/>
      <c r="E2489" s="86"/>
      <c r="F2489" s="86" t="s">
        <v>5</v>
      </c>
      <c r="G2489" s="86"/>
      <c r="H2489" s="10" t="s">
        <v>155</v>
      </c>
      <c r="I2489" s="38" t="s">
        <v>156</v>
      </c>
    </row>
    <row r="2490" spans="2:9" s="1" customFormat="1" ht="19.75" customHeight="1" x14ac:dyDescent="0.25">
      <c r="B2490" s="36" t="s">
        <v>5051</v>
      </c>
      <c r="C2490" s="85" t="s">
        <v>5052</v>
      </c>
      <c r="D2490" s="85"/>
      <c r="E2490" s="85"/>
      <c r="F2490" s="85" t="s">
        <v>5</v>
      </c>
      <c r="G2490" s="85"/>
      <c r="H2490" s="36" t="s">
        <v>155</v>
      </c>
      <c r="I2490" s="37" t="s">
        <v>156</v>
      </c>
    </row>
    <row r="2491" spans="2:9" s="1" customFormat="1" ht="19.75" customHeight="1" x14ac:dyDescent="0.25">
      <c r="B2491" s="10" t="s">
        <v>5053</v>
      </c>
      <c r="C2491" s="86" t="s">
        <v>5054</v>
      </c>
      <c r="D2491" s="86"/>
      <c r="E2491" s="86"/>
      <c r="F2491" s="86" t="s">
        <v>5</v>
      </c>
      <c r="G2491" s="86"/>
      <c r="H2491" s="10" t="s">
        <v>155</v>
      </c>
      <c r="I2491" s="38" t="s">
        <v>156</v>
      </c>
    </row>
    <row r="2492" spans="2:9" s="1" customFormat="1" ht="19.75" customHeight="1" x14ac:dyDescent="0.25">
      <c r="B2492" s="36" t="s">
        <v>5055</v>
      </c>
      <c r="C2492" s="85" t="s">
        <v>5056</v>
      </c>
      <c r="D2492" s="85"/>
      <c r="E2492" s="85"/>
      <c r="F2492" s="85" t="s">
        <v>5</v>
      </c>
      <c r="G2492" s="85"/>
      <c r="H2492" s="36" t="s">
        <v>155</v>
      </c>
      <c r="I2492" s="37" t="s">
        <v>156</v>
      </c>
    </row>
    <row r="2493" spans="2:9" s="1" customFormat="1" ht="19.75" customHeight="1" x14ac:dyDescent="0.25">
      <c r="B2493" s="10" t="s">
        <v>5057</v>
      </c>
      <c r="C2493" s="86" t="s">
        <v>5058</v>
      </c>
      <c r="D2493" s="86"/>
      <c r="E2493" s="86"/>
      <c r="F2493" s="86" t="s">
        <v>5</v>
      </c>
      <c r="G2493" s="86"/>
      <c r="H2493" s="10" t="s">
        <v>155</v>
      </c>
      <c r="I2493" s="38" t="s">
        <v>156</v>
      </c>
    </row>
    <row r="2494" spans="2:9" s="1" customFormat="1" ht="19.75" customHeight="1" x14ac:dyDescent="0.25">
      <c r="B2494" s="36" t="s">
        <v>5059</v>
      </c>
      <c r="C2494" s="85" t="s">
        <v>5060</v>
      </c>
      <c r="D2494" s="85"/>
      <c r="E2494" s="85"/>
      <c r="F2494" s="85" t="s">
        <v>5</v>
      </c>
      <c r="G2494" s="85"/>
      <c r="H2494" s="36" t="s">
        <v>155</v>
      </c>
      <c r="I2494" s="37" t="s">
        <v>156</v>
      </c>
    </row>
    <row r="2495" spans="2:9" s="1" customFormat="1" ht="19.75" customHeight="1" x14ac:dyDescent="0.25">
      <c r="B2495" s="10" t="s">
        <v>5061</v>
      </c>
      <c r="C2495" s="86" t="s">
        <v>5062</v>
      </c>
      <c r="D2495" s="86"/>
      <c r="E2495" s="86"/>
      <c r="F2495" s="86" t="s">
        <v>5</v>
      </c>
      <c r="G2495" s="86"/>
      <c r="H2495" s="10" t="s">
        <v>155</v>
      </c>
      <c r="I2495" s="38" t="s">
        <v>156</v>
      </c>
    </row>
    <row r="2496" spans="2:9" s="1" customFormat="1" ht="19.75" customHeight="1" x14ac:dyDescent="0.25">
      <c r="B2496" s="36" t="s">
        <v>5063</v>
      </c>
      <c r="C2496" s="85" t="s">
        <v>5064</v>
      </c>
      <c r="D2496" s="85"/>
      <c r="E2496" s="85"/>
      <c r="F2496" s="85" t="s">
        <v>5</v>
      </c>
      <c r="G2496" s="85"/>
      <c r="H2496" s="36" t="s">
        <v>155</v>
      </c>
      <c r="I2496" s="37" t="s">
        <v>156</v>
      </c>
    </row>
    <row r="2497" spans="2:9" s="1" customFormat="1" ht="19.75" customHeight="1" x14ac:dyDescent="0.25">
      <c r="B2497" s="10" t="s">
        <v>5065</v>
      </c>
      <c r="C2497" s="86" t="s">
        <v>5066</v>
      </c>
      <c r="D2497" s="86"/>
      <c r="E2497" s="86"/>
      <c r="F2497" s="86" t="s">
        <v>5</v>
      </c>
      <c r="G2497" s="86"/>
      <c r="H2497" s="10" t="s">
        <v>155</v>
      </c>
      <c r="I2497" s="38" t="s">
        <v>156</v>
      </c>
    </row>
    <row r="2498" spans="2:9" s="1" customFormat="1" ht="19.75" customHeight="1" x14ac:dyDescent="0.25">
      <c r="B2498" s="36" t="s">
        <v>5067</v>
      </c>
      <c r="C2498" s="85" t="s">
        <v>5068</v>
      </c>
      <c r="D2498" s="85"/>
      <c r="E2498" s="85"/>
      <c r="F2498" s="85" t="s">
        <v>5</v>
      </c>
      <c r="G2498" s="85"/>
      <c r="H2498" s="36" t="s">
        <v>155</v>
      </c>
      <c r="I2498" s="37" t="s">
        <v>156</v>
      </c>
    </row>
    <row r="2499" spans="2:9" s="1" customFormat="1" ht="19.75" customHeight="1" x14ac:dyDescent="0.25">
      <c r="B2499" s="10" t="s">
        <v>5069</v>
      </c>
      <c r="C2499" s="86" t="s">
        <v>5070</v>
      </c>
      <c r="D2499" s="86"/>
      <c r="E2499" s="86"/>
      <c r="F2499" s="86" t="s">
        <v>5</v>
      </c>
      <c r="G2499" s="86"/>
      <c r="H2499" s="10" t="s">
        <v>155</v>
      </c>
      <c r="I2499" s="38" t="s">
        <v>156</v>
      </c>
    </row>
    <row r="2500" spans="2:9" s="1" customFormat="1" ht="19.75" customHeight="1" x14ac:dyDescent="0.25">
      <c r="B2500" s="36" t="s">
        <v>5071</v>
      </c>
      <c r="C2500" s="85" t="s">
        <v>5072</v>
      </c>
      <c r="D2500" s="85"/>
      <c r="E2500" s="85"/>
      <c r="F2500" s="85" t="s">
        <v>5</v>
      </c>
      <c r="G2500" s="85"/>
      <c r="H2500" s="36" t="s">
        <v>155</v>
      </c>
      <c r="I2500" s="37" t="s">
        <v>156</v>
      </c>
    </row>
    <row r="2501" spans="2:9" s="1" customFormat="1" ht="19.75" customHeight="1" x14ac:dyDescent="0.25">
      <c r="B2501" s="10" t="s">
        <v>5073</v>
      </c>
      <c r="C2501" s="86" t="s">
        <v>5074</v>
      </c>
      <c r="D2501" s="86"/>
      <c r="E2501" s="86"/>
      <c r="F2501" s="86" t="s">
        <v>5</v>
      </c>
      <c r="G2501" s="86"/>
      <c r="H2501" s="10" t="s">
        <v>155</v>
      </c>
      <c r="I2501" s="38" t="s">
        <v>156</v>
      </c>
    </row>
    <row r="2502" spans="2:9" s="1" customFormat="1" ht="19.75" customHeight="1" x14ac:dyDescent="0.25">
      <c r="B2502" s="36" t="s">
        <v>5075</v>
      </c>
      <c r="C2502" s="85" t="s">
        <v>5076</v>
      </c>
      <c r="D2502" s="85"/>
      <c r="E2502" s="85"/>
      <c r="F2502" s="85" t="s">
        <v>5</v>
      </c>
      <c r="G2502" s="85"/>
      <c r="H2502" s="36" t="s">
        <v>155</v>
      </c>
      <c r="I2502" s="37" t="s">
        <v>156</v>
      </c>
    </row>
    <row r="2503" spans="2:9" s="1" customFormat="1" ht="19.75" customHeight="1" x14ac:dyDescent="0.25">
      <c r="B2503" s="10" t="s">
        <v>5077</v>
      </c>
      <c r="C2503" s="86" t="s">
        <v>5078</v>
      </c>
      <c r="D2503" s="86"/>
      <c r="E2503" s="86"/>
      <c r="F2503" s="86" t="s">
        <v>5</v>
      </c>
      <c r="G2503" s="86"/>
      <c r="H2503" s="10" t="s">
        <v>155</v>
      </c>
      <c r="I2503" s="38" t="s">
        <v>156</v>
      </c>
    </row>
    <row r="2504" spans="2:9" s="1" customFormat="1" ht="19.75" customHeight="1" x14ac:dyDescent="0.25">
      <c r="B2504" s="36" t="s">
        <v>5079</v>
      </c>
      <c r="C2504" s="85" t="s">
        <v>5080</v>
      </c>
      <c r="D2504" s="85"/>
      <c r="E2504" s="85"/>
      <c r="F2504" s="85" t="s">
        <v>5</v>
      </c>
      <c r="G2504" s="85"/>
      <c r="H2504" s="36" t="s">
        <v>155</v>
      </c>
      <c r="I2504" s="37" t="s">
        <v>156</v>
      </c>
    </row>
    <row r="2505" spans="2:9" s="1" customFormat="1" ht="19.75" customHeight="1" x14ac:dyDescent="0.25">
      <c r="B2505" s="10" t="s">
        <v>5081</v>
      </c>
      <c r="C2505" s="86" t="s">
        <v>5082</v>
      </c>
      <c r="D2505" s="86"/>
      <c r="E2505" s="86"/>
      <c r="F2505" s="86" t="s">
        <v>5</v>
      </c>
      <c r="G2505" s="86"/>
      <c r="H2505" s="10" t="s">
        <v>155</v>
      </c>
      <c r="I2505" s="38" t="s">
        <v>156</v>
      </c>
    </row>
    <row r="2506" spans="2:9" s="1" customFormat="1" ht="19.75" customHeight="1" x14ac:dyDescent="0.25">
      <c r="B2506" s="36" t="s">
        <v>5083</v>
      </c>
      <c r="C2506" s="85" t="s">
        <v>5084</v>
      </c>
      <c r="D2506" s="85"/>
      <c r="E2506" s="85"/>
      <c r="F2506" s="85" t="s">
        <v>5</v>
      </c>
      <c r="G2506" s="85"/>
      <c r="H2506" s="36" t="s">
        <v>155</v>
      </c>
      <c r="I2506" s="37" t="s">
        <v>156</v>
      </c>
    </row>
    <row r="2507" spans="2:9" s="1" customFormat="1" ht="19.75" customHeight="1" x14ac:dyDescent="0.25">
      <c r="B2507" s="10" t="s">
        <v>5085</v>
      </c>
      <c r="C2507" s="86" t="s">
        <v>5086</v>
      </c>
      <c r="D2507" s="86"/>
      <c r="E2507" s="86"/>
      <c r="F2507" s="86" t="s">
        <v>5</v>
      </c>
      <c r="G2507" s="86"/>
      <c r="H2507" s="10" t="s">
        <v>155</v>
      </c>
      <c r="I2507" s="38" t="s">
        <v>156</v>
      </c>
    </row>
    <row r="2508" spans="2:9" s="1" customFormat="1" ht="19.75" customHeight="1" x14ac:dyDescent="0.25">
      <c r="B2508" s="36" t="s">
        <v>5087</v>
      </c>
      <c r="C2508" s="85" t="s">
        <v>5088</v>
      </c>
      <c r="D2508" s="85"/>
      <c r="E2508" s="85"/>
      <c r="F2508" s="85" t="s">
        <v>5</v>
      </c>
      <c r="G2508" s="85"/>
      <c r="H2508" s="36" t="s">
        <v>155</v>
      </c>
      <c r="I2508" s="37" t="s">
        <v>156</v>
      </c>
    </row>
    <row r="2509" spans="2:9" s="1" customFormat="1" ht="19.75" customHeight="1" x14ac:dyDescent="0.25">
      <c r="B2509" s="10" t="s">
        <v>5089</v>
      </c>
      <c r="C2509" s="86" t="s">
        <v>1622</v>
      </c>
      <c r="D2509" s="86"/>
      <c r="E2509" s="86"/>
      <c r="F2509" s="86" t="s">
        <v>5</v>
      </c>
      <c r="G2509" s="86"/>
      <c r="H2509" s="10" t="s">
        <v>155</v>
      </c>
      <c r="I2509" s="38" t="s">
        <v>156</v>
      </c>
    </row>
    <row r="2510" spans="2:9" s="1" customFormat="1" ht="19.75" customHeight="1" x14ac:dyDescent="0.25">
      <c r="B2510" s="36" t="s">
        <v>5090</v>
      </c>
      <c r="C2510" s="85" t="s">
        <v>5091</v>
      </c>
      <c r="D2510" s="85"/>
      <c r="E2510" s="85"/>
      <c r="F2510" s="85" t="s">
        <v>5</v>
      </c>
      <c r="G2510" s="85"/>
      <c r="H2510" s="36" t="s">
        <v>155</v>
      </c>
      <c r="I2510" s="37" t="s">
        <v>156</v>
      </c>
    </row>
    <row r="2511" spans="2:9" s="1" customFormat="1" ht="19.75" customHeight="1" x14ac:dyDescent="0.25">
      <c r="B2511" s="10" t="s">
        <v>5092</v>
      </c>
      <c r="C2511" s="86" t="s">
        <v>5093</v>
      </c>
      <c r="D2511" s="86"/>
      <c r="E2511" s="86"/>
      <c r="F2511" s="86" t="s">
        <v>5</v>
      </c>
      <c r="G2511" s="86"/>
      <c r="H2511" s="10" t="s">
        <v>155</v>
      </c>
      <c r="I2511" s="38" t="s">
        <v>156</v>
      </c>
    </row>
    <row r="2512" spans="2:9" s="1" customFormat="1" ht="19.75" customHeight="1" x14ac:dyDescent="0.25">
      <c r="B2512" s="36" t="s">
        <v>5094</v>
      </c>
      <c r="C2512" s="85" t="s">
        <v>5095</v>
      </c>
      <c r="D2512" s="85"/>
      <c r="E2512" s="85"/>
      <c r="F2512" s="85" t="s">
        <v>5</v>
      </c>
      <c r="G2512" s="85"/>
      <c r="H2512" s="36" t="s">
        <v>155</v>
      </c>
      <c r="I2512" s="37" t="s">
        <v>156</v>
      </c>
    </row>
    <row r="2513" spans="2:9" s="1" customFormat="1" ht="19.75" customHeight="1" x14ac:dyDescent="0.25">
      <c r="B2513" s="10" t="s">
        <v>5096</v>
      </c>
      <c r="C2513" s="86" t="s">
        <v>1860</v>
      </c>
      <c r="D2513" s="86"/>
      <c r="E2513" s="86"/>
      <c r="F2513" s="86" t="s">
        <v>5</v>
      </c>
      <c r="G2513" s="86"/>
      <c r="H2513" s="10" t="s">
        <v>155</v>
      </c>
      <c r="I2513" s="38" t="s">
        <v>156</v>
      </c>
    </row>
    <row r="2514" spans="2:9" s="1" customFormat="1" ht="19.75" customHeight="1" x14ac:dyDescent="0.25">
      <c r="B2514" s="36" t="s">
        <v>5097</v>
      </c>
      <c r="C2514" s="85" t="s">
        <v>4330</v>
      </c>
      <c r="D2514" s="85"/>
      <c r="E2514" s="85"/>
      <c r="F2514" s="85" t="s">
        <v>5</v>
      </c>
      <c r="G2514" s="85"/>
      <c r="H2514" s="36" t="s">
        <v>155</v>
      </c>
      <c r="I2514" s="37" t="s">
        <v>156</v>
      </c>
    </row>
    <row r="2515" spans="2:9" s="1" customFormat="1" ht="19.75" customHeight="1" x14ac:dyDescent="0.25">
      <c r="B2515" s="10" t="s">
        <v>5098</v>
      </c>
      <c r="C2515" s="86" t="s">
        <v>3107</v>
      </c>
      <c r="D2515" s="86"/>
      <c r="E2515" s="86"/>
      <c r="F2515" s="86" t="s">
        <v>5</v>
      </c>
      <c r="G2515" s="86"/>
      <c r="H2515" s="10" t="s">
        <v>155</v>
      </c>
      <c r="I2515" s="38" t="s">
        <v>156</v>
      </c>
    </row>
    <row r="2516" spans="2:9" s="1" customFormat="1" ht="19.75" customHeight="1" x14ac:dyDescent="0.25">
      <c r="B2516" s="36" t="s">
        <v>5099</v>
      </c>
      <c r="C2516" s="85" t="s">
        <v>5100</v>
      </c>
      <c r="D2516" s="85"/>
      <c r="E2516" s="85"/>
      <c r="F2516" s="85" t="s">
        <v>5</v>
      </c>
      <c r="G2516" s="85"/>
      <c r="H2516" s="36" t="s">
        <v>155</v>
      </c>
      <c r="I2516" s="37" t="s">
        <v>156</v>
      </c>
    </row>
    <row r="2517" spans="2:9" s="1" customFormat="1" ht="19.75" customHeight="1" x14ac:dyDescent="0.25">
      <c r="B2517" s="10" t="s">
        <v>5101</v>
      </c>
      <c r="C2517" s="86" t="s">
        <v>5102</v>
      </c>
      <c r="D2517" s="86"/>
      <c r="E2517" s="86"/>
      <c r="F2517" s="86" t="s">
        <v>5</v>
      </c>
      <c r="G2517" s="86"/>
      <c r="H2517" s="10" t="s">
        <v>155</v>
      </c>
      <c r="I2517" s="38" t="s">
        <v>156</v>
      </c>
    </row>
    <row r="2518" spans="2:9" s="1" customFormat="1" ht="19.75" customHeight="1" x14ac:dyDescent="0.25">
      <c r="B2518" s="36" t="s">
        <v>5103</v>
      </c>
      <c r="C2518" s="85" t="s">
        <v>5104</v>
      </c>
      <c r="D2518" s="85"/>
      <c r="E2518" s="85"/>
      <c r="F2518" s="85" t="s">
        <v>5</v>
      </c>
      <c r="G2518" s="85"/>
      <c r="H2518" s="36" t="s">
        <v>155</v>
      </c>
      <c r="I2518" s="37" t="s">
        <v>156</v>
      </c>
    </row>
    <row r="2519" spans="2:9" s="1" customFormat="1" ht="19.75" customHeight="1" x14ac:dyDescent="0.25">
      <c r="B2519" s="10" t="s">
        <v>5105</v>
      </c>
      <c r="C2519" s="86" t="s">
        <v>5106</v>
      </c>
      <c r="D2519" s="86"/>
      <c r="E2519" s="86"/>
      <c r="F2519" s="86" t="s">
        <v>5</v>
      </c>
      <c r="G2519" s="86"/>
      <c r="H2519" s="10" t="s">
        <v>155</v>
      </c>
      <c r="I2519" s="38" t="s">
        <v>156</v>
      </c>
    </row>
    <row r="2520" spans="2:9" s="1" customFormat="1" ht="19.75" customHeight="1" x14ac:dyDescent="0.25">
      <c r="B2520" s="36" t="s">
        <v>5107</v>
      </c>
      <c r="C2520" s="85" t="s">
        <v>266</v>
      </c>
      <c r="D2520" s="85"/>
      <c r="E2520" s="85"/>
      <c r="F2520" s="85" t="s">
        <v>5</v>
      </c>
      <c r="G2520" s="85"/>
      <c r="H2520" s="36" t="s">
        <v>155</v>
      </c>
      <c r="I2520" s="37" t="s">
        <v>156</v>
      </c>
    </row>
    <row r="2521" spans="2:9" s="1" customFormat="1" ht="19.75" customHeight="1" x14ac:dyDescent="0.25">
      <c r="B2521" s="10" t="s">
        <v>5108</v>
      </c>
      <c r="C2521" s="86" t="s">
        <v>5109</v>
      </c>
      <c r="D2521" s="86"/>
      <c r="E2521" s="86"/>
      <c r="F2521" s="86" t="s">
        <v>5</v>
      </c>
      <c r="G2521" s="86"/>
      <c r="H2521" s="10" t="s">
        <v>155</v>
      </c>
      <c r="I2521" s="38" t="s">
        <v>156</v>
      </c>
    </row>
    <row r="2522" spans="2:9" s="1" customFormat="1" ht="19.75" customHeight="1" x14ac:dyDescent="0.25">
      <c r="B2522" s="36" t="s">
        <v>5110</v>
      </c>
      <c r="C2522" s="85" t="s">
        <v>1378</v>
      </c>
      <c r="D2522" s="85"/>
      <c r="E2522" s="85"/>
      <c r="F2522" s="85" t="s">
        <v>5</v>
      </c>
      <c r="G2522" s="85"/>
      <c r="H2522" s="36" t="s">
        <v>155</v>
      </c>
      <c r="I2522" s="37" t="s">
        <v>156</v>
      </c>
    </row>
    <row r="2523" spans="2:9" s="1" customFormat="1" ht="19.75" customHeight="1" x14ac:dyDescent="0.25">
      <c r="B2523" s="10" t="s">
        <v>5111</v>
      </c>
      <c r="C2523" s="86" t="s">
        <v>5112</v>
      </c>
      <c r="D2523" s="86"/>
      <c r="E2523" s="86"/>
      <c r="F2523" s="86" t="s">
        <v>5</v>
      </c>
      <c r="G2523" s="86"/>
      <c r="H2523" s="10" t="s">
        <v>155</v>
      </c>
      <c r="I2523" s="38" t="s">
        <v>156</v>
      </c>
    </row>
    <row r="2524" spans="2:9" s="1" customFormat="1" ht="19.75" customHeight="1" x14ac:dyDescent="0.25">
      <c r="B2524" s="36" t="s">
        <v>5113</v>
      </c>
      <c r="C2524" s="85" t="s">
        <v>5114</v>
      </c>
      <c r="D2524" s="85"/>
      <c r="E2524" s="85"/>
      <c r="F2524" s="85" t="s">
        <v>5</v>
      </c>
      <c r="G2524" s="85"/>
      <c r="H2524" s="36" t="s">
        <v>155</v>
      </c>
      <c r="I2524" s="37" t="s">
        <v>156</v>
      </c>
    </row>
    <row r="2525" spans="2:9" s="1" customFormat="1" ht="19.75" customHeight="1" x14ac:dyDescent="0.25">
      <c r="B2525" s="10" t="s">
        <v>5115</v>
      </c>
      <c r="C2525" s="86" t="s">
        <v>5116</v>
      </c>
      <c r="D2525" s="86"/>
      <c r="E2525" s="86"/>
      <c r="F2525" s="86" t="s">
        <v>5</v>
      </c>
      <c r="G2525" s="86"/>
      <c r="H2525" s="10" t="s">
        <v>155</v>
      </c>
      <c r="I2525" s="38" t="s">
        <v>156</v>
      </c>
    </row>
    <row r="2526" spans="2:9" s="1" customFormat="1" ht="19.75" customHeight="1" x14ac:dyDescent="0.25">
      <c r="B2526" s="36" t="s">
        <v>5117</v>
      </c>
      <c r="C2526" s="85" t="s">
        <v>5118</v>
      </c>
      <c r="D2526" s="85"/>
      <c r="E2526" s="85"/>
      <c r="F2526" s="85" t="s">
        <v>5</v>
      </c>
      <c r="G2526" s="85"/>
      <c r="H2526" s="36" t="s">
        <v>155</v>
      </c>
      <c r="I2526" s="37" t="s">
        <v>156</v>
      </c>
    </row>
    <row r="2527" spans="2:9" s="1" customFormat="1" ht="19.75" customHeight="1" x14ac:dyDescent="0.25">
      <c r="B2527" s="10" t="s">
        <v>5119</v>
      </c>
      <c r="C2527" s="86" t="s">
        <v>5120</v>
      </c>
      <c r="D2527" s="86"/>
      <c r="E2527" s="86"/>
      <c r="F2527" s="86" t="s">
        <v>5</v>
      </c>
      <c r="G2527" s="86"/>
      <c r="H2527" s="10" t="s">
        <v>155</v>
      </c>
      <c r="I2527" s="38" t="s">
        <v>156</v>
      </c>
    </row>
    <row r="2528" spans="2:9" s="1" customFormat="1" ht="19.75" customHeight="1" x14ac:dyDescent="0.25">
      <c r="B2528" s="36" t="s">
        <v>5121</v>
      </c>
      <c r="C2528" s="85" t="s">
        <v>5122</v>
      </c>
      <c r="D2528" s="85"/>
      <c r="E2528" s="85"/>
      <c r="F2528" s="85" t="s">
        <v>5</v>
      </c>
      <c r="G2528" s="85"/>
      <c r="H2528" s="36" t="s">
        <v>155</v>
      </c>
      <c r="I2528" s="37" t="s">
        <v>156</v>
      </c>
    </row>
    <row r="2529" spans="2:9" s="1" customFormat="1" ht="19.75" customHeight="1" x14ac:dyDescent="0.25">
      <c r="B2529" s="10" t="s">
        <v>5123</v>
      </c>
      <c r="C2529" s="86" t="s">
        <v>5124</v>
      </c>
      <c r="D2529" s="86"/>
      <c r="E2529" s="86"/>
      <c r="F2529" s="86" t="s">
        <v>5</v>
      </c>
      <c r="G2529" s="86"/>
      <c r="H2529" s="10" t="s">
        <v>155</v>
      </c>
      <c r="I2529" s="38" t="s">
        <v>156</v>
      </c>
    </row>
    <row r="2530" spans="2:9" s="1" customFormat="1" ht="19.75" customHeight="1" x14ac:dyDescent="0.25">
      <c r="B2530" s="36" t="s">
        <v>5125</v>
      </c>
      <c r="C2530" s="85" t="s">
        <v>5126</v>
      </c>
      <c r="D2530" s="85"/>
      <c r="E2530" s="85"/>
      <c r="F2530" s="85" t="s">
        <v>5</v>
      </c>
      <c r="G2530" s="85"/>
      <c r="H2530" s="36" t="s">
        <v>155</v>
      </c>
      <c r="I2530" s="37" t="s">
        <v>156</v>
      </c>
    </row>
    <row r="2531" spans="2:9" s="1" customFormat="1" ht="19.75" customHeight="1" x14ac:dyDescent="0.25">
      <c r="B2531" s="10" t="s">
        <v>5127</v>
      </c>
      <c r="C2531" s="86" t="s">
        <v>5128</v>
      </c>
      <c r="D2531" s="86"/>
      <c r="E2531" s="86"/>
      <c r="F2531" s="86" t="s">
        <v>5</v>
      </c>
      <c r="G2531" s="86"/>
      <c r="H2531" s="10" t="s">
        <v>155</v>
      </c>
      <c r="I2531" s="38" t="s">
        <v>156</v>
      </c>
    </row>
    <row r="2532" spans="2:9" s="1" customFormat="1" ht="19.75" customHeight="1" x14ac:dyDescent="0.25">
      <c r="B2532" s="36" t="s">
        <v>5129</v>
      </c>
      <c r="C2532" s="85" t="s">
        <v>5130</v>
      </c>
      <c r="D2532" s="85"/>
      <c r="E2532" s="85"/>
      <c r="F2532" s="85" t="s">
        <v>5</v>
      </c>
      <c r="G2532" s="85"/>
      <c r="H2532" s="36" t="s">
        <v>155</v>
      </c>
      <c r="I2532" s="37" t="s">
        <v>156</v>
      </c>
    </row>
    <row r="2533" spans="2:9" s="1" customFormat="1" ht="19.75" customHeight="1" x14ac:dyDescent="0.25">
      <c r="B2533" s="10" t="s">
        <v>5131</v>
      </c>
      <c r="C2533" s="86" t="s">
        <v>5132</v>
      </c>
      <c r="D2533" s="86"/>
      <c r="E2533" s="86"/>
      <c r="F2533" s="86" t="s">
        <v>5</v>
      </c>
      <c r="G2533" s="86"/>
      <c r="H2533" s="10" t="s">
        <v>155</v>
      </c>
      <c r="I2533" s="38" t="s">
        <v>156</v>
      </c>
    </row>
    <row r="2534" spans="2:9" s="1" customFormat="1" ht="19.75" customHeight="1" x14ac:dyDescent="0.25">
      <c r="B2534" s="36" t="s">
        <v>5133</v>
      </c>
      <c r="C2534" s="85" t="s">
        <v>5134</v>
      </c>
      <c r="D2534" s="85"/>
      <c r="E2534" s="85"/>
      <c r="F2534" s="85" t="s">
        <v>5</v>
      </c>
      <c r="G2534" s="85"/>
      <c r="H2534" s="36" t="s">
        <v>155</v>
      </c>
      <c r="I2534" s="37" t="s">
        <v>156</v>
      </c>
    </row>
    <row r="2535" spans="2:9" s="1" customFormat="1" ht="19.75" customHeight="1" x14ac:dyDescent="0.25">
      <c r="B2535" s="10" t="s">
        <v>5135</v>
      </c>
      <c r="C2535" s="86" t="s">
        <v>5136</v>
      </c>
      <c r="D2535" s="86"/>
      <c r="E2535" s="86"/>
      <c r="F2535" s="86" t="s">
        <v>5</v>
      </c>
      <c r="G2535" s="86"/>
      <c r="H2535" s="10" t="s">
        <v>155</v>
      </c>
      <c r="I2535" s="38" t="s">
        <v>156</v>
      </c>
    </row>
    <row r="2536" spans="2:9" s="1" customFormat="1" ht="19.75" customHeight="1" x14ac:dyDescent="0.25">
      <c r="B2536" s="36" t="s">
        <v>5137</v>
      </c>
      <c r="C2536" s="85" t="s">
        <v>5138</v>
      </c>
      <c r="D2536" s="85"/>
      <c r="E2536" s="85"/>
      <c r="F2536" s="85" t="s">
        <v>5</v>
      </c>
      <c r="G2536" s="85"/>
      <c r="H2536" s="36" t="s">
        <v>155</v>
      </c>
      <c r="I2536" s="37" t="s">
        <v>156</v>
      </c>
    </row>
    <row r="2537" spans="2:9" s="1" customFormat="1" ht="19.75" customHeight="1" x14ac:dyDescent="0.25">
      <c r="B2537" s="10" t="s">
        <v>5139</v>
      </c>
      <c r="C2537" s="86" t="s">
        <v>769</v>
      </c>
      <c r="D2537" s="86"/>
      <c r="E2537" s="86"/>
      <c r="F2537" s="86" t="s">
        <v>5</v>
      </c>
      <c r="G2537" s="86"/>
      <c r="H2537" s="10" t="s">
        <v>155</v>
      </c>
      <c r="I2537" s="38" t="s">
        <v>156</v>
      </c>
    </row>
    <row r="2538" spans="2:9" s="1" customFormat="1" ht="19.75" customHeight="1" x14ac:dyDescent="0.25">
      <c r="B2538" s="36" t="s">
        <v>5140</v>
      </c>
      <c r="C2538" s="85" t="s">
        <v>5141</v>
      </c>
      <c r="D2538" s="85"/>
      <c r="E2538" s="85"/>
      <c r="F2538" s="85" t="s">
        <v>5</v>
      </c>
      <c r="G2538" s="85"/>
      <c r="H2538" s="36" t="s">
        <v>155</v>
      </c>
      <c r="I2538" s="37" t="s">
        <v>156</v>
      </c>
    </row>
    <row r="2539" spans="2:9" s="1" customFormat="1" ht="19.75" customHeight="1" x14ac:dyDescent="0.25">
      <c r="B2539" s="10" t="s">
        <v>5142</v>
      </c>
      <c r="C2539" s="86" t="s">
        <v>5143</v>
      </c>
      <c r="D2539" s="86"/>
      <c r="E2539" s="86"/>
      <c r="F2539" s="86" t="s">
        <v>5</v>
      </c>
      <c r="G2539" s="86"/>
      <c r="H2539" s="10" t="s">
        <v>155</v>
      </c>
      <c r="I2539" s="38" t="s">
        <v>156</v>
      </c>
    </row>
    <row r="2540" spans="2:9" s="1" customFormat="1" ht="19.75" customHeight="1" x14ac:dyDescent="0.25">
      <c r="B2540" s="36" t="s">
        <v>5144</v>
      </c>
      <c r="C2540" s="85" t="s">
        <v>5145</v>
      </c>
      <c r="D2540" s="85"/>
      <c r="E2540" s="85"/>
      <c r="F2540" s="85" t="s">
        <v>5</v>
      </c>
      <c r="G2540" s="85"/>
      <c r="H2540" s="36" t="s">
        <v>155</v>
      </c>
      <c r="I2540" s="37" t="s">
        <v>156</v>
      </c>
    </row>
    <row r="2541" spans="2:9" s="1" customFormat="1" ht="19.75" customHeight="1" x14ac:dyDescent="0.25">
      <c r="B2541" s="10" t="s">
        <v>5146</v>
      </c>
      <c r="C2541" s="86" t="s">
        <v>5147</v>
      </c>
      <c r="D2541" s="86"/>
      <c r="E2541" s="86"/>
      <c r="F2541" s="86" t="s">
        <v>5</v>
      </c>
      <c r="G2541" s="86"/>
      <c r="H2541" s="10" t="s">
        <v>155</v>
      </c>
      <c r="I2541" s="38" t="s">
        <v>156</v>
      </c>
    </row>
    <row r="2542" spans="2:9" s="1" customFormat="1" ht="19.75" customHeight="1" x14ac:dyDescent="0.25">
      <c r="B2542" s="36" t="s">
        <v>5148</v>
      </c>
      <c r="C2542" s="85" t="s">
        <v>5149</v>
      </c>
      <c r="D2542" s="85"/>
      <c r="E2542" s="85"/>
      <c r="F2542" s="85" t="s">
        <v>5</v>
      </c>
      <c r="G2542" s="85"/>
      <c r="H2542" s="36" t="s">
        <v>155</v>
      </c>
      <c r="I2542" s="37" t="s">
        <v>156</v>
      </c>
    </row>
    <row r="2543" spans="2:9" s="1" customFormat="1" ht="19.75" customHeight="1" x14ac:dyDescent="0.25">
      <c r="B2543" s="10" t="s">
        <v>5150</v>
      </c>
      <c r="C2543" s="86" t="s">
        <v>2950</v>
      </c>
      <c r="D2543" s="86"/>
      <c r="E2543" s="86"/>
      <c r="F2543" s="86" t="s">
        <v>5</v>
      </c>
      <c r="G2543" s="86"/>
      <c r="H2543" s="10" t="s">
        <v>155</v>
      </c>
      <c r="I2543" s="38" t="s">
        <v>156</v>
      </c>
    </row>
    <row r="2544" spans="2:9" s="1" customFormat="1" ht="19.75" customHeight="1" x14ac:dyDescent="0.25">
      <c r="B2544" s="36" t="s">
        <v>5151</v>
      </c>
      <c r="C2544" s="85" t="s">
        <v>5152</v>
      </c>
      <c r="D2544" s="85"/>
      <c r="E2544" s="85"/>
      <c r="F2544" s="85" t="s">
        <v>5</v>
      </c>
      <c r="G2544" s="85"/>
      <c r="H2544" s="36" t="s">
        <v>155</v>
      </c>
      <c r="I2544" s="37" t="s">
        <v>156</v>
      </c>
    </row>
    <row r="2545" spans="2:9" s="1" customFormat="1" ht="19.75" customHeight="1" x14ac:dyDescent="0.25">
      <c r="B2545" s="10" t="s">
        <v>5153</v>
      </c>
      <c r="C2545" s="86" t="s">
        <v>5154</v>
      </c>
      <c r="D2545" s="86"/>
      <c r="E2545" s="86"/>
      <c r="F2545" s="86" t="s">
        <v>5</v>
      </c>
      <c r="G2545" s="86"/>
      <c r="H2545" s="10" t="s">
        <v>155</v>
      </c>
      <c r="I2545" s="38" t="s">
        <v>156</v>
      </c>
    </row>
    <row r="2546" spans="2:9" s="1" customFormat="1" ht="19.75" customHeight="1" x14ac:dyDescent="0.25">
      <c r="B2546" s="36" t="s">
        <v>5155</v>
      </c>
      <c r="C2546" s="85" t="s">
        <v>5156</v>
      </c>
      <c r="D2546" s="85"/>
      <c r="E2546" s="85"/>
      <c r="F2546" s="85" t="s">
        <v>5</v>
      </c>
      <c r="G2546" s="85"/>
      <c r="H2546" s="36" t="s">
        <v>155</v>
      </c>
      <c r="I2546" s="37" t="s">
        <v>156</v>
      </c>
    </row>
    <row r="2547" spans="2:9" s="1" customFormat="1" ht="19.75" customHeight="1" x14ac:dyDescent="0.25">
      <c r="B2547" s="10" t="s">
        <v>5157</v>
      </c>
      <c r="C2547" s="86" t="s">
        <v>5158</v>
      </c>
      <c r="D2547" s="86"/>
      <c r="E2547" s="86"/>
      <c r="F2547" s="86" t="s">
        <v>5</v>
      </c>
      <c r="G2547" s="86"/>
      <c r="H2547" s="10" t="s">
        <v>155</v>
      </c>
      <c r="I2547" s="38" t="s">
        <v>156</v>
      </c>
    </row>
    <row r="2548" spans="2:9" s="1" customFormat="1" ht="19.75" customHeight="1" x14ac:dyDescent="0.25">
      <c r="B2548" s="36" t="s">
        <v>5159</v>
      </c>
      <c r="C2548" s="85" t="s">
        <v>5160</v>
      </c>
      <c r="D2548" s="85"/>
      <c r="E2548" s="85"/>
      <c r="F2548" s="85" t="s">
        <v>5</v>
      </c>
      <c r="G2548" s="85"/>
      <c r="H2548" s="36" t="s">
        <v>155</v>
      </c>
      <c r="I2548" s="37" t="s">
        <v>156</v>
      </c>
    </row>
    <row r="2549" spans="2:9" s="1" customFormat="1" ht="19.75" customHeight="1" x14ac:dyDescent="0.25">
      <c r="B2549" s="10" t="s">
        <v>5161</v>
      </c>
      <c r="C2549" s="86" t="s">
        <v>5162</v>
      </c>
      <c r="D2549" s="86"/>
      <c r="E2549" s="86"/>
      <c r="F2549" s="86" t="s">
        <v>5</v>
      </c>
      <c r="G2549" s="86"/>
      <c r="H2549" s="10" t="s">
        <v>155</v>
      </c>
      <c r="I2549" s="38" t="s">
        <v>156</v>
      </c>
    </row>
    <row r="2550" spans="2:9" s="1" customFormat="1" ht="19.75" customHeight="1" x14ac:dyDescent="0.25">
      <c r="B2550" s="36" t="s">
        <v>5163</v>
      </c>
      <c r="C2550" s="85" t="s">
        <v>5164</v>
      </c>
      <c r="D2550" s="85"/>
      <c r="E2550" s="85"/>
      <c r="F2550" s="85" t="s">
        <v>5</v>
      </c>
      <c r="G2550" s="85"/>
      <c r="H2550" s="36" t="s">
        <v>155</v>
      </c>
      <c r="I2550" s="37" t="s">
        <v>156</v>
      </c>
    </row>
    <row r="2551" spans="2:9" s="1" customFormat="1" ht="19.75" customHeight="1" x14ac:dyDescent="0.25">
      <c r="B2551" s="10" t="s">
        <v>5165</v>
      </c>
      <c r="C2551" s="86" t="s">
        <v>5166</v>
      </c>
      <c r="D2551" s="86"/>
      <c r="E2551" s="86"/>
      <c r="F2551" s="86" t="s">
        <v>5</v>
      </c>
      <c r="G2551" s="86"/>
      <c r="H2551" s="10" t="s">
        <v>155</v>
      </c>
      <c r="I2551" s="38" t="s">
        <v>156</v>
      </c>
    </row>
    <row r="2552" spans="2:9" s="1" customFormat="1" ht="19.75" customHeight="1" x14ac:dyDescent="0.25">
      <c r="B2552" s="36" t="s">
        <v>5167</v>
      </c>
      <c r="C2552" s="85" t="s">
        <v>1124</v>
      </c>
      <c r="D2552" s="85"/>
      <c r="E2552" s="85"/>
      <c r="F2552" s="85" t="s">
        <v>5</v>
      </c>
      <c r="G2552" s="85"/>
      <c r="H2552" s="36" t="s">
        <v>155</v>
      </c>
      <c r="I2552" s="37" t="s">
        <v>156</v>
      </c>
    </row>
    <row r="2553" spans="2:9" s="1" customFormat="1" ht="19.75" customHeight="1" x14ac:dyDescent="0.25">
      <c r="B2553" s="10" t="s">
        <v>5168</v>
      </c>
      <c r="C2553" s="86" t="s">
        <v>5169</v>
      </c>
      <c r="D2553" s="86"/>
      <c r="E2553" s="86"/>
      <c r="F2553" s="86" t="s">
        <v>5</v>
      </c>
      <c r="G2553" s="86"/>
      <c r="H2553" s="10" t="s">
        <v>155</v>
      </c>
      <c r="I2553" s="38" t="s">
        <v>156</v>
      </c>
    </row>
    <row r="2554" spans="2:9" s="1" customFormat="1" ht="19.75" customHeight="1" x14ac:dyDescent="0.25">
      <c r="B2554" s="36" t="s">
        <v>5170</v>
      </c>
      <c r="C2554" s="85" t="s">
        <v>5171</v>
      </c>
      <c r="D2554" s="85"/>
      <c r="E2554" s="85"/>
      <c r="F2554" s="85" t="s">
        <v>5</v>
      </c>
      <c r="G2554" s="85"/>
      <c r="H2554" s="36" t="s">
        <v>155</v>
      </c>
      <c r="I2554" s="37" t="s">
        <v>156</v>
      </c>
    </row>
    <row r="2555" spans="2:9" s="1" customFormat="1" ht="19.75" customHeight="1" x14ac:dyDescent="0.25">
      <c r="B2555" s="10" t="s">
        <v>5172</v>
      </c>
      <c r="C2555" s="86" t="s">
        <v>5173</v>
      </c>
      <c r="D2555" s="86"/>
      <c r="E2555" s="86"/>
      <c r="F2555" s="86" t="s">
        <v>5</v>
      </c>
      <c r="G2555" s="86"/>
      <c r="H2555" s="10" t="s">
        <v>155</v>
      </c>
      <c r="I2555" s="38" t="s">
        <v>156</v>
      </c>
    </row>
    <row r="2556" spans="2:9" s="1" customFormat="1" ht="19.75" customHeight="1" x14ac:dyDescent="0.25">
      <c r="B2556" s="36" t="s">
        <v>5174</v>
      </c>
      <c r="C2556" s="85" t="s">
        <v>5175</v>
      </c>
      <c r="D2556" s="85"/>
      <c r="E2556" s="85"/>
      <c r="F2556" s="85" t="s">
        <v>5</v>
      </c>
      <c r="G2556" s="85"/>
      <c r="H2556" s="36" t="s">
        <v>155</v>
      </c>
      <c r="I2556" s="37" t="s">
        <v>156</v>
      </c>
    </row>
    <row r="2557" spans="2:9" s="1" customFormat="1" ht="19.75" customHeight="1" x14ac:dyDescent="0.25">
      <c r="B2557" s="10" t="s">
        <v>5176</v>
      </c>
      <c r="C2557" s="86" t="s">
        <v>5177</v>
      </c>
      <c r="D2557" s="86"/>
      <c r="E2557" s="86"/>
      <c r="F2557" s="86" t="s">
        <v>5</v>
      </c>
      <c r="G2557" s="86"/>
      <c r="H2557" s="10" t="s">
        <v>155</v>
      </c>
      <c r="I2557" s="38" t="s">
        <v>156</v>
      </c>
    </row>
    <row r="2558" spans="2:9" s="1" customFormat="1" ht="19.75" customHeight="1" x14ac:dyDescent="0.25">
      <c r="B2558" s="36" t="s">
        <v>5178</v>
      </c>
      <c r="C2558" s="85" t="s">
        <v>5179</v>
      </c>
      <c r="D2558" s="85"/>
      <c r="E2558" s="85"/>
      <c r="F2558" s="85" t="s">
        <v>5</v>
      </c>
      <c r="G2558" s="85"/>
      <c r="H2558" s="36" t="s">
        <v>155</v>
      </c>
      <c r="I2558" s="37" t="s">
        <v>156</v>
      </c>
    </row>
    <row r="2559" spans="2:9" s="1" customFormat="1" ht="19.75" customHeight="1" x14ac:dyDescent="0.25">
      <c r="B2559" s="10" t="s">
        <v>5180</v>
      </c>
      <c r="C2559" s="86" t="s">
        <v>5181</v>
      </c>
      <c r="D2559" s="86"/>
      <c r="E2559" s="86"/>
      <c r="F2559" s="86" t="s">
        <v>5</v>
      </c>
      <c r="G2559" s="86"/>
      <c r="H2559" s="10" t="s">
        <v>155</v>
      </c>
      <c r="I2559" s="38" t="s">
        <v>156</v>
      </c>
    </row>
    <row r="2560" spans="2:9" s="1" customFormat="1" ht="19.75" customHeight="1" x14ac:dyDescent="0.25">
      <c r="B2560" s="36" t="s">
        <v>5182</v>
      </c>
      <c r="C2560" s="85" t="s">
        <v>5183</v>
      </c>
      <c r="D2560" s="85"/>
      <c r="E2560" s="85"/>
      <c r="F2560" s="85" t="s">
        <v>5</v>
      </c>
      <c r="G2560" s="85"/>
      <c r="H2560" s="36" t="s">
        <v>155</v>
      </c>
      <c r="I2560" s="37" t="s">
        <v>156</v>
      </c>
    </row>
    <row r="2561" spans="2:9" s="1" customFormat="1" ht="19.75" customHeight="1" x14ac:dyDescent="0.25">
      <c r="B2561" s="10" t="s">
        <v>5184</v>
      </c>
      <c r="C2561" s="86" t="s">
        <v>4912</v>
      </c>
      <c r="D2561" s="86"/>
      <c r="E2561" s="86"/>
      <c r="F2561" s="86" t="s">
        <v>5</v>
      </c>
      <c r="G2561" s="86"/>
      <c r="H2561" s="10" t="s">
        <v>155</v>
      </c>
      <c r="I2561" s="38" t="s">
        <v>156</v>
      </c>
    </row>
    <row r="2562" spans="2:9" s="1" customFormat="1" ht="19.75" customHeight="1" x14ac:dyDescent="0.25">
      <c r="B2562" s="36" t="s">
        <v>5185</v>
      </c>
      <c r="C2562" s="85" t="s">
        <v>5186</v>
      </c>
      <c r="D2562" s="85"/>
      <c r="E2562" s="85"/>
      <c r="F2562" s="85" t="s">
        <v>5</v>
      </c>
      <c r="G2562" s="85"/>
      <c r="H2562" s="36" t="s">
        <v>155</v>
      </c>
      <c r="I2562" s="37" t="s">
        <v>156</v>
      </c>
    </row>
    <row r="2563" spans="2:9" s="1" customFormat="1" ht="19.75" customHeight="1" x14ac:dyDescent="0.25">
      <c r="B2563" s="10" t="s">
        <v>5187</v>
      </c>
      <c r="C2563" s="86" t="s">
        <v>5188</v>
      </c>
      <c r="D2563" s="86"/>
      <c r="E2563" s="86"/>
      <c r="F2563" s="86" t="s">
        <v>5</v>
      </c>
      <c r="G2563" s="86"/>
      <c r="H2563" s="10" t="s">
        <v>155</v>
      </c>
      <c r="I2563" s="38" t="s">
        <v>156</v>
      </c>
    </row>
    <row r="2564" spans="2:9" s="1" customFormat="1" ht="19.75" customHeight="1" x14ac:dyDescent="0.25">
      <c r="B2564" s="36" t="s">
        <v>5189</v>
      </c>
      <c r="C2564" s="85" t="s">
        <v>4737</v>
      </c>
      <c r="D2564" s="85"/>
      <c r="E2564" s="85"/>
      <c r="F2564" s="85" t="s">
        <v>5</v>
      </c>
      <c r="G2564" s="85"/>
      <c r="H2564" s="36" t="s">
        <v>155</v>
      </c>
      <c r="I2564" s="37" t="s">
        <v>156</v>
      </c>
    </row>
    <row r="2565" spans="2:9" s="1" customFormat="1" ht="19.75" customHeight="1" x14ac:dyDescent="0.25">
      <c r="B2565" s="10" t="s">
        <v>5190</v>
      </c>
      <c r="C2565" s="86" t="s">
        <v>5191</v>
      </c>
      <c r="D2565" s="86"/>
      <c r="E2565" s="86"/>
      <c r="F2565" s="86" t="s">
        <v>5</v>
      </c>
      <c r="G2565" s="86"/>
      <c r="H2565" s="10" t="s">
        <v>155</v>
      </c>
      <c r="I2565" s="38" t="s">
        <v>156</v>
      </c>
    </row>
    <row r="2566" spans="2:9" s="1" customFormat="1" ht="19.75" customHeight="1" x14ac:dyDescent="0.25">
      <c r="B2566" s="36" t="s">
        <v>5192</v>
      </c>
      <c r="C2566" s="85" t="s">
        <v>5193</v>
      </c>
      <c r="D2566" s="85"/>
      <c r="E2566" s="85"/>
      <c r="F2566" s="85" t="s">
        <v>5</v>
      </c>
      <c r="G2566" s="85"/>
      <c r="H2566" s="36" t="s">
        <v>155</v>
      </c>
      <c r="I2566" s="37" t="s">
        <v>156</v>
      </c>
    </row>
    <row r="2567" spans="2:9" s="1" customFormat="1" ht="19.75" customHeight="1" x14ac:dyDescent="0.25">
      <c r="B2567" s="10" t="s">
        <v>5194</v>
      </c>
      <c r="C2567" s="86" t="s">
        <v>5195</v>
      </c>
      <c r="D2567" s="86"/>
      <c r="E2567" s="86"/>
      <c r="F2567" s="86" t="s">
        <v>5</v>
      </c>
      <c r="G2567" s="86"/>
      <c r="H2567" s="10" t="s">
        <v>155</v>
      </c>
      <c r="I2567" s="38" t="s">
        <v>156</v>
      </c>
    </row>
    <row r="2568" spans="2:9" s="1" customFormat="1" ht="19.75" customHeight="1" x14ac:dyDescent="0.25">
      <c r="B2568" s="36" t="s">
        <v>5196</v>
      </c>
      <c r="C2568" s="85" t="s">
        <v>5197</v>
      </c>
      <c r="D2568" s="85"/>
      <c r="E2568" s="85"/>
      <c r="F2568" s="85" t="s">
        <v>5</v>
      </c>
      <c r="G2568" s="85"/>
      <c r="H2568" s="36" t="s">
        <v>155</v>
      </c>
      <c r="I2568" s="37" t="s">
        <v>156</v>
      </c>
    </row>
    <row r="2569" spans="2:9" s="1" customFormat="1" ht="19.75" customHeight="1" x14ac:dyDescent="0.25">
      <c r="B2569" s="10" t="s">
        <v>5198</v>
      </c>
      <c r="C2569" s="86" t="s">
        <v>5199</v>
      </c>
      <c r="D2569" s="86"/>
      <c r="E2569" s="86"/>
      <c r="F2569" s="86" t="s">
        <v>5</v>
      </c>
      <c r="G2569" s="86"/>
      <c r="H2569" s="10" t="s">
        <v>155</v>
      </c>
      <c r="I2569" s="38" t="s">
        <v>156</v>
      </c>
    </row>
    <row r="2570" spans="2:9" s="1" customFormat="1" ht="19.75" customHeight="1" x14ac:dyDescent="0.25">
      <c r="B2570" s="36" t="s">
        <v>5200</v>
      </c>
      <c r="C2570" s="85" t="s">
        <v>5201</v>
      </c>
      <c r="D2570" s="85"/>
      <c r="E2570" s="85"/>
      <c r="F2570" s="85" t="s">
        <v>5</v>
      </c>
      <c r="G2570" s="85"/>
      <c r="H2570" s="36" t="s">
        <v>155</v>
      </c>
      <c r="I2570" s="37" t="s">
        <v>156</v>
      </c>
    </row>
    <row r="2571" spans="2:9" s="1" customFormat="1" ht="19.75" customHeight="1" x14ac:dyDescent="0.25">
      <c r="B2571" s="10" t="s">
        <v>5202</v>
      </c>
      <c r="C2571" s="86" t="s">
        <v>5203</v>
      </c>
      <c r="D2571" s="86"/>
      <c r="E2571" s="86"/>
      <c r="F2571" s="86" t="s">
        <v>5</v>
      </c>
      <c r="G2571" s="86"/>
      <c r="H2571" s="10" t="s">
        <v>155</v>
      </c>
      <c r="I2571" s="38" t="s">
        <v>156</v>
      </c>
    </row>
    <row r="2572" spans="2:9" s="1" customFormat="1" ht="19.75" customHeight="1" x14ac:dyDescent="0.25">
      <c r="B2572" s="36" t="s">
        <v>5204</v>
      </c>
      <c r="C2572" s="85" t="s">
        <v>5205</v>
      </c>
      <c r="D2572" s="85"/>
      <c r="E2572" s="85"/>
      <c r="F2572" s="85" t="s">
        <v>5</v>
      </c>
      <c r="G2572" s="85"/>
      <c r="H2572" s="36" t="s">
        <v>155</v>
      </c>
      <c r="I2572" s="37" t="s">
        <v>156</v>
      </c>
    </row>
    <row r="2573" spans="2:9" s="1" customFormat="1" ht="19.75" customHeight="1" x14ac:dyDescent="0.25">
      <c r="B2573" s="10" t="s">
        <v>5206</v>
      </c>
      <c r="C2573" s="86" t="s">
        <v>5207</v>
      </c>
      <c r="D2573" s="86"/>
      <c r="E2573" s="86"/>
      <c r="F2573" s="86" t="s">
        <v>5</v>
      </c>
      <c r="G2573" s="86"/>
      <c r="H2573" s="10" t="s">
        <v>155</v>
      </c>
      <c r="I2573" s="38" t="s">
        <v>156</v>
      </c>
    </row>
    <row r="2574" spans="2:9" s="1" customFormat="1" ht="19.75" customHeight="1" x14ac:dyDescent="0.25">
      <c r="B2574" s="36" t="s">
        <v>5208</v>
      </c>
      <c r="C2574" s="85" t="s">
        <v>5209</v>
      </c>
      <c r="D2574" s="85"/>
      <c r="E2574" s="85"/>
      <c r="F2574" s="85" t="s">
        <v>5</v>
      </c>
      <c r="G2574" s="85"/>
      <c r="H2574" s="36" t="s">
        <v>155</v>
      </c>
      <c r="I2574" s="37" t="s">
        <v>156</v>
      </c>
    </row>
    <row r="2575" spans="2:9" s="1" customFormat="1" ht="19.75" customHeight="1" x14ac:dyDescent="0.25">
      <c r="B2575" s="10" t="s">
        <v>5210</v>
      </c>
      <c r="C2575" s="86" t="s">
        <v>986</v>
      </c>
      <c r="D2575" s="86"/>
      <c r="E2575" s="86"/>
      <c r="F2575" s="86" t="s">
        <v>5</v>
      </c>
      <c r="G2575" s="86"/>
      <c r="H2575" s="10" t="s">
        <v>155</v>
      </c>
      <c r="I2575" s="38" t="s">
        <v>156</v>
      </c>
    </row>
    <row r="2576" spans="2:9" s="1" customFormat="1" ht="19.75" customHeight="1" x14ac:dyDescent="0.25">
      <c r="B2576" s="36" t="s">
        <v>5211</v>
      </c>
      <c r="C2576" s="85" t="s">
        <v>5212</v>
      </c>
      <c r="D2576" s="85"/>
      <c r="E2576" s="85"/>
      <c r="F2576" s="85" t="s">
        <v>5</v>
      </c>
      <c r="G2576" s="85"/>
      <c r="H2576" s="36" t="s">
        <v>155</v>
      </c>
      <c r="I2576" s="37" t="s">
        <v>156</v>
      </c>
    </row>
    <row r="2577" spans="2:9" s="1" customFormat="1" ht="19.75" customHeight="1" x14ac:dyDescent="0.25">
      <c r="B2577" s="10" t="s">
        <v>5213</v>
      </c>
      <c r="C2577" s="86" t="s">
        <v>5214</v>
      </c>
      <c r="D2577" s="86"/>
      <c r="E2577" s="86"/>
      <c r="F2577" s="86" t="s">
        <v>5</v>
      </c>
      <c r="G2577" s="86"/>
      <c r="H2577" s="10" t="s">
        <v>155</v>
      </c>
      <c r="I2577" s="38" t="s">
        <v>156</v>
      </c>
    </row>
    <row r="2578" spans="2:9" s="1" customFormat="1" ht="19.75" customHeight="1" x14ac:dyDescent="0.25">
      <c r="B2578" s="36" t="s">
        <v>5215</v>
      </c>
      <c r="C2578" s="85" t="s">
        <v>5216</v>
      </c>
      <c r="D2578" s="85"/>
      <c r="E2578" s="85"/>
      <c r="F2578" s="85" t="s">
        <v>5</v>
      </c>
      <c r="G2578" s="85"/>
      <c r="H2578" s="36" t="s">
        <v>155</v>
      </c>
      <c r="I2578" s="37" t="s">
        <v>156</v>
      </c>
    </row>
    <row r="2579" spans="2:9" s="1" customFormat="1" ht="19.75" customHeight="1" x14ac:dyDescent="0.25">
      <c r="B2579" s="10" t="s">
        <v>5217</v>
      </c>
      <c r="C2579" s="86" t="s">
        <v>5218</v>
      </c>
      <c r="D2579" s="86"/>
      <c r="E2579" s="86"/>
      <c r="F2579" s="86" t="s">
        <v>5</v>
      </c>
      <c r="G2579" s="86"/>
      <c r="H2579" s="10" t="s">
        <v>155</v>
      </c>
      <c r="I2579" s="38" t="s">
        <v>156</v>
      </c>
    </row>
    <row r="2580" spans="2:9" s="1" customFormat="1" ht="19.75" customHeight="1" x14ac:dyDescent="0.25">
      <c r="B2580" s="36" t="s">
        <v>5219</v>
      </c>
      <c r="C2580" s="85" t="s">
        <v>5220</v>
      </c>
      <c r="D2580" s="85"/>
      <c r="E2580" s="85"/>
      <c r="F2580" s="85" t="s">
        <v>5</v>
      </c>
      <c r="G2580" s="85"/>
      <c r="H2580" s="36" t="s">
        <v>155</v>
      </c>
      <c r="I2580" s="37" t="s">
        <v>156</v>
      </c>
    </row>
    <row r="2581" spans="2:9" s="1" customFormat="1" ht="19.75" customHeight="1" x14ac:dyDescent="0.25">
      <c r="B2581" s="10" t="s">
        <v>5221</v>
      </c>
      <c r="C2581" s="86" t="s">
        <v>5222</v>
      </c>
      <c r="D2581" s="86"/>
      <c r="E2581" s="86"/>
      <c r="F2581" s="86" t="s">
        <v>5</v>
      </c>
      <c r="G2581" s="86"/>
      <c r="H2581" s="10" t="s">
        <v>155</v>
      </c>
      <c r="I2581" s="38" t="s">
        <v>156</v>
      </c>
    </row>
    <row r="2582" spans="2:9" s="1" customFormat="1" ht="19.75" customHeight="1" x14ac:dyDescent="0.25">
      <c r="B2582" s="36" t="s">
        <v>5223</v>
      </c>
      <c r="C2582" s="85" t="s">
        <v>5224</v>
      </c>
      <c r="D2582" s="85"/>
      <c r="E2582" s="85"/>
      <c r="F2582" s="85" t="s">
        <v>5</v>
      </c>
      <c r="G2582" s="85"/>
      <c r="H2582" s="36" t="s">
        <v>155</v>
      </c>
      <c r="I2582" s="37" t="s">
        <v>156</v>
      </c>
    </row>
    <row r="2583" spans="2:9" s="1" customFormat="1" ht="19.75" customHeight="1" x14ac:dyDescent="0.25">
      <c r="B2583" s="10" t="s">
        <v>5225</v>
      </c>
      <c r="C2583" s="86" t="s">
        <v>5226</v>
      </c>
      <c r="D2583" s="86"/>
      <c r="E2583" s="86"/>
      <c r="F2583" s="86" t="s">
        <v>5</v>
      </c>
      <c r="G2583" s="86"/>
      <c r="H2583" s="10" t="s">
        <v>155</v>
      </c>
      <c r="I2583" s="38" t="s">
        <v>156</v>
      </c>
    </row>
    <row r="2584" spans="2:9" s="1" customFormat="1" ht="19.75" customHeight="1" x14ac:dyDescent="0.25">
      <c r="B2584" s="36" t="s">
        <v>5227</v>
      </c>
      <c r="C2584" s="85" t="s">
        <v>5228</v>
      </c>
      <c r="D2584" s="85"/>
      <c r="E2584" s="85"/>
      <c r="F2584" s="85" t="s">
        <v>5</v>
      </c>
      <c r="G2584" s="85"/>
      <c r="H2584" s="36" t="s">
        <v>155</v>
      </c>
      <c r="I2584" s="37" t="s">
        <v>156</v>
      </c>
    </row>
    <row r="2585" spans="2:9" s="1" customFormat="1" ht="19.75" customHeight="1" x14ac:dyDescent="0.25">
      <c r="B2585" s="10" t="s">
        <v>5229</v>
      </c>
      <c r="C2585" s="86" t="s">
        <v>5230</v>
      </c>
      <c r="D2585" s="86"/>
      <c r="E2585" s="86"/>
      <c r="F2585" s="86" t="s">
        <v>5</v>
      </c>
      <c r="G2585" s="86"/>
      <c r="H2585" s="10" t="s">
        <v>155</v>
      </c>
      <c r="I2585" s="38" t="s">
        <v>156</v>
      </c>
    </row>
    <row r="2586" spans="2:9" s="1" customFormat="1" ht="19.75" customHeight="1" x14ac:dyDescent="0.25">
      <c r="B2586" s="36" t="s">
        <v>5231</v>
      </c>
      <c r="C2586" s="85" t="s">
        <v>5232</v>
      </c>
      <c r="D2586" s="85"/>
      <c r="E2586" s="85"/>
      <c r="F2586" s="85" t="s">
        <v>5</v>
      </c>
      <c r="G2586" s="85"/>
      <c r="H2586" s="36" t="s">
        <v>155</v>
      </c>
      <c r="I2586" s="37" t="s">
        <v>156</v>
      </c>
    </row>
    <row r="2587" spans="2:9" s="1" customFormat="1" ht="19.75" customHeight="1" x14ac:dyDescent="0.25">
      <c r="B2587" s="10" t="s">
        <v>5233</v>
      </c>
      <c r="C2587" s="86" t="s">
        <v>2986</v>
      </c>
      <c r="D2587" s="86"/>
      <c r="E2587" s="86"/>
      <c r="F2587" s="86" t="s">
        <v>5</v>
      </c>
      <c r="G2587" s="86"/>
      <c r="H2587" s="10" t="s">
        <v>155</v>
      </c>
      <c r="I2587" s="38" t="s">
        <v>156</v>
      </c>
    </row>
    <row r="2588" spans="2:9" s="1" customFormat="1" ht="19.75" customHeight="1" x14ac:dyDescent="0.25">
      <c r="B2588" s="36" t="s">
        <v>5234</v>
      </c>
      <c r="C2588" s="85" t="s">
        <v>5235</v>
      </c>
      <c r="D2588" s="85"/>
      <c r="E2588" s="85"/>
      <c r="F2588" s="85" t="s">
        <v>5</v>
      </c>
      <c r="G2588" s="85"/>
      <c r="H2588" s="36" t="s">
        <v>155</v>
      </c>
      <c r="I2588" s="37" t="s">
        <v>156</v>
      </c>
    </row>
    <row r="2589" spans="2:9" s="1" customFormat="1" ht="19.75" customHeight="1" x14ac:dyDescent="0.25">
      <c r="B2589" s="10" t="s">
        <v>5236</v>
      </c>
      <c r="C2589" s="86" t="s">
        <v>5237</v>
      </c>
      <c r="D2589" s="86"/>
      <c r="E2589" s="86"/>
      <c r="F2589" s="86" t="s">
        <v>5</v>
      </c>
      <c r="G2589" s="86"/>
      <c r="H2589" s="10" t="s">
        <v>155</v>
      </c>
      <c r="I2589" s="38" t="s">
        <v>156</v>
      </c>
    </row>
    <row r="2590" spans="2:9" s="1" customFormat="1" ht="19.75" customHeight="1" x14ac:dyDescent="0.25">
      <c r="B2590" s="36" t="s">
        <v>5238</v>
      </c>
      <c r="C2590" s="85" t="s">
        <v>5239</v>
      </c>
      <c r="D2590" s="85"/>
      <c r="E2590" s="85"/>
      <c r="F2590" s="85" t="s">
        <v>5</v>
      </c>
      <c r="G2590" s="85"/>
      <c r="H2590" s="36" t="s">
        <v>155</v>
      </c>
      <c r="I2590" s="37" t="s">
        <v>156</v>
      </c>
    </row>
    <row r="2591" spans="2:9" s="1" customFormat="1" ht="19.75" customHeight="1" x14ac:dyDescent="0.25">
      <c r="B2591" s="10" t="s">
        <v>5240</v>
      </c>
      <c r="C2591" s="86" t="s">
        <v>5241</v>
      </c>
      <c r="D2591" s="86"/>
      <c r="E2591" s="86"/>
      <c r="F2591" s="86" t="s">
        <v>5</v>
      </c>
      <c r="G2591" s="86"/>
      <c r="H2591" s="10" t="s">
        <v>155</v>
      </c>
      <c r="I2591" s="38" t="s">
        <v>156</v>
      </c>
    </row>
    <row r="2592" spans="2:9" s="1" customFormat="1" ht="19.75" customHeight="1" x14ac:dyDescent="0.25">
      <c r="B2592" s="36" t="s">
        <v>5242</v>
      </c>
      <c r="C2592" s="85" t="s">
        <v>5243</v>
      </c>
      <c r="D2592" s="85"/>
      <c r="E2592" s="85"/>
      <c r="F2592" s="85" t="s">
        <v>5</v>
      </c>
      <c r="G2592" s="85"/>
      <c r="H2592" s="36" t="s">
        <v>155</v>
      </c>
      <c r="I2592" s="37" t="s">
        <v>156</v>
      </c>
    </row>
    <row r="2593" spans="2:9" s="1" customFormat="1" ht="19.75" customHeight="1" x14ac:dyDescent="0.25">
      <c r="B2593" s="10" t="s">
        <v>5244</v>
      </c>
      <c r="C2593" s="86" t="s">
        <v>5245</v>
      </c>
      <c r="D2593" s="86"/>
      <c r="E2593" s="86"/>
      <c r="F2593" s="86" t="s">
        <v>5</v>
      </c>
      <c r="G2593" s="86"/>
      <c r="H2593" s="10" t="s">
        <v>155</v>
      </c>
      <c r="I2593" s="38" t="s">
        <v>156</v>
      </c>
    </row>
    <row r="2594" spans="2:9" s="1" customFormat="1" ht="19.75" customHeight="1" x14ac:dyDescent="0.25">
      <c r="B2594" s="36" t="s">
        <v>5246</v>
      </c>
      <c r="C2594" s="85" t="s">
        <v>5247</v>
      </c>
      <c r="D2594" s="85"/>
      <c r="E2594" s="85"/>
      <c r="F2594" s="85" t="s">
        <v>5</v>
      </c>
      <c r="G2594" s="85"/>
      <c r="H2594" s="36" t="s">
        <v>155</v>
      </c>
      <c r="I2594" s="37" t="s">
        <v>156</v>
      </c>
    </row>
    <row r="2595" spans="2:9" s="1" customFormat="1" ht="19.75" customHeight="1" x14ac:dyDescent="0.25">
      <c r="B2595" s="10" t="s">
        <v>5248</v>
      </c>
      <c r="C2595" s="86" t="s">
        <v>5249</v>
      </c>
      <c r="D2595" s="86"/>
      <c r="E2595" s="86"/>
      <c r="F2595" s="86" t="s">
        <v>5</v>
      </c>
      <c r="G2595" s="86"/>
      <c r="H2595" s="10" t="s">
        <v>155</v>
      </c>
      <c r="I2595" s="38" t="s">
        <v>156</v>
      </c>
    </row>
    <row r="2596" spans="2:9" s="1" customFormat="1" ht="19.75" customHeight="1" x14ac:dyDescent="0.25">
      <c r="B2596" s="36" t="s">
        <v>5250</v>
      </c>
      <c r="C2596" s="85" t="s">
        <v>5251</v>
      </c>
      <c r="D2596" s="85"/>
      <c r="E2596" s="85"/>
      <c r="F2596" s="85" t="s">
        <v>5</v>
      </c>
      <c r="G2596" s="85"/>
      <c r="H2596" s="36" t="s">
        <v>155</v>
      </c>
      <c r="I2596" s="37" t="s">
        <v>156</v>
      </c>
    </row>
    <row r="2597" spans="2:9" s="1" customFormat="1" ht="19.75" customHeight="1" x14ac:dyDescent="0.25">
      <c r="B2597" s="10" t="s">
        <v>5252</v>
      </c>
      <c r="C2597" s="86" t="s">
        <v>5253</v>
      </c>
      <c r="D2597" s="86"/>
      <c r="E2597" s="86"/>
      <c r="F2597" s="86" t="s">
        <v>5</v>
      </c>
      <c r="G2597" s="86"/>
      <c r="H2597" s="10" t="s">
        <v>155</v>
      </c>
      <c r="I2597" s="38" t="s">
        <v>156</v>
      </c>
    </row>
    <row r="2598" spans="2:9" s="1" customFormat="1" ht="19.75" customHeight="1" x14ac:dyDescent="0.25">
      <c r="B2598" s="36" t="s">
        <v>5254</v>
      </c>
      <c r="C2598" s="85" t="s">
        <v>5255</v>
      </c>
      <c r="D2598" s="85"/>
      <c r="E2598" s="85"/>
      <c r="F2598" s="85" t="s">
        <v>5</v>
      </c>
      <c r="G2598" s="85"/>
      <c r="H2598" s="36" t="s">
        <v>155</v>
      </c>
      <c r="I2598" s="37" t="s">
        <v>156</v>
      </c>
    </row>
    <row r="2599" spans="2:9" s="1" customFormat="1" ht="19.75" customHeight="1" x14ac:dyDescent="0.25">
      <c r="B2599" s="10" t="s">
        <v>5256</v>
      </c>
      <c r="C2599" s="86" t="s">
        <v>5257</v>
      </c>
      <c r="D2599" s="86"/>
      <c r="E2599" s="86"/>
      <c r="F2599" s="86" t="s">
        <v>5</v>
      </c>
      <c r="G2599" s="86"/>
      <c r="H2599" s="10" t="s">
        <v>155</v>
      </c>
      <c r="I2599" s="38" t="s">
        <v>156</v>
      </c>
    </row>
    <row r="2600" spans="2:9" s="1" customFormat="1" ht="19.75" customHeight="1" x14ac:dyDescent="0.25">
      <c r="B2600" s="36" t="s">
        <v>5258</v>
      </c>
      <c r="C2600" s="85" t="s">
        <v>5259</v>
      </c>
      <c r="D2600" s="85"/>
      <c r="E2600" s="85"/>
      <c r="F2600" s="85" t="s">
        <v>5</v>
      </c>
      <c r="G2600" s="85"/>
      <c r="H2600" s="36" t="s">
        <v>155</v>
      </c>
      <c r="I2600" s="37" t="s">
        <v>156</v>
      </c>
    </row>
    <row r="2601" spans="2:9" s="1" customFormat="1" ht="19.75" customHeight="1" x14ac:dyDescent="0.25">
      <c r="B2601" s="10" t="s">
        <v>5260</v>
      </c>
      <c r="C2601" s="86" t="s">
        <v>5261</v>
      </c>
      <c r="D2601" s="86"/>
      <c r="E2601" s="86"/>
      <c r="F2601" s="86" t="s">
        <v>5</v>
      </c>
      <c r="G2601" s="86"/>
      <c r="H2601" s="10" t="s">
        <v>155</v>
      </c>
      <c r="I2601" s="38" t="s">
        <v>156</v>
      </c>
    </row>
    <row r="2602" spans="2:9" s="1" customFormat="1" ht="19.75" customHeight="1" x14ac:dyDescent="0.25">
      <c r="B2602" s="36" t="s">
        <v>5262</v>
      </c>
      <c r="C2602" s="85" t="s">
        <v>5263</v>
      </c>
      <c r="D2602" s="85"/>
      <c r="E2602" s="85"/>
      <c r="F2602" s="85" t="s">
        <v>5</v>
      </c>
      <c r="G2602" s="85"/>
      <c r="H2602" s="36" t="s">
        <v>155</v>
      </c>
      <c r="I2602" s="37" t="s">
        <v>156</v>
      </c>
    </row>
    <row r="2603" spans="2:9" s="1" customFormat="1" ht="19.75" customHeight="1" x14ac:dyDescent="0.25">
      <c r="B2603" s="10" t="s">
        <v>5264</v>
      </c>
      <c r="C2603" s="86" t="s">
        <v>2081</v>
      </c>
      <c r="D2603" s="86"/>
      <c r="E2603" s="86"/>
      <c r="F2603" s="86" t="s">
        <v>5</v>
      </c>
      <c r="G2603" s="86"/>
      <c r="H2603" s="10" t="s">
        <v>155</v>
      </c>
      <c r="I2603" s="38" t="s">
        <v>156</v>
      </c>
    </row>
    <row r="2604" spans="2:9" s="1" customFormat="1" ht="19.75" customHeight="1" x14ac:dyDescent="0.25">
      <c r="B2604" s="36" t="s">
        <v>5265</v>
      </c>
      <c r="C2604" s="85" t="s">
        <v>5266</v>
      </c>
      <c r="D2604" s="85"/>
      <c r="E2604" s="85"/>
      <c r="F2604" s="85" t="s">
        <v>5</v>
      </c>
      <c r="G2604" s="85"/>
      <c r="H2604" s="36" t="s">
        <v>155</v>
      </c>
      <c r="I2604" s="37" t="s">
        <v>156</v>
      </c>
    </row>
    <row r="2605" spans="2:9" s="1" customFormat="1" ht="19.75" customHeight="1" x14ac:dyDescent="0.25">
      <c r="B2605" s="10" t="s">
        <v>5267</v>
      </c>
      <c r="C2605" s="86" t="s">
        <v>5268</v>
      </c>
      <c r="D2605" s="86"/>
      <c r="E2605" s="86"/>
      <c r="F2605" s="86" t="s">
        <v>5</v>
      </c>
      <c r="G2605" s="86"/>
      <c r="H2605" s="10" t="s">
        <v>155</v>
      </c>
      <c r="I2605" s="38" t="s">
        <v>156</v>
      </c>
    </row>
    <row r="2606" spans="2:9" s="1" customFormat="1" ht="19.75" customHeight="1" x14ac:dyDescent="0.25">
      <c r="B2606" s="36" t="s">
        <v>5269</v>
      </c>
      <c r="C2606" s="85" t="s">
        <v>5270</v>
      </c>
      <c r="D2606" s="85"/>
      <c r="E2606" s="85"/>
      <c r="F2606" s="85" t="s">
        <v>5</v>
      </c>
      <c r="G2606" s="85"/>
      <c r="H2606" s="36" t="s">
        <v>155</v>
      </c>
      <c r="I2606" s="37" t="s">
        <v>156</v>
      </c>
    </row>
    <row r="2607" spans="2:9" s="1" customFormat="1" ht="19.75" customHeight="1" x14ac:dyDescent="0.25">
      <c r="B2607" s="10" t="s">
        <v>5271</v>
      </c>
      <c r="C2607" s="86" t="s">
        <v>5272</v>
      </c>
      <c r="D2607" s="86"/>
      <c r="E2607" s="86"/>
      <c r="F2607" s="86" t="s">
        <v>5</v>
      </c>
      <c r="G2607" s="86"/>
      <c r="H2607" s="10" t="s">
        <v>155</v>
      </c>
      <c r="I2607" s="38" t="s">
        <v>156</v>
      </c>
    </row>
    <row r="2608" spans="2:9" s="1" customFormat="1" ht="19.75" customHeight="1" x14ac:dyDescent="0.25">
      <c r="B2608" s="36" t="s">
        <v>5273</v>
      </c>
      <c r="C2608" s="85" t="s">
        <v>5274</v>
      </c>
      <c r="D2608" s="85"/>
      <c r="E2608" s="85"/>
      <c r="F2608" s="85" t="s">
        <v>5</v>
      </c>
      <c r="G2608" s="85"/>
      <c r="H2608" s="36" t="s">
        <v>155</v>
      </c>
      <c r="I2608" s="37" t="s">
        <v>156</v>
      </c>
    </row>
    <row r="2609" spans="2:9" s="1" customFormat="1" ht="19.75" customHeight="1" x14ac:dyDescent="0.25">
      <c r="B2609" s="10" t="s">
        <v>5275</v>
      </c>
      <c r="C2609" s="86" t="s">
        <v>5276</v>
      </c>
      <c r="D2609" s="86"/>
      <c r="E2609" s="86"/>
      <c r="F2609" s="86" t="s">
        <v>5</v>
      </c>
      <c r="G2609" s="86"/>
      <c r="H2609" s="10" t="s">
        <v>155</v>
      </c>
      <c r="I2609" s="38" t="s">
        <v>156</v>
      </c>
    </row>
    <row r="2610" spans="2:9" s="1" customFormat="1" ht="19.75" customHeight="1" x14ac:dyDescent="0.25">
      <c r="B2610" s="36" t="s">
        <v>5277</v>
      </c>
      <c r="C2610" s="85" t="s">
        <v>5278</v>
      </c>
      <c r="D2610" s="85"/>
      <c r="E2610" s="85"/>
      <c r="F2610" s="85" t="s">
        <v>5</v>
      </c>
      <c r="G2610" s="85"/>
      <c r="H2610" s="36" t="s">
        <v>155</v>
      </c>
      <c r="I2610" s="37" t="s">
        <v>156</v>
      </c>
    </row>
    <row r="2611" spans="2:9" s="1" customFormat="1" ht="19.75" customHeight="1" x14ac:dyDescent="0.25">
      <c r="B2611" s="10" t="s">
        <v>5279</v>
      </c>
      <c r="C2611" s="86" t="s">
        <v>5280</v>
      </c>
      <c r="D2611" s="86"/>
      <c r="E2611" s="86"/>
      <c r="F2611" s="86" t="s">
        <v>5</v>
      </c>
      <c r="G2611" s="86"/>
      <c r="H2611" s="10" t="s">
        <v>155</v>
      </c>
      <c r="I2611" s="38" t="s">
        <v>156</v>
      </c>
    </row>
    <row r="2612" spans="2:9" s="1" customFormat="1" ht="19.75" customHeight="1" x14ac:dyDescent="0.25">
      <c r="B2612" s="36" t="s">
        <v>5281</v>
      </c>
      <c r="C2612" s="85" t="s">
        <v>3331</v>
      </c>
      <c r="D2612" s="85"/>
      <c r="E2612" s="85"/>
      <c r="F2612" s="85" t="s">
        <v>5</v>
      </c>
      <c r="G2612" s="85"/>
      <c r="H2612" s="36" t="s">
        <v>155</v>
      </c>
      <c r="I2612" s="37" t="s">
        <v>156</v>
      </c>
    </row>
    <row r="2613" spans="2:9" s="1" customFormat="1" ht="19.75" customHeight="1" x14ac:dyDescent="0.25">
      <c r="B2613" s="10" t="s">
        <v>5282</v>
      </c>
      <c r="C2613" s="86" t="s">
        <v>5283</v>
      </c>
      <c r="D2613" s="86"/>
      <c r="E2613" s="86"/>
      <c r="F2613" s="86" t="s">
        <v>5</v>
      </c>
      <c r="G2613" s="86"/>
      <c r="H2613" s="10" t="s">
        <v>155</v>
      </c>
      <c r="I2613" s="38" t="s">
        <v>156</v>
      </c>
    </row>
    <row r="2614" spans="2:9" s="1" customFormat="1" ht="19.75" customHeight="1" x14ac:dyDescent="0.25">
      <c r="B2614" s="36" t="s">
        <v>5284</v>
      </c>
      <c r="C2614" s="85" t="s">
        <v>5285</v>
      </c>
      <c r="D2614" s="85"/>
      <c r="E2614" s="85"/>
      <c r="F2614" s="85" t="s">
        <v>5</v>
      </c>
      <c r="G2614" s="85"/>
      <c r="H2614" s="36" t="s">
        <v>155</v>
      </c>
      <c r="I2614" s="37" t="s">
        <v>156</v>
      </c>
    </row>
    <row r="2615" spans="2:9" s="1" customFormat="1" ht="19.75" customHeight="1" x14ac:dyDescent="0.25">
      <c r="B2615" s="10" t="s">
        <v>5286</v>
      </c>
      <c r="C2615" s="86" t="s">
        <v>1622</v>
      </c>
      <c r="D2615" s="86"/>
      <c r="E2615" s="86"/>
      <c r="F2615" s="86" t="s">
        <v>5</v>
      </c>
      <c r="G2615" s="86"/>
      <c r="H2615" s="10" t="s">
        <v>155</v>
      </c>
      <c r="I2615" s="38" t="s">
        <v>156</v>
      </c>
    </row>
    <row r="2616" spans="2:9" s="1" customFormat="1" ht="19.75" customHeight="1" x14ac:dyDescent="0.25">
      <c r="B2616" s="36" t="s">
        <v>5287</v>
      </c>
      <c r="C2616" s="85" t="s">
        <v>5288</v>
      </c>
      <c r="D2616" s="85"/>
      <c r="E2616" s="85"/>
      <c r="F2616" s="85" t="s">
        <v>5</v>
      </c>
      <c r="G2616" s="85"/>
      <c r="H2616" s="36" t="s">
        <v>155</v>
      </c>
      <c r="I2616" s="37" t="s">
        <v>156</v>
      </c>
    </row>
    <row r="2617" spans="2:9" s="1" customFormat="1" ht="19.75" customHeight="1" x14ac:dyDescent="0.25">
      <c r="B2617" s="10" t="s">
        <v>5289</v>
      </c>
      <c r="C2617" s="86" t="s">
        <v>5290</v>
      </c>
      <c r="D2617" s="86"/>
      <c r="E2617" s="86"/>
      <c r="F2617" s="86" t="s">
        <v>5</v>
      </c>
      <c r="G2617" s="86"/>
      <c r="H2617" s="10" t="s">
        <v>155</v>
      </c>
      <c r="I2617" s="38" t="s">
        <v>156</v>
      </c>
    </row>
    <row r="2618" spans="2:9" s="1" customFormat="1" ht="19.75" customHeight="1" x14ac:dyDescent="0.25">
      <c r="B2618" s="36" t="s">
        <v>5291</v>
      </c>
      <c r="C2618" s="85" t="s">
        <v>1618</v>
      </c>
      <c r="D2618" s="85"/>
      <c r="E2618" s="85"/>
      <c r="F2618" s="85" t="s">
        <v>5</v>
      </c>
      <c r="G2618" s="85"/>
      <c r="H2618" s="36" t="s">
        <v>155</v>
      </c>
      <c r="I2618" s="37" t="s">
        <v>156</v>
      </c>
    </row>
    <row r="2619" spans="2:9" s="1" customFormat="1" ht="19.75" customHeight="1" x14ac:dyDescent="0.25">
      <c r="B2619" s="10" t="s">
        <v>5292</v>
      </c>
      <c r="C2619" s="86" t="s">
        <v>5293</v>
      </c>
      <c r="D2619" s="86"/>
      <c r="E2619" s="86"/>
      <c r="F2619" s="86" t="s">
        <v>5</v>
      </c>
      <c r="G2619" s="86"/>
      <c r="H2619" s="10" t="s">
        <v>155</v>
      </c>
      <c r="I2619" s="38" t="s">
        <v>156</v>
      </c>
    </row>
    <row r="2620" spans="2:9" s="1" customFormat="1" ht="19.75" customHeight="1" x14ac:dyDescent="0.25">
      <c r="B2620" s="36" t="s">
        <v>5294</v>
      </c>
      <c r="C2620" s="85" t="s">
        <v>5295</v>
      </c>
      <c r="D2620" s="85"/>
      <c r="E2620" s="85"/>
      <c r="F2620" s="85" t="s">
        <v>5</v>
      </c>
      <c r="G2620" s="85"/>
      <c r="H2620" s="36" t="s">
        <v>155</v>
      </c>
      <c r="I2620" s="37" t="s">
        <v>156</v>
      </c>
    </row>
    <row r="2621" spans="2:9" s="1" customFormat="1" ht="19.75" customHeight="1" x14ac:dyDescent="0.25">
      <c r="B2621" s="10" t="s">
        <v>5296</v>
      </c>
      <c r="C2621" s="86" t="s">
        <v>5297</v>
      </c>
      <c r="D2621" s="86"/>
      <c r="E2621" s="86"/>
      <c r="F2621" s="86" t="s">
        <v>5</v>
      </c>
      <c r="G2621" s="86"/>
      <c r="H2621" s="10" t="s">
        <v>155</v>
      </c>
      <c r="I2621" s="38" t="s">
        <v>156</v>
      </c>
    </row>
    <row r="2622" spans="2:9" s="1" customFormat="1" ht="19.75" customHeight="1" x14ac:dyDescent="0.25">
      <c r="B2622" s="36" t="s">
        <v>5298</v>
      </c>
      <c r="C2622" s="85" t="s">
        <v>5299</v>
      </c>
      <c r="D2622" s="85"/>
      <c r="E2622" s="85"/>
      <c r="F2622" s="85" t="s">
        <v>5</v>
      </c>
      <c r="G2622" s="85"/>
      <c r="H2622" s="36" t="s">
        <v>155</v>
      </c>
      <c r="I2622" s="37" t="s">
        <v>156</v>
      </c>
    </row>
    <row r="2623" spans="2:9" s="1" customFormat="1" ht="19.75" customHeight="1" x14ac:dyDescent="0.25">
      <c r="B2623" s="10" t="s">
        <v>5300</v>
      </c>
      <c r="C2623" s="86" t="s">
        <v>5301</v>
      </c>
      <c r="D2623" s="86"/>
      <c r="E2623" s="86"/>
      <c r="F2623" s="86" t="s">
        <v>5</v>
      </c>
      <c r="G2623" s="86"/>
      <c r="H2623" s="10" t="s">
        <v>155</v>
      </c>
      <c r="I2623" s="38" t="s">
        <v>156</v>
      </c>
    </row>
    <row r="2624" spans="2:9" s="1" customFormat="1" ht="19.75" customHeight="1" x14ac:dyDescent="0.25">
      <c r="B2624" s="36" t="s">
        <v>5302</v>
      </c>
      <c r="C2624" s="85" t="s">
        <v>5303</v>
      </c>
      <c r="D2624" s="85"/>
      <c r="E2624" s="85"/>
      <c r="F2624" s="85" t="s">
        <v>5</v>
      </c>
      <c r="G2624" s="85"/>
      <c r="H2624" s="36" t="s">
        <v>155</v>
      </c>
      <c r="I2624" s="37" t="s">
        <v>156</v>
      </c>
    </row>
    <row r="2625" spans="2:9" s="1" customFormat="1" ht="19.75" customHeight="1" x14ac:dyDescent="0.25">
      <c r="B2625" s="10" t="s">
        <v>5304</v>
      </c>
      <c r="C2625" s="86" t="s">
        <v>5305</v>
      </c>
      <c r="D2625" s="86"/>
      <c r="E2625" s="86"/>
      <c r="F2625" s="86" t="s">
        <v>5</v>
      </c>
      <c r="G2625" s="86"/>
      <c r="H2625" s="10" t="s">
        <v>155</v>
      </c>
      <c r="I2625" s="38" t="s">
        <v>156</v>
      </c>
    </row>
    <row r="2626" spans="2:9" s="1" customFormat="1" ht="19.75" customHeight="1" x14ac:dyDescent="0.25">
      <c r="B2626" s="36" t="s">
        <v>5306</v>
      </c>
      <c r="C2626" s="85" t="s">
        <v>5307</v>
      </c>
      <c r="D2626" s="85"/>
      <c r="E2626" s="85"/>
      <c r="F2626" s="85" t="s">
        <v>5</v>
      </c>
      <c r="G2626" s="85"/>
      <c r="H2626" s="36" t="s">
        <v>155</v>
      </c>
      <c r="I2626" s="37" t="s">
        <v>156</v>
      </c>
    </row>
    <row r="2627" spans="2:9" s="1" customFormat="1" ht="19.75" customHeight="1" x14ac:dyDescent="0.25">
      <c r="B2627" s="10" t="s">
        <v>5308</v>
      </c>
      <c r="C2627" s="86" t="s">
        <v>5309</v>
      </c>
      <c r="D2627" s="86"/>
      <c r="E2627" s="86"/>
      <c r="F2627" s="86" t="s">
        <v>5</v>
      </c>
      <c r="G2627" s="86"/>
      <c r="H2627" s="10" t="s">
        <v>155</v>
      </c>
      <c r="I2627" s="38" t="s">
        <v>156</v>
      </c>
    </row>
    <row r="2628" spans="2:9" s="1" customFormat="1" ht="19.75" customHeight="1" x14ac:dyDescent="0.25">
      <c r="B2628" s="36" t="s">
        <v>5310</v>
      </c>
      <c r="C2628" s="85" t="s">
        <v>5311</v>
      </c>
      <c r="D2628" s="85"/>
      <c r="E2628" s="85"/>
      <c r="F2628" s="85" t="s">
        <v>5</v>
      </c>
      <c r="G2628" s="85"/>
      <c r="H2628" s="36" t="s">
        <v>155</v>
      </c>
      <c r="I2628" s="37" t="s">
        <v>156</v>
      </c>
    </row>
    <row r="2629" spans="2:9" s="1" customFormat="1" ht="19.75" customHeight="1" x14ac:dyDescent="0.25">
      <c r="B2629" s="10" t="s">
        <v>5312</v>
      </c>
      <c r="C2629" s="86" t="s">
        <v>5313</v>
      </c>
      <c r="D2629" s="86"/>
      <c r="E2629" s="86"/>
      <c r="F2629" s="86" t="s">
        <v>5</v>
      </c>
      <c r="G2629" s="86"/>
      <c r="H2629" s="10" t="s">
        <v>155</v>
      </c>
      <c r="I2629" s="38" t="s">
        <v>156</v>
      </c>
    </row>
    <row r="2630" spans="2:9" s="1" customFormat="1" ht="19.75" customHeight="1" x14ac:dyDescent="0.25">
      <c r="B2630" s="36" t="s">
        <v>5314</v>
      </c>
      <c r="C2630" s="85" t="s">
        <v>5315</v>
      </c>
      <c r="D2630" s="85"/>
      <c r="E2630" s="85"/>
      <c r="F2630" s="85" t="s">
        <v>5</v>
      </c>
      <c r="G2630" s="85"/>
      <c r="H2630" s="36" t="s">
        <v>155</v>
      </c>
      <c r="I2630" s="37" t="s">
        <v>156</v>
      </c>
    </row>
    <row r="2631" spans="2:9" s="1" customFormat="1" ht="19.75" customHeight="1" x14ac:dyDescent="0.25">
      <c r="B2631" s="10" t="s">
        <v>5316</v>
      </c>
      <c r="C2631" s="86" t="s">
        <v>1978</v>
      </c>
      <c r="D2631" s="86"/>
      <c r="E2631" s="86"/>
      <c r="F2631" s="86" t="s">
        <v>5</v>
      </c>
      <c r="G2631" s="86"/>
      <c r="H2631" s="10" t="s">
        <v>155</v>
      </c>
      <c r="I2631" s="38" t="s">
        <v>156</v>
      </c>
    </row>
    <row r="2632" spans="2:9" s="1" customFormat="1" ht="19.75" customHeight="1" x14ac:dyDescent="0.25">
      <c r="B2632" s="36" t="s">
        <v>5317</v>
      </c>
      <c r="C2632" s="85" t="s">
        <v>5318</v>
      </c>
      <c r="D2632" s="85"/>
      <c r="E2632" s="85"/>
      <c r="F2632" s="85" t="s">
        <v>5</v>
      </c>
      <c r="G2632" s="85"/>
      <c r="H2632" s="36" t="s">
        <v>155</v>
      </c>
      <c r="I2632" s="37" t="s">
        <v>156</v>
      </c>
    </row>
    <row r="2633" spans="2:9" s="1" customFormat="1" ht="19.75" customHeight="1" x14ac:dyDescent="0.25">
      <c r="B2633" s="10" t="s">
        <v>5319</v>
      </c>
      <c r="C2633" s="86" t="s">
        <v>5320</v>
      </c>
      <c r="D2633" s="86"/>
      <c r="E2633" s="86"/>
      <c r="F2633" s="86" t="s">
        <v>5</v>
      </c>
      <c r="G2633" s="86"/>
      <c r="H2633" s="10" t="s">
        <v>155</v>
      </c>
      <c r="I2633" s="38" t="s">
        <v>156</v>
      </c>
    </row>
    <row r="2634" spans="2:9" s="1" customFormat="1" ht="19.75" customHeight="1" x14ac:dyDescent="0.25">
      <c r="B2634" s="36" t="s">
        <v>5321</v>
      </c>
      <c r="C2634" s="85" t="s">
        <v>661</v>
      </c>
      <c r="D2634" s="85"/>
      <c r="E2634" s="85"/>
      <c r="F2634" s="85" t="s">
        <v>5</v>
      </c>
      <c r="G2634" s="85"/>
      <c r="H2634" s="36" t="s">
        <v>155</v>
      </c>
      <c r="I2634" s="37" t="s">
        <v>156</v>
      </c>
    </row>
    <row r="2635" spans="2:9" s="1" customFormat="1" ht="19.75" customHeight="1" x14ac:dyDescent="0.25">
      <c r="B2635" s="10" t="s">
        <v>5322</v>
      </c>
      <c r="C2635" s="86" t="s">
        <v>2622</v>
      </c>
      <c r="D2635" s="86"/>
      <c r="E2635" s="86"/>
      <c r="F2635" s="86" t="s">
        <v>5</v>
      </c>
      <c r="G2635" s="86"/>
      <c r="H2635" s="10" t="s">
        <v>155</v>
      </c>
      <c r="I2635" s="38" t="s">
        <v>156</v>
      </c>
    </row>
    <row r="2636" spans="2:9" s="1" customFormat="1" ht="19.75" customHeight="1" x14ac:dyDescent="0.25">
      <c r="B2636" s="36" t="s">
        <v>5323</v>
      </c>
      <c r="C2636" s="85" t="s">
        <v>5324</v>
      </c>
      <c r="D2636" s="85"/>
      <c r="E2636" s="85"/>
      <c r="F2636" s="85" t="s">
        <v>5</v>
      </c>
      <c r="G2636" s="85"/>
      <c r="H2636" s="36" t="s">
        <v>155</v>
      </c>
      <c r="I2636" s="37" t="s">
        <v>156</v>
      </c>
    </row>
    <row r="2637" spans="2:9" s="1" customFormat="1" ht="19.75" customHeight="1" x14ac:dyDescent="0.25">
      <c r="B2637" s="10" t="s">
        <v>5325</v>
      </c>
      <c r="C2637" s="86" t="s">
        <v>5326</v>
      </c>
      <c r="D2637" s="86"/>
      <c r="E2637" s="86"/>
      <c r="F2637" s="86" t="s">
        <v>5</v>
      </c>
      <c r="G2637" s="86"/>
      <c r="H2637" s="10" t="s">
        <v>155</v>
      </c>
      <c r="I2637" s="38" t="s">
        <v>156</v>
      </c>
    </row>
    <row r="2638" spans="2:9" s="1" customFormat="1" ht="19.75" customHeight="1" x14ac:dyDescent="0.25">
      <c r="B2638" s="36" t="s">
        <v>5327</v>
      </c>
      <c r="C2638" s="85" t="s">
        <v>5328</v>
      </c>
      <c r="D2638" s="85"/>
      <c r="E2638" s="85"/>
      <c r="F2638" s="85" t="s">
        <v>5</v>
      </c>
      <c r="G2638" s="85"/>
      <c r="H2638" s="36" t="s">
        <v>155</v>
      </c>
      <c r="I2638" s="37" t="s">
        <v>156</v>
      </c>
    </row>
    <row r="2639" spans="2:9" s="1" customFormat="1" ht="19.75" customHeight="1" x14ac:dyDescent="0.25">
      <c r="B2639" s="10" t="s">
        <v>5329</v>
      </c>
      <c r="C2639" s="86" t="s">
        <v>5330</v>
      </c>
      <c r="D2639" s="86"/>
      <c r="E2639" s="86"/>
      <c r="F2639" s="86" t="s">
        <v>5</v>
      </c>
      <c r="G2639" s="86"/>
      <c r="H2639" s="10" t="s">
        <v>155</v>
      </c>
      <c r="I2639" s="38" t="s">
        <v>156</v>
      </c>
    </row>
    <row r="2640" spans="2:9" s="1" customFormat="1" ht="19.75" customHeight="1" x14ac:dyDescent="0.25">
      <c r="B2640" s="36" t="s">
        <v>5331</v>
      </c>
      <c r="C2640" s="85" t="s">
        <v>5332</v>
      </c>
      <c r="D2640" s="85"/>
      <c r="E2640" s="85"/>
      <c r="F2640" s="85" t="s">
        <v>5</v>
      </c>
      <c r="G2640" s="85"/>
      <c r="H2640" s="36" t="s">
        <v>155</v>
      </c>
      <c r="I2640" s="37" t="s">
        <v>156</v>
      </c>
    </row>
    <row r="2641" spans="2:9" s="1" customFormat="1" ht="19.75" customHeight="1" x14ac:dyDescent="0.25">
      <c r="B2641" s="10" t="s">
        <v>5333</v>
      </c>
      <c r="C2641" s="86" t="s">
        <v>4774</v>
      </c>
      <c r="D2641" s="86"/>
      <c r="E2641" s="86"/>
      <c r="F2641" s="86" t="s">
        <v>5</v>
      </c>
      <c r="G2641" s="86"/>
      <c r="H2641" s="10" t="s">
        <v>155</v>
      </c>
      <c r="I2641" s="38" t="s">
        <v>156</v>
      </c>
    </row>
    <row r="2642" spans="2:9" s="1" customFormat="1" ht="19.75" customHeight="1" x14ac:dyDescent="0.25">
      <c r="B2642" s="36" t="s">
        <v>5334</v>
      </c>
      <c r="C2642" s="85" t="s">
        <v>3333</v>
      </c>
      <c r="D2642" s="85"/>
      <c r="E2642" s="85"/>
      <c r="F2642" s="85" t="s">
        <v>5</v>
      </c>
      <c r="G2642" s="85"/>
      <c r="H2642" s="36" t="s">
        <v>155</v>
      </c>
      <c r="I2642" s="37" t="s">
        <v>156</v>
      </c>
    </row>
    <row r="2643" spans="2:9" s="1" customFormat="1" ht="19.75" customHeight="1" x14ac:dyDescent="0.25">
      <c r="B2643" s="10" t="s">
        <v>5335</v>
      </c>
      <c r="C2643" s="86" t="s">
        <v>1938</v>
      </c>
      <c r="D2643" s="86"/>
      <c r="E2643" s="86"/>
      <c r="F2643" s="86" t="s">
        <v>5</v>
      </c>
      <c r="G2643" s="86"/>
      <c r="H2643" s="10" t="s">
        <v>155</v>
      </c>
      <c r="I2643" s="38" t="s">
        <v>156</v>
      </c>
    </row>
    <row r="2644" spans="2:9" s="1" customFormat="1" ht="19.75" customHeight="1" x14ac:dyDescent="0.25">
      <c r="B2644" s="36" t="s">
        <v>5336</v>
      </c>
      <c r="C2644" s="85" t="s">
        <v>5337</v>
      </c>
      <c r="D2644" s="85"/>
      <c r="E2644" s="85"/>
      <c r="F2644" s="85" t="s">
        <v>5</v>
      </c>
      <c r="G2644" s="85"/>
      <c r="H2644" s="36" t="s">
        <v>155</v>
      </c>
      <c r="I2644" s="37" t="s">
        <v>156</v>
      </c>
    </row>
    <row r="2645" spans="2:9" s="1" customFormat="1" ht="19.75" customHeight="1" x14ac:dyDescent="0.25">
      <c r="B2645" s="10" t="s">
        <v>5338</v>
      </c>
      <c r="C2645" s="86" t="s">
        <v>5339</v>
      </c>
      <c r="D2645" s="86"/>
      <c r="E2645" s="86"/>
      <c r="F2645" s="86" t="s">
        <v>5</v>
      </c>
      <c r="G2645" s="86"/>
      <c r="H2645" s="10" t="s">
        <v>155</v>
      </c>
      <c r="I2645" s="38" t="s">
        <v>156</v>
      </c>
    </row>
    <row r="2646" spans="2:9" s="1" customFormat="1" ht="19.75" customHeight="1" x14ac:dyDescent="0.25">
      <c r="B2646" s="36" t="s">
        <v>5340</v>
      </c>
      <c r="C2646" s="85" t="s">
        <v>2135</v>
      </c>
      <c r="D2646" s="85"/>
      <c r="E2646" s="85"/>
      <c r="F2646" s="85" t="s">
        <v>5</v>
      </c>
      <c r="G2646" s="85"/>
      <c r="H2646" s="36" t="s">
        <v>155</v>
      </c>
      <c r="I2646" s="37" t="s">
        <v>156</v>
      </c>
    </row>
    <row r="2647" spans="2:9" s="1" customFormat="1" ht="19.75" customHeight="1" x14ac:dyDescent="0.25">
      <c r="B2647" s="10" t="s">
        <v>5341</v>
      </c>
      <c r="C2647" s="86" t="s">
        <v>5342</v>
      </c>
      <c r="D2647" s="86"/>
      <c r="E2647" s="86"/>
      <c r="F2647" s="86" t="s">
        <v>5</v>
      </c>
      <c r="G2647" s="86"/>
      <c r="H2647" s="10" t="s">
        <v>155</v>
      </c>
      <c r="I2647" s="38" t="s">
        <v>156</v>
      </c>
    </row>
    <row r="2648" spans="2:9" s="1" customFormat="1" ht="19.75" customHeight="1" x14ac:dyDescent="0.25">
      <c r="B2648" s="36" t="s">
        <v>5343</v>
      </c>
      <c r="C2648" s="85" t="s">
        <v>5344</v>
      </c>
      <c r="D2648" s="85"/>
      <c r="E2648" s="85"/>
      <c r="F2648" s="85" t="s">
        <v>5</v>
      </c>
      <c r="G2648" s="85"/>
      <c r="H2648" s="36" t="s">
        <v>155</v>
      </c>
      <c r="I2648" s="37" t="s">
        <v>156</v>
      </c>
    </row>
    <row r="2649" spans="2:9" s="1" customFormat="1" ht="19.75" customHeight="1" x14ac:dyDescent="0.25">
      <c r="B2649" s="10" t="s">
        <v>5345</v>
      </c>
      <c r="C2649" s="86" t="s">
        <v>5346</v>
      </c>
      <c r="D2649" s="86"/>
      <c r="E2649" s="86"/>
      <c r="F2649" s="86" t="s">
        <v>5</v>
      </c>
      <c r="G2649" s="86"/>
      <c r="H2649" s="10" t="s">
        <v>155</v>
      </c>
      <c r="I2649" s="38" t="s">
        <v>156</v>
      </c>
    </row>
    <row r="2650" spans="2:9" s="1" customFormat="1" ht="19.75" customHeight="1" x14ac:dyDescent="0.25">
      <c r="B2650" s="36" t="s">
        <v>5347</v>
      </c>
      <c r="C2650" s="85" t="s">
        <v>5348</v>
      </c>
      <c r="D2650" s="85"/>
      <c r="E2650" s="85"/>
      <c r="F2650" s="85" t="s">
        <v>5</v>
      </c>
      <c r="G2650" s="85"/>
      <c r="H2650" s="36" t="s">
        <v>155</v>
      </c>
      <c r="I2650" s="37" t="s">
        <v>156</v>
      </c>
    </row>
    <row r="2651" spans="2:9" s="1" customFormat="1" ht="19.75" customHeight="1" x14ac:dyDescent="0.25">
      <c r="B2651" s="10" t="s">
        <v>5349</v>
      </c>
      <c r="C2651" s="86" t="s">
        <v>5350</v>
      </c>
      <c r="D2651" s="86"/>
      <c r="E2651" s="86"/>
      <c r="F2651" s="86" t="s">
        <v>5</v>
      </c>
      <c r="G2651" s="86"/>
      <c r="H2651" s="10" t="s">
        <v>155</v>
      </c>
      <c r="I2651" s="38" t="s">
        <v>156</v>
      </c>
    </row>
    <row r="2652" spans="2:9" s="1" customFormat="1" ht="19.75" customHeight="1" x14ac:dyDescent="0.25">
      <c r="B2652" s="36" t="s">
        <v>5351</v>
      </c>
      <c r="C2652" s="85" t="s">
        <v>5352</v>
      </c>
      <c r="D2652" s="85"/>
      <c r="E2652" s="85"/>
      <c r="F2652" s="85" t="s">
        <v>5</v>
      </c>
      <c r="G2652" s="85"/>
      <c r="H2652" s="36" t="s">
        <v>155</v>
      </c>
      <c r="I2652" s="37" t="s">
        <v>156</v>
      </c>
    </row>
    <row r="2653" spans="2:9" s="1" customFormat="1" ht="19.75" customHeight="1" x14ac:dyDescent="0.25">
      <c r="B2653" s="10" t="s">
        <v>5353</v>
      </c>
      <c r="C2653" s="86" t="s">
        <v>5354</v>
      </c>
      <c r="D2653" s="86"/>
      <c r="E2653" s="86"/>
      <c r="F2653" s="86" t="s">
        <v>5</v>
      </c>
      <c r="G2653" s="86"/>
      <c r="H2653" s="10" t="s">
        <v>155</v>
      </c>
      <c r="I2653" s="38" t="s">
        <v>156</v>
      </c>
    </row>
    <row r="2654" spans="2:9" s="1" customFormat="1" ht="19.75" customHeight="1" x14ac:dyDescent="0.25">
      <c r="B2654" s="36" t="s">
        <v>5355</v>
      </c>
      <c r="C2654" s="85" t="s">
        <v>5356</v>
      </c>
      <c r="D2654" s="85"/>
      <c r="E2654" s="85"/>
      <c r="F2654" s="85" t="s">
        <v>5</v>
      </c>
      <c r="G2654" s="85"/>
      <c r="H2654" s="36" t="s">
        <v>155</v>
      </c>
      <c r="I2654" s="37" t="s">
        <v>156</v>
      </c>
    </row>
    <row r="2655" spans="2:9" s="1" customFormat="1" ht="19.75" customHeight="1" x14ac:dyDescent="0.25">
      <c r="B2655" s="10" t="s">
        <v>5357</v>
      </c>
      <c r="C2655" s="86" t="s">
        <v>5358</v>
      </c>
      <c r="D2655" s="86"/>
      <c r="E2655" s="86"/>
      <c r="F2655" s="86" t="s">
        <v>5</v>
      </c>
      <c r="G2655" s="86"/>
      <c r="H2655" s="10" t="s">
        <v>155</v>
      </c>
      <c r="I2655" s="38" t="s">
        <v>156</v>
      </c>
    </row>
    <row r="2656" spans="2:9" s="1" customFormat="1" ht="19.75" customHeight="1" x14ac:dyDescent="0.25">
      <c r="B2656" s="36" t="s">
        <v>5359</v>
      </c>
      <c r="C2656" s="85" t="s">
        <v>5360</v>
      </c>
      <c r="D2656" s="85"/>
      <c r="E2656" s="85"/>
      <c r="F2656" s="85" t="s">
        <v>5</v>
      </c>
      <c r="G2656" s="85"/>
      <c r="H2656" s="36" t="s">
        <v>155</v>
      </c>
      <c r="I2656" s="37" t="s">
        <v>156</v>
      </c>
    </row>
    <row r="2657" spans="2:9" s="1" customFormat="1" ht="19.75" customHeight="1" x14ac:dyDescent="0.25">
      <c r="B2657" s="10" t="s">
        <v>5361</v>
      </c>
      <c r="C2657" s="86" t="s">
        <v>5362</v>
      </c>
      <c r="D2657" s="86"/>
      <c r="E2657" s="86"/>
      <c r="F2657" s="86" t="s">
        <v>5</v>
      </c>
      <c r="G2657" s="86"/>
      <c r="H2657" s="10" t="s">
        <v>155</v>
      </c>
      <c r="I2657" s="38" t="s">
        <v>156</v>
      </c>
    </row>
    <row r="2658" spans="2:9" s="1" customFormat="1" ht="19.75" customHeight="1" x14ac:dyDescent="0.25">
      <c r="B2658" s="36" t="s">
        <v>5363</v>
      </c>
      <c r="C2658" s="85" t="s">
        <v>5364</v>
      </c>
      <c r="D2658" s="85"/>
      <c r="E2658" s="85"/>
      <c r="F2658" s="85" t="s">
        <v>5</v>
      </c>
      <c r="G2658" s="85"/>
      <c r="H2658" s="36" t="s">
        <v>155</v>
      </c>
      <c r="I2658" s="37" t="s">
        <v>156</v>
      </c>
    </row>
    <row r="2659" spans="2:9" s="1" customFormat="1" ht="19.75" customHeight="1" x14ac:dyDescent="0.25">
      <c r="B2659" s="10" t="s">
        <v>5365</v>
      </c>
      <c r="C2659" s="86" t="s">
        <v>5366</v>
      </c>
      <c r="D2659" s="86"/>
      <c r="E2659" s="86"/>
      <c r="F2659" s="86" t="s">
        <v>5</v>
      </c>
      <c r="G2659" s="86"/>
      <c r="H2659" s="10" t="s">
        <v>155</v>
      </c>
      <c r="I2659" s="38" t="s">
        <v>156</v>
      </c>
    </row>
    <row r="2660" spans="2:9" s="1" customFormat="1" ht="19.75" customHeight="1" x14ac:dyDescent="0.25">
      <c r="B2660" s="36" t="s">
        <v>5367</v>
      </c>
      <c r="C2660" s="85" t="s">
        <v>5368</v>
      </c>
      <c r="D2660" s="85"/>
      <c r="E2660" s="85"/>
      <c r="F2660" s="85" t="s">
        <v>5</v>
      </c>
      <c r="G2660" s="85"/>
      <c r="H2660" s="36" t="s">
        <v>155</v>
      </c>
      <c r="I2660" s="37" t="s">
        <v>156</v>
      </c>
    </row>
    <row r="2661" spans="2:9" s="1" customFormat="1" ht="19.75" customHeight="1" x14ac:dyDescent="0.25">
      <c r="B2661" s="10" t="s">
        <v>5369</v>
      </c>
      <c r="C2661" s="86" t="s">
        <v>1320</v>
      </c>
      <c r="D2661" s="86"/>
      <c r="E2661" s="86"/>
      <c r="F2661" s="86" t="s">
        <v>5</v>
      </c>
      <c r="G2661" s="86"/>
      <c r="H2661" s="10" t="s">
        <v>155</v>
      </c>
      <c r="I2661" s="38" t="s">
        <v>156</v>
      </c>
    </row>
    <row r="2662" spans="2:9" s="1" customFormat="1" ht="19.75" customHeight="1" x14ac:dyDescent="0.25">
      <c r="B2662" s="36" t="s">
        <v>5370</v>
      </c>
      <c r="C2662" s="85" t="s">
        <v>5371</v>
      </c>
      <c r="D2662" s="85"/>
      <c r="E2662" s="85"/>
      <c r="F2662" s="85" t="s">
        <v>5</v>
      </c>
      <c r="G2662" s="85"/>
      <c r="H2662" s="36" t="s">
        <v>155</v>
      </c>
      <c r="I2662" s="37" t="s">
        <v>156</v>
      </c>
    </row>
    <row r="2663" spans="2:9" s="1" customFormat="1" ht="19.75" customHeight="1" x14ac:dyDescent="0.25">
      <c r="B2663" s="10" t="s">
        <v>5372</v>
      </c>
      <c r="C2663" s="86" t="s">
        <v>5373</v>
      </c>
      <c r="D2663" s="86"/>
      <c r="E2663" s="86"/>
      <c r="F2663" s="86" t="s">
        <v>5</v>
      </c>
      <c r="G2663" s="86"/>
      <c r="H2663" s="10" t="s">
        <v>155</v>
      </c>
      <c r="I2663" s="38" t="s">
        <v>156</v>
      </c>
    </row>
    <row r="2664" spans="2:9" s="1" customFormat="1" ht="19.75" customHeight="1" x14ac:dyDescent="0.25">
      <c r="B2664" s="36" t="s">
        <v>5374</v>
      </c>
      <c r="C2664" s="85" t="s">
        <v>5375</v>
      </c>
      <c r="D2664" s="85"/>
      <c r="E2664" s="85"/>
      <c r="F2664" s="85" t="s">
        <v>5</v>
      </c>
      <c r="G2664" s="85"/>
      <c r="H2664" s="36" t="s">
        <v>155</v>
      </c>
      <c r="I2664" s="37" t="s">
        <v>156</v>
      </c>
    </row>
    <row r="2665" spans="2:9" s="1" customFormat="1" ht="19.75" customHeight="1" x14ac:dyDescent="0.25">
      <c r="B2665" s="10" t="s">
        <v>5376</v>
      </c>
      <c r="C2665" s="86" t="s">
        <v>1378</v>
      </c>
      <c r="D2665" s="86"/>
      <c r="E2665" s="86"/>
      <c r="F2665" s="86" t="s">
        <v>5</v>
      </c>
      <c r="G2665" s="86"/>
      <c r="H2665" s="10" t="s">
        <v>155</v>
      </c>
      <c r="I2665" s="38" t="s">
        <v>156</v>
      </c>
    </row>
    <row r="2666" spans="2:9" s="1" customFormat="1" ht="19.75" customHeight="1" x14ac:dyDescent="0.25">
      <c r="B2666" s="36" t="s">
        <v>5377</v>
      </c>
      <c r="C2666" s="85" t="s">
        <v>5378</v>
      </c>
      <c r="D2666" s="85"/>
      <c r="E2666" s="85"/>
      <c r="F2666" s="85" t="s">
        <v>5</v>
      </c>
      <c r="G2666" s="85"/>
      <c r="H2666" s="36" t="s">
        <v>155</v>
      </c>
      <c r="I2666" s="37" t="s">
        <v>156</v>
      </c>
    </row>
    <row r="2667" spans="2:9" s="1" customFormat="1" ht="19.75" customHeight="1" x14ac:dyDescent="0.25">
      <c r="B2667" s="10" t="s">
        <v>5379</v>
      </c>
      <c r="C2667" s="86" t="s">
        <v>5380</v>
      </c>
      <c r="D2667" s="86"/>
      <c r="E2667" s="86"/>
      <c r="F2667" s="86" t="s">
        <v>5</v>
      </c>
      <c r="G2667" s="86"/>
      <c r="H2667" s="10" t="s">
        <v>155</v>
      </c>
      <c r="I2667" s="38" t="s">
        <v>156</v>
      </c>
    </row>
    <row r="2668" spans="2:9" s="1" customFormat="1" ht="19.75" customHeight="1" x14ac:dyDescent="0.25">
      <c r="B2668" s="36" t="s">
        <v>5381</v>
      </c>
      <c r="C2668" s="85" t="s">
        <v>5382</v>
      </c>
      <c r="D2668" s="85"/>
      <c r="E2668" s="85"/>
      <c r="F2668" s="85" t="s">
        <v>5</v>
      </c>
      <c r="G2668" s="85"/>
      <c r="H2668" s="36" t="s">
        <v>155</v>
      </c>
      <c r="I2668" s="37" t="s">
        <v>156</v>
      </c>
    </row>
    <row r="2669" spans="2:9" s="1" customFormat="1" ht="19.75" customHeight="1" x14ac:dyDescent="0.25">
      <c r="B2669" s="10" t="s">
        <v>5383</v>
      </c>
      <c r="C2669" s="86" t="s">
        <v>5384</v>
      </c>
      <c r="D2669" s="86"/>
      <c r="E2669" s="86"/>
      <c r="F2669" s="86" t="s">
        <v>5</v>
      </c>
      <c r="G2669" s="86"/>
      <c r="H2669" s="10" t="s">
        <v>155</v>
      </c>
      <c r="I2669" s="38" t="s">
        <v>156</v>
      </c>
    </row>
    <row r="2670" spans="2:9" s="1" customFormat="1" ht="19.75" customHeight="1" x14ac:dyDescent="0.25">
      <c r="B2670" s="36" t="s">
        <v>5385</v>
      </c>
      <c r="C2670" s="85" t="s">
        <v>5386</v>
      </c>
      <c r="D2670" s="85"/>
      <c r="E2670" s="85"/>
      <c r="F2670" s="85" t="s">
        <v>5</v>
      </c>
      <c r="G2670" s="85"/>
      <c r="H2670" s="36" t="s">
        <v>155</v>
      </c>
      <c r="I2670" s="37" t="s">
        <v>156</v>
      </c>
    </row>
    <row r="2671" spans="2:9" s="1" customFormat="1" ht="19.75" customHeight="1" x14ac:dyDescent="0.25">
      <c r="B2671" s="10" t="s">
        <v>5387</v>
      </c>
      <c r="C2671" s="86" t="s">
        <v>5388</v>
      </c>
      <c r="D2671" s="86"/>
      <c r="E2671" s="86"/>
      <c r="F2671" s="86" t="s">
        <v>5</v>
      </c>
      <c r="G2671" s="86"/>
      <c r="H2671" s="10" t="s">
        <v>155</v>
      </c>
      <c r="I2671" s="38" t="s">
        <v>156</v>
      </c>
    </row>
    <row r="2672" spans="2:9" s="1" customFormat="1" ht="19.75" customHeight="1" x14ac:dyDescent="0.25">
      <c r="B2672" s="36" t="s">
        <v>5389</v>
      </c>
      <c r="C2672" s="85" t="s">
        <v>5390</v>
      </c>
      <c r="D2672" s="85"/>
      <c r="E2672" s="85"/>
      <c r="F2672" s="85" t="s">
        <v>5</v>
      </c>
      <c r="G2672" s="85"/>
      <c r="H2672" s="36" t="s">
        <v>155</v>
      </c>
      <c r="I2672" s="37" t="s">
        <v>156</v>
      </c>
    </row>
    <row r="2673" spans="2:9" s="1" customFormat="1" ht="19.75" customHeight="1" x14ac:dyDescent="0.25">
      <c r="B2673" s="10" t="s">
        <v>5391</v>
      </c>
      <c r="C2673" s="86" t="s">
        <v>5392</v>
      </c>
      <c r="D2673" s="86"/>
      <c r="E2673" s="86"/>
      <c r="F2673" s="86" t="s">
        <v>5</v>
      </c>
      <c r="G2673" s="86"/>
      <c r="H2673" s="10" t="s">
        <v>155</v>
      </c>
      <c r="I2673" s="38" t="s">
        <v>156</v>
      </c>
    </row>
    <row r="2674" spans="2:9" s="1" customFormat="1" ht="19.75" customHeight="1" x14ac:dyDescent="0.25">
      <c r="B2674" s="36" t="s">
        <v>5393</v>
      </c>
      <c r="C2674" s="85" t="s">
        <v>5394</v>
      </c>
      <c r="D2674" s="85"/>
      <c r="E2674" s="85"/>
      <c r="F2674" s="85" t="s">
        <v>5</v>
      </c>
      <c r="G2674" s="85"/>
      <c r="H2674" s="36" t="s">
        <v>155</v>
      </c>
      <c r="I2674" s="37" t="s">
        <v>156</v>
      </c>
    </row>
    <row r="2675" spans="2:9" s="1" customFormat="1" ht="19.75" customHeight="1" x14ac:dyDescent="0.25">
      <c r="B2675" s="10" t="s">
        <v>5395</v>
      </c>
      <c r="C2675" s="86" t="s">
        <v>5396</v>
      </c>
      <c r="D2675" s="86"/>
      <c r="E2675" s="86"/>
      <c r="F2675" s="86" t="s">
        <v>5</v>
      </c>
      <c r="G2675" s="86"/>
      <c r="H2675" s="10" t="s">
        <v>155</v>
      </c>
      <c r="I2675" s="38" t="s">
        <v>156</v>
      </c>
    </row>
    <row r="2676" spans="2:9" s="1" customFormat="1" ht="19.75" customHeight="1" x14ac:dyDescent="0.25">
      <c r="B2676" s="36" t="s">
        <v>5397</v>
      </c>
      <c r="C2676" s="85" t="s">
        <v>5398</v>
      </c>
      <c r="D2676" s="85"/>
      <c r="E2676" s="85"/>
      <c r="F2676" s="85" t="s">
        <v>5</v>
      </c>
      <c r="G2676" s="85"/>
      <c r="H2676" s="36" t="s">
        <v>155</v>
      </c>
      <c r="I2676" s="37" t="s">
        <v>156</v>
      </c>
    </row>
    <row r="2677" spans="2:9" s="1" customFormat="1" ht="19.75" customHeight="1" x14ac:dyDescent="0.25">
      <c r="B2677" s="10" t="s">
        <v>5399</v>
      </c>
      <c r="C2677" s="86" t="s">
        <v>5400</v>
      </c>
      <c r="D2677" s="86"/>
      <c r="E2677" s="86"/>
      <c r="F2677" s="86" t="s">
        <v>5</v>
      </c>
      <c r="G2677" s="86"/>
      <c r="H2677" s="10" t="s">
        <v>155</v>
      </c>
      <c r="I2677" s="38" t="s">
        <v>156</v>
      </c>
    </row>
    <row r="2678" spans="2:9" s="1" customFormat="1" ht="19.75" customHeight="1" x14ac:dyDescent="0.25">
      <c r="B2678" s="36" t="s">
        <v>5401</v>
      </c>
      <c r="C2678" s="85" t="s">
        <v>5402</v>
      </c>
      <c r="D2678" s="85"/>
      <c r="E2678" s="85"/>
      <c r="F2678" s="85" t="s">
        <v>5</v>
      </c>
      <c r="G2678" s="85"/>
      <c r="H2678" s="36" t="s">
        <v>155</v>
      </c>
      <c r="I2678" s="37" t="s">
        <v>156</v>
      </c>
    </row>
    <row r="2679" spans="2:9" s="1" customFormat="1" ht="19.75" customHeight="1" x14ac:dyDescent="0.25">
      <c r="B2679" s="10" t="s">
        <v>5403</v>
      </c>
      <c r="C2679" s="86" t="s">
        <v>5404</v>
      </c>
      <c r="D2679" s="86"/>
      <c r="E2679" s="86"/>
      <c r="F2679" s="86" t="s">
        <v>5</v>
      </c>
      <c r="G2679" s="86"/>
      <c r="H2679" s="10" t="s">
        <v>155</v>
      </c>
      <c r="I2679" s="38" t="s">
        <v>156</v>
      </c>
    </row>
    <row r="2680" spans="2:9" s="1" customFormat="1" ht="19.75" customHeight="1" x14ac:dyDescent="0.25">
      <c r="B2680" s="36" t="s">
        <v>5405</v>
      </c>
      <c r="C2680" s="85" t="s">
        <v>5406</v>
      </c>
      <c r="D2680" s="85"/>
      <c r="E2680" s="85"/>
      <c r="F2680" s="85" t="s">
        <v>5</v>
      </c>
      <c r="G2680" s="85"/>
      <c r="H2680" s="36" t="s">
        <v>155</v>
      </c>
      <c r="I2680" s="37" t="s">
        <v>156</v>
      </c>
    </row>
    <row r="2681" spans="2:9" s="1" customFormat="1" ht="19.75" customHeight="1" x14ac:dyDescent="0.25">
      <c r="B2681" s="10" t="s">
        <v>5407</v>
      </c>
      <c r="C2681" s="86" t="s">
        <v>5408</v>
      </c>
      <c r="D2681" s="86"/>
      <c r="E2681" s="86"/>
      <c r="F2681" s="86" t="s">
        <v>5</v>
      </c>
      <c r="G2681" s="86"/>
      <c r="H2681" s="10" t="s">
        <v>155</v>
      </c>
      <c r="I2681" s="38" t="s">
        <v>156</v>
      </c>
    </row>
    <row r="2682" spans="2:9" s="1" customFormat="1" ht="19.75" customHeight="1" x14ac:dyDescent="0.25">
      <c r="B2682" s="36" t="s">
        <v>5409</v>
      </c>
      <c r="C2682" s="85" t="s">
        <v>5410</v>
      </c>
      <c r="D2682" s="85"/>
      <c r="E2682" s="85"/>
      <c r="F2682" s="85" t="s">
        <v>5</v>
      </c>
      <c r="G2682" s="85"/>
      <c r="H2682" s="36" t="s">
        <v>155</v>
      </c>
      <c r="I2682" s="37" t="s">
        <v>156</v>
      </c>
    </row>
    <row r="2683" spans="2:9" s="1" customFormat="1" ht="19.75" customHeight="1" x14ac:dyDescent="0.25">
      <c r="B2683" s="10" t="s">
        <v>5411</v>
      </c>
      <c r="C2683" s="86" t="s">
        <v>5412</v>
      </c>
      <c r="D2683" s="86"/>
      <c r="E2683" s="86"/>
      <c r="F2683" s="86" t="s">
        <v>5</v>
      </c>
      <c r="G2683" s="86"/>
      <c r="H2683" s="10" t="s">
        <v>155</v>
      </c>
      <c r="I2683" s="38" t="s">
        <v>156</v>
      </c>
    </row>
    <row r="2684" spans="2:9" s="1" customFormat="1" ht="19.75" customHeight="1" x14ac:dyDescent="0.25">
      <c r="B2684" s="36" t="s">
        <v>5413</v>
      </c>
      <c r="C2684" s="85" t="s">
        <v>5414</v>
      </c>
      <c r="D2684" s="85"/>
      <c r="E2684" s="85"/>
      <c r="F2684" s="85" t="s">
        <v>5</v>
      </c>
      <c r="G2684" s="85"/>
      <c r="H2684" s="36" t="s">
        <v>155</v>
      </c>
      <c r="I2684" s="37" t="s">
        <v>156</v>
      </c>
    </row>
    <row r="2685" spans="2:9" s="1" customFormat="1" ht="19.75" customHeight="1" x14ac:dyDescent="0.25">
      <c r="B2685" s="10" t="s">
        <v>5415</v>
      </c>
      <c r="C2685" s="86" t="s">
        <v>5416</v>
      </c>
      <c r="D2685" s="86"/>
      <c r="E2685" s="86"/>
      <c r="F2685" s="86" t="s">
        <v>5</v>
      </c>
      <c r="G2685" s="86"/>
      <c r="H2685" s="10" t="s">
        <v>155</v>
      </c>
      <c r="I2685" s="38" t="s">
        <v>156</v>
      </c>
    </row>
    <row r="2686" spans="2:9" s="1" customFormat="1" ht="19.75" customHeight="1" x14ac:dyDescent="0.25">
      <c r="B2686" s="36" t="s">
        <v>5417</v>
      </c>
      <c r="C2686" s="85" t="s">
        <v>5418</v>
      </c>
      <c r="D2686" s="85"/>
      <c r="E2686" s="85"/>
      <c r="F2686" s="85" t="s">
        <v>5</v>
      </c>
      <c r="G2686" s="85"/>
      <c r="H2686" s="36" t="s">
        <v>155</v>
      </c>
      <c r="I2686" s="37" t="s">
        <v>156</v>
      </c>
    </row>
    <row r="2687" spans="2:9" s="1" customFormat="1" ht="19.75" customHeight="1" x14ac:dyDescent="0.25">
      <c r="B2687" s="10" t="s">
        <v>5419</v>
      </c>
      <c r="C2687" s="86" t="s">
        <v>5420</v>
      </c>
      <c r="D2687" s="86"/>
      <c r="E2687" s="86"/>
      <c r="F2687" s="86" t="s">
        <v>5</v>
      </c>
      <c r="G2687" s="86"/>
      <c r="H2687" s="10" t="s">
        <v>155</v>
      </c>
      <c r="I2687" s="38" t="s">
        <v>156</v>
      </c>
    </row>
    <row r="2688" spans="2:9" s="1" customFormat="1" ht="19.75" customHeight="1" x14ac:dyDescent="0.25">
      <c r="B2688" s="36" t="s">
        <v>5421</v>
      </c>
      <c r="C2688" s="85" t="s">
        <v>5422</v>
      </c>
      <c r="D2688" s="85"/>
      <c r="E2688" s="85"/>
      <c r="F2688" s="85" t="s">
        <v>5</v>
      </c>
      <c r="G2688" s="85"/>
      <c r="H2688" s="36" t="s">
        <v>155</v>
      </c>
      <c r="I2688" s="37" t="s">
        <v>156</v>
      </c>
    </row>
    <row r="2689" spans="2:9" s="1" customFormat="1" ht="19.75" customHeight="1" x14ac:dyDescent="0.25">
      <c r="B2689" s="10" t="s">
        <v>5423</v>
      </c>
      <c r="C2689" s="86" t="s">
        <v>5424</v>
      </c>
      <c r="D2689" s="86"/>
      <c r="E2689" s="86"/>
      <c r="F2689" s="86" t="s">
        <v>5</v>
      </c>
      <c r="G2689" s="86"/>
      <c r="H2689" s="10" t="s">
        <v>155</v>
      </c>
      <c r="I2689" s="38" t="s">
        <v>156</v>
      </c>
    </row>
    <row r="2690" spans="2:9" s="1" customFormat="1" ht="19.75" customHeight="1" x14ac:dyDescent="0.25">
      <c r="B2690" s="36" t="s">
        <v>5425</v>
      </c>
      <c r="C2690" s="85" t="s">
        <v>5426</v>
      </c>
      <c r="D2690" s="85"/>
      <c r="E2690" s="85"/>
      <c r="F2690" s="85" t="s">
        <v>5</v>
      </c>
      <c r="G2690" s="85"/>
      <c r="H2690" s="36" t="s">
        <v>155</v>
      </c>
      <c r="I2690" s="37" t="s">
        <v>156</v>
      </c>
    </row>
    <row r="2691" spans="2:9" s="1" customFormat="1" ht="19.75" customHeight="1" x14ac:dyDescent="0.25">
      <c r="B2691" s="10" t="s">
        <v>5427</v>
      </c>
      <c r="C2691" s="86" t="s">
        <v>5428</v>
      </c>
      <c r="D2691" s="86"/>
      <c r="E2691" s="86"/>
      <c r="F2691" s="86" t="s">
        <v>5</v>
      </c>
      <c r="G2691" s="86"/>
      <c r="H2691" s="10" t="s">
        <v>155</v>
      </c>
      <c r="I2691" s="38" t="s">
        <v>156</v>
      </c>
    </row>
    <row r="2692" spans="2:9" s="1" customFormat="1" ht="19.75" customHeight="1" x14ac:dyDescent="0.25">
      <c r="B2692" s="36" t="s">
        <v>5429</v>
      </c>
      <c r="C2692" s="85" t="s">
        <v>5400</v>
      </c>
      <c r="D2692" s="85"/>
      <c r="E2692" s="85"/>
      <c r="F2692" s="85" t="s">
        <v>5</v>
      </c>
      <c r="G2692" s="85"/>
      <c r="H2692" s="36" t="s">
        <v>155</v>
      </c>
      <c r="I2692" s="37" t="s">
        <v>156</v>
      </c>
    </row>
    <row r="2693" spans="2:9" s="1" customFormat="1" ht="19.75" customHeight="1" x14ac:dyDescent="0.25">
      <c r="B2693" s="10" t="s">
        <v>5430</v>
      </c>
      <c r="C2693" s="86" t="s">
        <v>5431</v>
      </c>
      <c r="D2693" s="86"/>
      <c r="E2693" s="86"/>
      <c r="F2693" s="86" t="s">
        <v>5</v>
      </c>
      <c r="G2693" s="86"/>
      <c r="H2693" s="10" t="s">
        <v>155</v>
      </c>
      <c r="I2693" s="38" t="s">
        <v>156</v>
      </c>
    </row>
    <row r="2694" spans="2:9" s="1" customFormat="1" ht="19.75" customHeight="1" x14ac:dyDescent="0.25">
      <c r="B2694" s="36" t="s">
        <v>5432</v>
      </c>
      <c r="C2694" s="85" t="s">
        <v>5433</v>
      </c>
      <c r="D2694" s="85"/>
      <c r="E2694" s="85"/>
      <c r="F2694" s="85" t="s">
        <v>5</v>
      </c>
      <c r="G2694" s="85"/>
      <c r="H2694" s="36" t="s">
        <v>155</v>
      </c>
      <c r="I2694" s="37" t="s">
        <v>156</v>
      </c>
    </row>
    <row r="2695" spans="2:9" s="1" customFormat="1" ht="19.75" customHeight="1" x14ac:dyDescent="0.25">
      <c r="B2695" s="10" t="s">
        <v>5434</v>
      </c>
      <c r="C2695" s="86" t="s">
        <v>4939</v>
      </c>
      <c r="D2695" s="86"/>
      <c r="E2695" s="86"/>
      <c r="F2695" s="86" t="s">
        <v>5</v>
      </c>
      <c r="G2695" s="86"/>
      <c r="H2695" s="10" t="s">
        <v>155</v>
      </c>
      <c r="I2695" s="38" t="s">
        <v>156</v>
      </c>
    </row>
    <row r="2696" spans="2:9" s="1" customFormat="1" ht="19.75" customHeight="1" x14ac:dyDescent="0.25">
      <c r="B2696" s="36" t="s">
        <v>5435</v>
      </c>
      <c r="C2696" s="85" t="s">
        <v>5436</v>
      </c>
      <c r="D2696" s="85"/>
      <c r="E2696" s="85"/>
      <c r="F2696" s="85" t="s">
        <v>5</v>
      </c>
      <c r="G2696" s="85"/>
      <c r="H2696" s="36" t="s">
        <v>155</v>
      </c>
      <c r="I2696" s="37" t="s">
        <v>156</v>
      </c>
    </row>
    <row r="2697" spans="2:9" s="1" customFormat="1" ht="19.75" customHeight="1" x14ac:dyDescent="0.25">
      <c r="B2697" s="10" t="s">
        <v>5437</v>
      </c>
      <c r="C2697" s="86" t="s">
        <v>5438</v>
      </c>
      <c r="D2697" s="86"/>
      <c r="E2697" s="86"/>
      <c r="F2697" s="86" t="s">
        <v>5</v>
      </c>
      <c r="G2697" s="86"/>
      <c r="H2697" s="10" t="s">
        <v>155</v>
      </c>
      <c r="I2697" s="38" t="s">
        <v>156</v>
      </c>
    </row>
    <row r="2698" spans="2:9" s="1" customFormat="1" ht="19.75" customHeight="1" x14ac:dyDescent="0.25">
      <c r="B2698" s="36" t="s">
        <v>5439</v>
      </c>
      <c r="C2698" s="85" t="s">
        <v>5440</v>
      </c>
      <c r="D2698" s="85"/>
      <c r="E2698" s="85"/>
      <c r="F2698" s="85" t="s">
        <v>5</v>
      </c>
      <c r="G2698" s="85"/>
      <c r="H2698" s="36" t="s">
        <v>155</v>
      </c>
      <c r="I2698" s="37" t="s">
        <v>156</v>
      </c>
    </row>
    <row r="2699" spans="2:9" s="1" customFormat="1" ht="19.75" customHeight="1" x14ac:dyDescent="0.25">
      <c r="B2699" s="10" t="s">
        <v>5441</v>
      </c>
      <c r="C2699" s="86" t="s">
        <v>5442</v>
      </c>
      <c r="D2699" s="86"/>
      <c r="E2699" s="86"/>
      <c r="F2699" s="86" t="s">
        <v>5</v>
      </c>
      <c r="G2699" s="86"/>
      <c r="H2699" s="10" t="s">
        <v>155</v>
      </c>
      <c r="I2699" s="38" t="s">
        <v>156</v>
      </c>
    </row>
    <row r="2700" spans="2:9" s="1" customFormat="1" ht="19.75" customHeight="1" x14ac:dyDescent="0.25">
      <c r="B2700" s="36" t="s">
        <v>5443</v>
      </c>
      <c r="C2700" s="85" t="s">
        <v>5444</v>
      </c>
      <c r="D2700" s="85"/>
      <c r="E2700" s="85"/>
      <c r="F2700" s="85" t="s">
        <v>5</v>
      </c>
      <c r="G2700" s="85"/>
      <c r="H2700" s="36" t="s">
        <v>155</v>
      </c>
      <c r="I2700" s="37" t="s">
        <v>156</v>
      </c>
    </row>
    <row r="2701" spans="2:9" s="1" customFormat="1" ht="19.75" customHeight="1" x14ac:dyDescent="0.25">
      <c r="B2701" s="10" t="s">
        <v>5445</v>
      </c>
      <c r="C2701" s="86" t="s">
        <v>5446</v>
      </c>
      <c r="D2701" s="86"/>
      <c r="E2701" s="86"/>
      <c r="F2701" s="86" t="s">
        <v>5</v>
      </c>
      <c r="G2701" s="86"/>
      <c r="H2701" s="10" t="s">
        <v>155</v>
      </c>
      <c r="I2701" s="38" t="s">
        <v>156</v>
      </c>
    </row>
    <row r="2702" spans="2:9" s="1" customFormat="1" ht="19.75" customHeight="1" x14ac:dyDescent="0.25">
      <c r="B2702" s="36" t="s">
        <v>5447</v>
      </c>
      <c r="C2702" s="85" t="s">
        <v>5448</v>
      </c>
      <c r="D2702" s="85"/>
      <c r="E2702" s="85"/>
      <c r="F2702" s="85" t="s">
        <v>5</v>
      </c>
      <c r="G2702" s="85"/>
      <c r="H2702" s="36" t="s">
        <v>155</v>
      </c>
      <c r="I2702" s="37" t="s">
        <v>156</v>
      </c>
    </row>
    <row r="2703" spans="2:9" s="1" customFormat="1" ht="19.75" customHeight="1" x14ac:dyDescent="0.25">
      <c r="B2703" s="10" t="s">
        <v>5449</v>
      </c>
      <c r="C2703" s="86" t="s">
        <v>5450</v>
      </c>
      <c r="D2703" s="86"/>
      <c r="E2703" s="86"/>
      <c r="F2703" s="86" t="s">
        <v>5</v>
      </c>
      <c r="G2703" s="86"/>
      <c r="H2703" s="10" t="s">
        <v>155</v>
      </c>
      <c r="I2703" s="38" t="s">
        <v>156</v>
      </c>
    </row>
    <row r="2704" spans="2:9" s="1" customFormat="1" ht="19.75" customHeight="1" x14ac:dyDescent="0.25">
      <c r="B2704" s="36" t="s">
        <v>5451</v>
      </c>
      <c r="C2704" s="85" t="s">
        <v>5452</v>
      </c>
      <c r="D2704" s="85"/>
      <c r="E2704" s="85"/>
      <c r="F2704" s="85" t="s">
        <v>5</v>
      </c>
      <c r="G2704" s="85"/>
      <c r="H2704" s="36" t="s">
        <v>155</v>
      </c>
      <c r="I2704" s="37" t="s">
        <v>156</v>
      </c>
    </row>
    <row r="2705" spans="2:9" s="1" customFormat="1" ht="19.75" customHeight="1" x14ac:dyDescent="0.25">
      <c r="B2705" s="10" t="s">
        <v>5453</v>
      </c>
      <c r="C2705" s="86" t="s">
        <v>5454</v>
      </c>
      <c r="D2705" s="86"/>
      <c r="E2705" s="86"/>
      <c r="F2705" s="86" t="s">
        <v>5</v>
      </c>
      <c r="G2705" s="86"/>
      <c r="H2705" s="10" t="s">
        <v>155</v>
      </c>
      <c r="I2705" s="38" t="s">
        <v>156</v>
      </c>
    </row>
    <row r="2706" spans="2:9" s="1" customFormat="1" ht="19.75" customHeight="1" x14ac:dyDescent="0.25">
      <c r="B2706" s="36" t="s">
        <v>5455</v>
      </c>
      <c r="C2706" s="85" t="s">
        <v>5456</v>
      </c>
      <c r="D2706" s="85"/>
      <c r="E2706" s="85"/>
      <c r="F2706" s="85" t="s">
        <v>5</v>
      </c>
      <c r="G2706" s="85"/>
      <c r="H2706" s="36" t="s">
        <v>155</v>
      </c>
      <c r="I2706" s="37" t="s">
        <v>156</v>
      </c>
    </row>
    <row r="2707" spans="2:9" s="1" customFormat="1" ht="19.75" customHeight="1" x14ac:dyDescent="0.25">
      <c r="B2707" s="10" t="s">
        <v>5457</v>
      </c>
      <c r="C2707" s="86" t="s">
        <v>5458</v>
      </c>
      <c r="D2707" s="86"/>
      <c r="E2707" s="86"/>
      <c r="F2707" s="86" t="s">
        <v>5</v>
      </c>
      <c r="G2707" s="86"/>
      <c r="H2707" s="10" t="s">
        <v>155</v>
      </c>
      <c r="I2707" s="38" t="s">
        <v>156</v>
      </c>
    </row>
    <row r="2708" spans="2:9" s="1" customFormat="1" ht="19.75" customHeight="1" x14ac:dyDescent="0.25">
      <c r="B2708" s="36" t="s">
        <v>5459</v>
      </c>
      <c r="C2708" s="85" t="s">
        <v>5460</v>
      </c>
      <c r="D2708" s="85"/>
      <c r="E2708" s="85"/>
      <c r="F2708" s="85" t="s">
        <v>5</v>
      </c>
      <c r="G2708" s="85"/>
      <c r="H2708" s="36" t="s">
        <v>155</v>
      </c>
      <c r="I2708" s="37" t="s">
        <v>156</v>
      </c>
    </row>
    <row r="2709" spans="2:9" s="1" customFormat="1" ht="19.75" customHeight="1" x14ac:dyDescent="0.25">
      <c r="B2709" s="10" t="s">
        <v>5461</v>
      </c>
      <c r="C2709" s="86" t="s">
        <v>5462</v>
      </c>
      <c r="D2709" s="86"/>
      <c r="E2709" s="86"/>
      <c r="F2709" s="86" t="s">
        <v>5</v>
      </c>
      <c r="G2709" s="86"/>
      <c r="H2709" s="10" t="s">
        <v>155</v>
      </c>
      <c r="I2709" s="38" t="s">
        <v>156</v>
      </c>
    </row>
    <row r="2710" spans="2:9" s="1" customFormat="1" ht="19.75" customHeight="1" x14ac:dyDescent="0.25">
      <c r="B2710" s="36" t="s">
        <v>5463</v>
      </c>
      <c r="C2710" s="85" t="s">
        <v>5464</v>
      </c>
      <c r="D2710" s="85"/>
      <c r="E2710" s="85"/>
      <c r="F2710" s="85" t="s">
        <v>5</v>
      </c>
      <c r="G2710" s="85"/>
      <c r="H2710" s="36" t="s">
        <v>155</v>
      </c>
      <c r="I2710" s="37" t="s">
        <v>156</v>
      </c>
    </row>
    <row r="2711" spans="2:9" s="1" customFormat="1" ht="19.75" customHeight="1" x14ac:dyDescent="0.25">
      <c r="B2711" s="10" t="s">
        <v>5465</v>
      </c>
      <c r="C2711" s="86" t="s">
        <v>5466</v>
      </c>
      <c r="D2711" s="86"/>
      <c r="E2711" s="86"/>
      <c r="F2711" s="86" t="s">
        <v>5</v>
      </c>
      <c r="G2711" s="86"/>
      <c r="H2711" s="10" t="s">
        <v>155</v>
      </c>
      <c r="I2711" s="38" t="s">
        <v>156</v>
      </c>
    </row>
    <row r="2712" spans="2:9" s="1" customFormat="1" ht="19.75" customHeight="1" x14ac:dyDescent="0.25">
      <c r="B2712" s="36" t="s">
        <v>5467</v>
      </c>
      <c r="C2712" s="85" t="s">
        <v>5468</v>
      </c>
      <c r="D2712" s="85"/>
      <c r="E2712" s="85"/>
      <c r="F2712" s="85" t="s">
        <v>5</v>
      </c>
      <c r="G2712" s="85"/>
      <c r="H2712" s="36" t="s">
        <v>155</v>
      </c>
      <c r="I2712" s="37" t="s">
        <v>156</v>
      </c>
    </row>
    <row r="2713" spans="2:9" s="1" customFormat="1" ht="19.75" customHeight="1" x14ac:dyDescent="0.25">
      <c r="B2713" s="10" t="s">
        <v>5469</v>
      </c>
      <c r="C2713" s="86" t="s">
        <v>5470</v>
      </c>
      <c r="D2713" s="86"/>
      <c r="E2713" s="86"/>
      <c r="F2713" s="86" t="s">
        <v>5</v>
      </c>
      <c r="G2713" s="86"/>
      <c r="H2713" s="10" t="s">
        <v>155</v>
      </c>
      <c r="I2713" s="38" t="s">
        <v>156</v>
      </c>
    </row>
    <row r="2714" spans="2:9" s="1" customFormat="1" ht="19.75" customHeight="1" x14ac:dyDescent="0.25">
      <c r="B2714" s="36" t="s">
        <v>5471</v>
      </c>
      <c r="C2714" s="85" t="s">
        <v>1050</v>
      </c>
      <c r="D2714" s="85"/>
      <c r="E2714" s="85"/>
      <c r="F2714" s="85" t="s">
        <v>5</v>
      </c>
      <c r="G2714" s="85"/>
      <c r="H2714" s="36" t="s">
        <v>155</v>
      </c>
      <c r="I2714" s="37" t="s">
        <v>156</v>
      </c>
    </row>
    <row r="2715" spans="2:9" s="1" customFormat="1" ht="19.75" customHeight="1" x14ac:dyDescent="0.25">
      <c r="B2715" s="10" t="s">
        <v>5472</v>
      </c>
      <c r="C2715" s="86" t="s">
        <v>5473</v>
      </c>
      <c r="D2715" s="86"/>
      <c r="E2715" s="86"/>
      <c r="F2715" s="86" t="s">
        <v>5</v>
      </c>
      <c r="G2715" s="86"/>
      <c r="H2715" s="10" t="s">
        <v>155</v>
      </c>
      <c r="I2715" s="38" t="s">
        <v>156</v>
      </c>
    </row>
    <row r="2716" spans="2:9" s="1" customFormat="1" ht="19.75" customHeight="1" x14ac:dyDescent="0.25">
      <c r="B2716" s="36" t="s">
        <v>5474</v>
      </c>
      <c r="C2716" s="85" t="s">
        <v>5475</v>
      </c>
      <c r="D2716" s="85"/>
      <c r="E2716" s="85"/>
      <c r="F2716" s="85" t="s">
        <v>5</v>
      </c>
      <c r="G2716" s="85"/>
      <c r="H2716" s="36" t="s">
        <v>155</v>
      </c>
      <c r="I2716" s="37" t="s">
        <v>156</v>
      </c>
    </row>
    <row r="2717" spans="2:9" s="1" customFormat="1" ht="19.75" customHeight="1" x14ac:dyDescent="0.25">
      <c r="B2717" s="10" t="s">
        <v>5476</v>
      </c>
      <c r="C2717" s="86" t="s">
        <v>5477</v>
      </c>
      <c r="D2717" s="86"/>
      <c r="E2717" s="86"/>
      <c r="F2717" s="86" t="s">
        <v>5</v>
      </c>
      <c r="G2717" s="86"/>
      <c r="H2717" s="10" t="s">
        <v>155</v>
      </c>
      <c r="I2717" s="38" t="s">
        <v>156</v>
      </c>
    </row>
    <row r="2718" spans="2:9" s="1" customFormat="1" ht="19.75" customHeight="1" x14ac:dyDescent="0.25">
      <c r="B2718" s="36" t="s">
        <v>5478</v>
      </c>
      <c r="C2718" s="85" t="s">
        <v>5479</v>
      </c>
      <c r="D2718" s="85"/>
      <c r="E2718" s="85"/>
      <c r="F2718" s="85" t="s">
        <v>5</v>
      </c>
      <c r="G2718" s="85"/>
      <c r="H2718" s="36" t="s">
        <v>155</v>
      </c>
      <c r="I2718" s="37" t="s">
        <v>156</v>
      </c>
    </row>
    <row r="2719" spans="2:9" s="1" customFormat="1" ht="19.75" customHeight="1" x14ac:dyDescent="0.25">
      <c r="B2719" s="10" t="s">
        <v>5480</v>
      </c>
      <c r="C2719" s="86" t="s">
        <v>5481</v>
      </c>
      <c r="D2719" s="86"/>
      <c r="E2719" s="86"/>
      <c r="F2719" s="86" t="s">
        <v>5</v>
      </c>
      <c r="G2719" s="86"/>
      <c r="H2719" s="10" t="s">
        <v>155</v>
      </c>
      <c r="I2719" s="38" t="s">
        <v>156</v>
      </c>
    </row>
    <row r="2720" spans="2:9" s="1" customFormat="1" ht="19.75" customHeight="1" x14ac:dyDescent="0.25">
      <c r="B2720" s="36" t="s">
        <v>5482</v>
      </c>
      <c r="C2720" s="85" t="s">
        <v>5483</v>
      </c>
      <c r="D2720" s="85"/>
      <c r="E2720" s="85"/>
      <c r="F2720" s="85" t="s">
        <v>5</v>
      </c>
      <c r="G2720" s="85"/>
      <c r="H2720" s="36" t="s">
        <v>155</v>
      </c>
      <c r="I2720" s="37" t="s">
        <v>156</v>
      </c>
    </row>
    <row r="2721" spans="2:9" s="1" customFormat="1" ht="19.75" customHeight="1" x14ac:dyDescent="0.25">
      <c r="B2721" s="10" t="s">
        <v>5484</v>
      </c>
      <c r="C2721" s="86" t="s">
        <v>5485</v>
      </c>
      <c r="D2721" s="86"/>
      <c r="E2721" s="86"/>
      <c r="F2721" s="86" t="s">
        <v>5</v>
      </c>
      <c r="G2721" s="86"/>
      <c r="H2721" s="10" t="s">
        <v>155</v>
      </c>
      <c r="I2721" s="38" t="s">
        <v>156</v>
      </c>
    </row>
    <row r="2722" spans="2:9" s="1" customFormat="1" ht="19.75" customHeight="1" x14ac:dyDescent="0.25">
      <c r="B2722" s="36" t="s">
        <v>5486</v>
      </c>
      <c r="C2722" s="85" t="s">
        <v>5487</v>
      </c>
      <c r="D2722" s="85"/>
      <c r="E2722" s="85"/>
      <c r="F2722" s="85" t="s">
        <v>5</v>
      </c>
      <c r="G2722" s="85"/>
      <c r="H2722" s="36" t="s">
        <v>155</v>
      </c>
      <c r="I2722" s="37" t="s">
        <v>156</v>
      </c>
    </row>
    <row r="2723" spans="2:9" s="1" customFormat="1" ht="19.75" customHeight="1" x14ac:dyDescent="0.25">
      <c r="B2723" s="10" t="s">
        <v>5488</v>
      </c>
      <c r="C2723" s="86" t="s">
        <v>5489</v>
      </c>
      <c r="D2723" s="86"/>
      <c r="E2723" s="86"/>
      <c r="F2723" s="86" t="s">
        <v>5</v>
      </c>
      <c r="G2723" s="86"/>
      <c r="H2723" s="10" t="s">
        <v>155</v>
      </c>
      <c r="I2723" s="38" t="s">
        <v>156</v>
      </c>
    </row>
    <row r="2724" spans="2:9" s="1" customFormat="1" ht="19.75" customHeight="1" x14ac:dyDescent="0.25">
      <c r="B2724" s="36" t="s">
        <v>5490</v>
      </c>
      <c r="C2724" s="85" t="s">
        <v>5491</v>
      </c>
      <c r="D2724" s="85"/>
      <c r="E2724" s="85"/>
      <c r="F2724" s="85" t="s">
        <v>5</v>
      </c>
      <c r="G2724" s="85"/>
      <c r="H2724" s="36" t="s">
        <v>155</v>
      </c>
      <c r="I2724" s="37" t="s">
        <v>156</v>
      </c>
    </row>
    <row r="2725" spans="2:9" s="1" customFormat="1" ht="19.75" customHeight="1" x14ac:dyDescent="0.25">
      <c r="B2725" s="10" t="s">
        <v>5492</v>
      </c>
      <c r="C2725" s="86" t="s">
        <v>5493</v>
      </c>
      <c r="D2725" s="86"/>
      <c r="E2725" s="86"/>
      <c r="F2725" s="86" t="s">
        <v>5</v>
      </c>
      <c r="G2725" s="86"/>
      <c r="H2725" s="10" t="s">
        <v>155</v>
      </c>
      <c r="I2725" s="38" t="s">
        <v>156</v>
      </c>
    </row>
    <row r="2726" spans="2:9" s="1" customFormat="1" ht="19.75" customHeight="1" x14ac:dyDescent="0.25">
      <c r="B2726" s="36" t="s">
        <v>5494</v>
      </c>
      <c r="C2726" s="85" t="s">
        <v>5495</v>
      </c>
      <c r="D2726" s="85"/>
      <c r="E2726" s="85"/>
      <c r="F2726" s="85" t="s">
        <v>5</v>
      </c>
      <c r="G2726" s="85"/>
      <c r="H2726" s="36" t="s">
        <v>155</v>
      </c>
      <c r="I2726" s="37" t="s">
        <v>156</v>
      </c>
    </row>
    <row r="2727" spans="2:9" s="1" customFormat="1" ht="19.75" customHeight="1" x14ac:dyDescent="0.25">
      <c r="B2727" s="10" t="s">
        <v>5496</v>
      </c>
      <c r="C2727" s="86" t="s">
        <v>5497</v>
      </c>
      <c r="D2727" s="86"/>
      <c r="E2727" s="86"/>
      <c r="F2727" s="86" t="s">
        <v>5</v>
      </c>
      <c r="G2727" s="86"/>
      <c r="H2727" s="10" t="s">
        <v>155</v>
      </c>
      <c r="I2727" s="38" t="s">
        <v>156</v>
      </c>
    </row>
    <row r="2728" spans="2:9" s="1" customFormat="1" ht="19.75" customHeight="1" x14ac:dyDescent="0.25">
      <c r="B2728" s="36" t="s">
        <v>5498</v>
      </c>
      <c r="C2728" s="85" t="s">
        <v>3434</v>
      </c>
      <c r="D2728" s="85"/>
      <c r="E2728" s="85"/>
      <c r="F2728" s="85" t="s">
        <v>5</v>
      </c>
      <c r="G2728" s="85"/>
      <c r="H2728" s="36" t="s">
        <v>155</v>
      </c>
      <c r="I2728" s="37" t="s">
        <v>156</v>
      </c>
    </row>
    <row r="2729" spans="2:9" s="1" customFormat="1" ht="19.75" customHeight="1" x14ac:dyDescent="0.25">
      <c r="B2729" s="10" t="s">
        <v>5499</v>
      </c>
      <c r="C2729" s="86" t="s">
        <v>5500</v>
      </c>
      <c r="D2729" s="86"/>
      <c r="E2729" s="86"/>
      <c r="F2729" s="86" t="s">
        <v>5</v>
      </c>
      <c r="G2729" s="86"/>
      <c r="H2729" s="10" t="s">
        <v>155</v>
      </c>
      <c r="I2729" s="38" t="s">
        <v>156</v>
      </c>
    </row>
    <row r="2730" spans="2:9" s="1" customFormat="1" ht="19.75" customHeight="1" x14ac:dyDescent="0.25">
      <c r="B2730" s="36" t="s">
        <v>5501</v>
      </c>
      <c r="C2730" s="85" t="s">
        <v>5502</v>
      </c>
      <c r="D2730" s="85"/>
      <c r="E2730" s="85"/>
      <c r="F2730" s="85" t="s">
        <v>5</v>
      </c>
      <c r="G2730" s="85"/>
      <c r="H2730" s="36" t="s">
        <v>155</v>
      </c>
      <c r="I2730" s="37" t="s">
        <v>156</v>
      </c>
    </row>
    <row r="2731" spans="2:9" s="1" customFormat="1" ht="19.75" customHeight="1" x14ac:dyDescent="0.25">
      <c r="B2731" s="10" t="s">
        <v>5503</v>
      </c>
      <c r="C2731" s="86" t="s">
        <v>5504</v>
      </c>
      <c r="D2731" s="86"/>
      <c r="E2731" s="86"/>
      <c r="F2731" s="86" t="s">
        <v>5</v>
      </c>
      <c r="G2731" s="86"/>
      <c r="H2731" s="10" t="s">
        <v>155</v>
      </c>
      <c r="I2731" s="38" t="s">
        <v>156</v>
      </c>
    </row>
    <row r="2732" spans="2:9" s="1" customFormat="1" ht="19.75" customHeight="1" x14ac:dyDescent="0.25">
      <c r="B2732" s="36" t="s">
        <v>5505</v>
      </c>
      <c r="C2732" s="85" t="s">
        <v>5506</v>
      </c>
      <c r="D2732" s="85"/>
      <c r="E2732" s="85"/>
      <c r="F2732" s="85" t="s">
        <v>5</v>
      </c>
      <c r="G2732" s="85"/>
      <c r="H2732" s="36" t="s">
        <v>155</v>
      </c>
      <c r="I2732" s="37" t="s">
        <v>156</v>
      </c>
    </row>
    <row r="2733" spans="2:9" s="1" customFormat="1" ht="19.75" customHeight="1" x14ac:dyDescent="0.25">
      <c r="B2733" s="10" t="s">
        <v>5507</v>
      </c>
      <c r="C2733" s="86" t="s">
        <v>5508</v>
      </c>
      <c r="D2733" s="86"/>
      <c r="E2733" s="86"/>
      <c r="F2733" s="86" t="s">
        <v>5</v>
      </c>
      <c r="G2733" s="86"/>
      <c r="H2733" s="10" t="s">
        <v>155</v>
      </c>
      <c r="I2733" s="38" t="s">
        <v>156</v>
      </c>
    </row>
    <row r="2734" spans="2:9" s="1" customFormat="1" ht="19.75" customHeight="1" x14ac:dyDescent="0.25">
      <c r="B2734" s="36" t="s">
        <v>5509</v>
      </c>
      <c r="C2734" s="85" t="s">
        <v>5510</v>
      </c>
      <c r="D2734" s="85"/>
      <c r="E2734" s="85"/>
      <c r="F2734" s="85" t="s">
        <v>5</v>
      </c>
      <c r="G2734" s="85"/>
      <c r="H2734" s="36" t="s">
        <v>155</v>
      </c>
      <c r="I2734" s="37" t="s">
        <v>156</v>
      </c>
    </row>
    <row r="2735" spans="2:9" s="1" customFormat="1" ht="19.75" customHeight="1" x14ac:dyDescent="0.25">
      <c r="B2735" s="10" t="s">
        <v>5511</v>
      </c>
      <c r="C2735" s="86" t="s">
        <v>5512</v>
      </c>
      <c r="D2735" s="86"/>
      <c r="E2735" s="86"/>
      <c r="F2735" s="86" t="s">
        <v>5</v>
      </c>
      <c r="G2735" s="86"/>
      <c r="H2735" s="10" t="s">
        <v>155</v>
      </c>
      <c r="I2735" s="38" t="s">
        <v>156</v>
      </c>
    </row>
    <row r="2736" spans="2:9" s="1" customFormat="1" ht="19.75" customHeight="1" x14ac:dyDescent="0.25">
      <c r="B2736" s="36" t="s">
        <v>5513</v>
      </c>
      <c r="C2736" s="85" t="s">
        <v>5514</v>
      </c>
      <c r="D2736" s="85"/>
      <c r="E2736" s="85"/>
      <c r="F2736" s="85" t="s">
        <v>5</v>
      </c>
      <c r="G2736" s="85"/>
      <c r="H2736" s="36" t="s">
        <v>155</v>
      </c>
      <c r="I2736" s="37" t="s">
        <v>156</v>
      </c>
    </row>
    <row r="2737" spans="2:9" s="1" customFormat="1" ht="19.75" customHeight="1" x14ac:dyDescent="0.25">
      <c r="B2737" s="10" t="s">
        <v>5515</v>
      </c>
      <c r="C2737" s="86" t="s">
        <v>5516</v>
      </c>
      <c r="D2737" s="86"/>
      <c r="E2737" s="86"/>
      <c r="F2737" s="86" t="s">
        <v>5</v>
      </c>
      <c r="G2737" s="86"/>
      <c r="H2737" s="10" t="s">
        <v>155</v>
      </c>
      <c r="I2737" s="38" t="s">
        <v>156</v>
      </c>
    </row>
    <row r="2738" spans="2:9" s="1" customFormat="1" ht="19.75" customHeight="1" x14ac:dyDescent="0.25">
      <c r="B2738" s="36" t="s">
        <v>5517</v>
      </c>
      <c r="C2738" s="85" t="s">
        <v>5518</v>
      </c>
      <c r="D2738" s="85"/>
      <c r="E2738" s="85"/>
      <c r="F2738" s="85" t="s">
        <v>5</v>
      </c>
      <c r="G2738" s="85"/>
      <c r="H2738" s="36" t="s">
        <v>155</v>
      </c>
      <c r="I2738" s="37" t="s">
        <v>156</v>
      </c>
    </row>
    <row r="2739" spans="2:9" s="1" customFormat="1" ht="19.75" customHeight="1" x14ac:dyDescent="0.25">
      <c r="B2739" s="10" t="s">
        <v>5519</v>
      </c>
      <c r="C2739" s="86" t="s">
        <v>5520</v>
      </c>
      <c r="D2739" s="86"/>
      <c r="E2739" s="86"/>
      <c r="F2739" s="86" t="s">
        <v>5</v>
      </c>
      <c r="G2739" s="86"/>
      <c r="H2739" s="10" t="s">
        <v>155</v>
      </c>
      <c r="I2739" s="38" t="s">
        <v>156</v>
      </c>
    </row>
    <row r="2740" spans="2:9" s="1" customFormat="1" ht="19.75" customHeight="1" x14ac:dyDescent="0.25">
      <c r="B2740" s="36" t="s">
        <v>5521</v>
      </c>
      <c r="C2740" s="85" t="s">
        <v>727</v>
      </c>
      <c r="D2740" s="85"/>
      <c r="E2740" s="85"/>
      <c r="F2740" s="85" t="s">
        <v>5</v>
      </c>
      <c r="G2740" s="85"/>
      <c r="H2740" s="36" t="s">
        <v>155</v>
      </c>
      <c r="I2740" s="37" t="s">
        <v>156</v>
      </c>
    </row>
    <row r="2741" spans="2:9" s="1" customFormat="1" ht="19.75" customHeight="1" x14ac:dyDescent="0.25">
      <c r="B2741" s="10" t="s">
        <v>5522</v>
      </c>
      <c r="C2741" s="86" t="s">
        <v>5523</v>
      </c>
      <c r="D2741" s="86"/>
      <c r="E2741" s="86"/>
      <c r="F2741" s="86" t="s">
        <v>5</v>
      </c>
      <c r="G2741" s="86"/>
      <c r="H2741" s="10" t="s">
        <v>155</v>
      </c>
      <c r="I2741" s="38" t="s">
        <v>156</v>
      </c>
    </row>
    <row r="2742" spans="2:9" s="1" customFormat="1" ht="19.75" customHeight="1" x14ac:dyDescent="0.25">
      <c r="B2742" s="36" t="s">
        <v>5524</v>
      </c>
      <c r="C2742" s="85" t="s">
        <v>2115</v>
      </c>
      <c r="D2742" s="85"/>
      <c r="E2742" s="85"/>
      <c r="F2742" s="85" t="s">
        <v>5</v>
      </c>
      <c r="G2742" s="85"/>
      <c r="H2742" s="36" t="s">
        <v>155</v>
      </c>
      <c r="I2742" s="37" t="s">
        <v>156</v>
      </c>
    </row>
    <row r="2743" spans="2:9" s="1" customFormat="1" ht="19.75" customHeight="1" x14ac:dyDescent="0.25">
      <c r="B2743" s="10" t="s">
        <v>5525</v>
      </c>
      <c r="C2743" s="86" t="s">
        <v>5526</v>
      </c>
      <c r="D2743" s="86"/>
      <c r="E2743" s="86"/>
      <c r="F2743" s="86" t="s">
        <v>5</v>
      </c>
      <c r="G2743" s="86"/>
      <c r="H2743" s="10" t="s">
        <v>155</v>
      </c>
      <c r="I2743" s="38" t="s">
        <v>156</v>
      </c>
    </row>
    <row r="2744" spans="2:9" s="1" customFormat="1" ht="19.75" customHeight="1" x14ac:dyDescent="0.25">
      <c r="B2744" s="36" t="s">
        <v>5527</v>
      </c>
      <c r="C2744" s="85" t="s">
        <v>5528</v>
      </c>
      <c r="D2744" s="85"/>
      <c r="E2744" s="85"/>
      <c r="F2744" s="85" t="s">
        <v>5</v>
      </c>
      <c r="G2744" s="85"/>
      <c r="H2744" s="36" t="s">
        <v>155</v>
      </c>
      <c r="I2744" s="37" t="s">
        <v>156</v>
      </c>
    </row>
    <row r="2745" spans="2:9" s="1" customFormat="1" ht="19.75" customHeight="1" x14ac:dyDescent="0.25">
      <c r="B2745" s="10" t="s">
        <v>5529</v>
      </c>
      <c r="C2745" s="86" t="s">
        <v>5530</v>
      </c>
      <c r="D2745" s="86"/>
      <c r="E2745" s="86"/>
      <c r="F2745" s="86" t="s">
        <v>5</v>
      </c>
      <c r="G2745" s="86"/>
      <c r="H2745" s="10" t="s">
        <v>155</v>
      </c>
      <c r="I2745" s="38" t="s">
        <v>156</v>
      </c>
    </row>
    <row r="2746" spans="2:9" s="1" customFormat="1" ht="19.75" customHeight="1" x14ac:dyDescent="0.25">
      <c r="B2746" s="36" t="s">
        <v>5531</v>
      </c>
      <c r="C2746" s="85" t="s">
        <v>5532</v>
      </c>
      <c r="D2746" s="85"/>
      <c r="E2746" s="85"/>
      <c r="F2746" s="85" t="s">
        <v>5</v>
      </c>
      <c r="G2746" s="85"/>
      <c r="H2746" s="36" t="s">
        <v>155</v>
      </c>
      <c r="I2746" s="37" t="s">
        <v>156</v>
      </c>
    </row>
    <row r="2747" spans="2:9" s="1" customFormat="1" ht="19.75" customHeight="1" x14ac:dyDescent="0.25">
      <c r="B2747" s="10" t="s">
        <v>5533</v>
      </c>
      <c r="C2747" s="86" t="s">
        <v>5534</v>
      </c>
      <c r="D2747" s="86"/>
      <c r="E2747" s="86"/>
      <c r="F2747" s="86" t="s">
        <v>5</v>
      </c>
      <c r="G2747" s="86"/>
      <c r="H2747" s="10" t="s">
        <v>155</v>
      </c>
      <c r="I2747" s="38" t="s">
        <v>156</v>
      </c>
    </row>
    <row r="2748" spans="2:9" s="1" customFormat="1" ht="19.75" customHeight="1" x14ac:dyDescent="0.25">
      <c r="B2748" s="36" t="s">
        <v>5535</v>
      </c>
      <c r="C2748" s="85" t="s">
        <v>5536</v>
      </c>
      <c r="D2748" s="85"/>
      <c r="E2748" s="85"/>
      <c r="F2748" s="85" t="s">
        <v>5</v>
      </c>
      <c r="G2748" s="85"/>
      <c r="H2748" s="36" t="s">
        <v>155</v>
      </c>
      <c r="I2748" s="37" t="s">
        <v>156</v>
      </c>
    </row>
    <row r="2749" spans="2:9" s="1" customFormat="1" ht="19.75" customHeight="1" x14ac:dyDescent="0.25">
      <c r="B2749" s="10" t="s">
        <v>5537</v>
      </c>
      <c r="C2749" s="86" t="s">
        <v>5538</v>
      </c>
      <c r="D2749" s="86"/>
      <c r="E2749" s="86"/>
      <c r="F2749" s="86" t="s">
        <v>5</v>
      </c>
      <c r="G2749" s="86"/>
      <c r="H2749" s="10" t="s">
        <v>155</v>
      </c>
      <c r="I2749" s="38" t="s">
        <v>156</v>
      </c>
    </row>
    <row r="2750" spans="2:9" s="1" customFormat="1" ht="19.75" customHeight="1" x14ac:dyDescent="0.25">
      <c r="B2750" s="36" t="s">
        <v>5539</v>
      </c>
      <c r="C2750" s="85" t="s">
        <v>5540</v>
      </c>
      <c r="D2750" s="85"/>
      <c r="E2750" s="85"/>
      <c r="F2750" s="85" t="s">
        <v>5</v>
      </c>
      <c r="G2750" s="85"/>
      <c r="H2750" s="36" t="s">
        <v>155</v>
      </c>
      <c r="I2750" s="37" t="s">
        <v>156</v>
      </c>
    </row>
    <row r="2751" spans="2:9" s="1" customFormat="1" ht="19.75" customHeight="1" x14ac:dyDescent="0.25">
      <c r="B2751" s="10" t="s">
        <v>5541</v>
      </c>
      <c r="C2751" s="86" t="s">
        <v>5542</v>
      </c>
      <c r="D2751" s="86"/>
      <c r="E2751" s="86"/>
      <c r="F2751" s="86" t="s">
        <v>5</v>
      </c>
      <c r="G2751" s="86"/>
      <c r="H2751" s="10" t="s">
        <v>155</v>
      </c>
      <c r="I2751" s="38" t="s">
        <v>156</v>
      </c>
    </row>
    <row r="2752" spans="2:9" s="1" customFormat="1" ht="19.75" customHeight="1" x14ac:dyDescent="0.25">
      <c r="B2752" s="36" t="s">
        <v>5543</v>
      </c>
      <c r="C2752" s="85" t="s">
        <v>5544</v>
      </c>
      <c r="D2752" s="85"/>
      <c r="E2752" s="85"/>
      <c r="F2752" s="85" t="s">
        <v>5</v>
      </c>
      <c r="G2752" s="85"/>
      <c r="H2752" s="36" t="s">
        <v>155</v>
      </c>
      <c r="I2752" s="37" t="s">
        <v>156</v>
      </c>
    </row>
    <row r="2753" spans="2:9" s="1" customFormat="1" ht="19.75" customHeight="1" x14ac:dyDescent="0.25">
      <c r="B2753" s="10" t="s">
        <v>5545</v>
      </c>
      <c r="C2753" s="86" t="s">
        <v>3267</v>
      </c>
      <c r="D2753" s="86"/>
      <c r="E2753" s="86"/>
      <c r="F2753" s="86" t="s">
        <v>5</v>
      </c>
      <c r="G2753" s="86"/>
      <c r="H2753" s="10" t="s">
        <v>155</v>
      </c>
      <c r="I2753" s="38" t="s">
        <v>156</v>
      </c>
    </row>
    <row r="2754" spans="2:9" s="1" customFormat="1" ht="19.75" customHeight="1" x14ac:dyDescent="0.25">
      <c r="B2754" s="36" t="s">
        <v>5546</v>
      </c>
      <c r="C2754" s="85" t="s">
        <v>5547</v>
      </c>
      <c r="D2754" s="85"/>
      <c r="E2754" s="85"/>
      <c r="F2754" s="85" t="s">
        <v>5</v>
      </c>
      <c r="G2754" s="85"/>
      <c r="H2754" s="36" t="s">
        <v>155</v>
      </c>
      <c r="I2754" s="37" t="s">
        <v>156</v>
      </c>
    </row>
    <row r="2755" spans="2:9" s="1" customFormat="1" ht="19.75" customHeight="1" x14ac:dyDescent="0.25">
      <c r="B2755" s="10" t="s">
        <v>5548</v>
      </c>
      <c r="C2755" s="86" t="s">
        <v>5549</v>
      </c>
      <c r="D2755" s="86"/>
      <c r="E2755" s="86"/>
      <c r="F2755" s="86" t="s">
        <v>5</v>
      </c>
      <c r="G2755" s="86"/>
      <c r="H2755" s="10" t="s">
        <v>155</v>
      </c>
      <c r="I2755" s="38" t="s">
        <v>156</v>
      </c>
    </row>
    <row r="2756" spans="2:9" s="1" customFormat="1" ht="19.75" customHeight="1" x14ac:dyDescent="0.25">
      <c r="B2756" s="36" t="s">
        <v>5550</v>
      </c>
      <c r="C2756" s="85" t="s">
        <v>5551</v>
      </c>
      <c r="D2756" s="85"/>
      <c r="E2756" s="85"/>
      <c r="F2756" s="85" t="s">
        <v>5</v>
      </c>
      <c r="G2756" s="85"/>
      <c r="H2756" s="36" t="s">
        <v>155</v>
      </c>
      <c r="I2756" s="37" t="s">
        <v>156</v>
      </c>
    </row>
    <row r="2757" spans="2:9" s="1" customFormat="1" ht="19.75" customHeight="1" x14ac:dyDescent="0.25">
      <c r="B2757" s="10" t="s">
        <v>5552</v>
      </c>
      <c r="C2757" s="86" t="s">
        <v>5553</v>
      </c>
      <c r="D2757" s="86"/>
      <c r="E2757" s="86"/>
      <c r="F2757" s="86" t="s">
        <v>5</v>
      </c>
      <c r="G2757" s="86"/>
      <c r="H2757" s="10" t="s">
        <v>155</v>
      </c>
      <c r="I2757" s="38" t="s">
        <v>156</v>
      </c>
    </row>
    <row r="2758" spans="2:9" s="1" customFormat="1" ht="19.75" customHeight="1" x14ac:dyDescent="0.25">
      <c r="B2758" s="36" t="s">
        <v>5554</v>
      </c>
      <c r="C2758" s="85" t="s">
        <v>5555</v>
      </c>
      <c r="D2758" s="85"/>
      <c r="E2758" s="85"/>
      <c r="F2758" s="85" t="s">
        <v>5</v>
      </c>
      <c r="G2758" s="85"/>
      <c r="H2758" s="36" t="s">
        <v>155</v>
      </c>
      <c r="I2758" s="37" t="s">
        <v>156</v>
      </c>
    </row>
    <row r="2759" spans="2:9" s="1" customFormat="1" ht="19.75" customHeight="1" x14ac:dyDescent="0.25">
      <c r="B2759" s="10" t="s">
        <v>5556</v>
      </c>
      <c r="C2759" s="86" t="s">
        <v>5557</v>
      </c>
      <c r="D2759" s="86"/>
      <c r="E2759" s="86"/>
      <c r="F2759" s="86" t="s">
        <v>5</v>
      </c>
      <c r="G2759" s="86"/>
      <c r="H2759" s="10" t="s">
        <v>155</v>
      </c>
      <c r="I2759" s="38" t="s">
        <v>156</v>
      </c>
    </row>
    <row r="2760" spans="2:9" s="1" customFormat="1" ht="19.75" customHeight="1" x14ac:dyDescent="0.25">
      <c r="B2760" s="36" t="s">
        <v>5558</v>
      </c>
      <c r="C2760" s="85" t="s">
        <v>2490</v>
      </c>
      <c r="D2760" s="85"/>
      <c r="E2760" s="85"/>
      <c r="F2760" s="85" t="s">
        <v>5</v>
      </c>
      <c r="G2760" s="85"/>
      <c r="H2760" s="36" t="s">
        <v>155</v>
      </c>
      <c r="I2760" s="37" t="s">
        <v>156</v>
      </c>
    </row>
    <row r="2761" spans="2:9" s="1" customFormat="1" ht="19.75" customHeight="1" x14ac:dyDescent="0.25">
      <c r="B2761" s="10" t="s">
        <v>5559</v>
      </c>
      <c r="C2761" s="86" t="s">
        <v>5560</v>
      </c>
      <c r="D2761" s="86"/>
      <c r="E2761" s="86"/>
      <c r="F2761" s="86" t="s">
        <v>5</v>
      </c>
      <c r="G2761" s="86"/>
      <c r="H2761" s="10" t="s">
        <v>155</v>
      </c>
      <c r="I2761" s="38" t="s">
        <v>156</v>
      </c>
    </row>
    <row r="2762" spans="2:9" s="1" customFormat="1" ht="19.75" customHeight="1" x14ac:dyDescent="0.25">
      <c r="B2762" s="36" t="s">
        <v>5561</v>
      </c>
      <c r="C2762" s="85" t="s">
        <v>5562</v>
      </c>
      <c r="D2762" s="85"/>
      <c r="E2762" s="85"/>
      <c r="F2762" s="85" t="s">
        <v>5</v>
      </c>
      <c r="G2762" s="85"/>
      <c r="H2762" s="36" t="s">
        <v>155</v>
      </c>
      <c r="I2762" s="37" t="s">
        <v>156</v>
      </c>
    </row>
    <row r="2763" spans="2:9" s="1" customFormat="1" ht="19.75" customHeight="1" x14ac:dyDescent="0.25">
      <c r="B2763" s="10" t="s">
        <v>5563</v>
      </c>
      <c r="C2763" s="86" t="s">
        <v>5564</v>
      </c>
      <c r="D2763" s="86"/>
      <c r="E2763" s="86"/>
      <c r="F2763" s="86" t="s">
        <v>5</v>
      </c>
      <c r="G2763" s="86"/>
      <c r="H2763" s="10" t="s">
        <v>155</v>
      </c>
      <c r="I2763" s="38" t="s">
        <v>156</v>
      </c>
    </row>
    <row r="2764" spans="2:9" s="1" customFormat="1" ht="19.75" customHeight="1" x14ac:dyDescent="0.25">
      <c r="B2764" s="36" t="s">
        <v>5565</v>
      </c>
      <c r="C2764" s="85" t="s">
        <v>5566</v>
      </c>
      <c r="D2764" s="85"/>
      <c r="E2764" s="85"/>
      <c r="F2764" s="85" t="s">
        <v>5</v>
      </c>
      <c r="G2764" s="85"/>
      <c r="H2764" s="36" t="s">
        <v>155</v>
      </c>
      <c r="I2764" s="37" t="s">
        <v>156</v>
      </c>
    </row>
    <row r="2765" spans="2:9" s="1" customFormat="1" ht="19.75" customHeight="1" x14ac:dyDescent="0.25">
      <c r="B2765" s="10" t="s">
        <v>5567</v>
      </c>
      <c r="C2765" s="86" t="s">
        <v>5568</v>
      </c>
      <c r="D2765" s="86"/>
      <c r="E2765" s="86"/>
      <c r="F2765" s="86" t="s">
        <v>5</v>
      </c>
      <c r="G2765" s="86"/>
      <c r="H2765" s="10" t="s">
        <v>155</v>
      </c>
      <c r="I2765" s="38" t="s">
        <v>156</v>
      </c>
    </row>
    <row r="2766" spans="2:9" s="1" customFormat="1" ht="19.75" customHeight="1" x14ac:dyDescent="0.25">
      <c r="B2766" s="36" t="s">
        <v>5569</v>
      </c>
      <c r="C2766" s="85" t="s">
        <v>5570</v>
      </c>
      <c r="D2766" s="85"/>
      <c r="E2766" s="85"/>
      <c r="F2766" s="85" t="s">
        <v>5</v>
      </c>
      <c r="G2766" s="85"/>
      <c r="H2766" s="36" t="s">
        <v>155</v>
      </c>
      <c r="I2766" s="37" t="s">
        <v>156</v>
      </c>
    </row>
    <row r="2767" spans="2:9" s="1" customFormat="1" ht="19.75" customHeight="1" x14ac:dyDescent="0.25">
      <c r="B2767" s="10" t="s">
        <v>5571</v>
      </c>
      <c r="C2767" s="86" t="s">
        <v>5572</v>
      </c>
      <c r="D2767" s="86"/>
      <c r="E2767" s="86"/>
      <c r="F2767" s="86" t="s">
        <v>5</v>
      </c>
      <c r="G2767" s="86"/>
      <c r="H2767" s="10" t="s">
        <v>155</v>
      </c>
      <c r="I2767" s="38" t="s">
        <v>156</v>
      </c>
    </row>
    <row r="2768" spans="2:9" s="1" customFormat="1" ht="19.75" customHeight="1" x14ac:dyDescent="0.25">
      <c r="B2768" s="36" t="s">
        <v>5573</v>
      </c>
      <c r="C2768" s="85" t="s">
        <v>5574</v>
      </c>
      <c r="D2768" s="85"/>
      <c r="E2768" s="85"/>
      <c r="F2768" s="85" t="s">
        <v>5</v>
      </c>
      <c r="G2768" s="85"/>
      <c r="H2768" s="36" t="s">
        <v>155</v>
      </c>
      <c r="I2768" s="37" t="s">
        <v>156</v>
      </c>
    </row>
    <row r="2769" spans="2:9" s="1" customFormat="1" ht="19.75" customHeight="1" x14ac:dyDescent="0.25">
      <c r="B2769" s="10" t="s">
        <v>5575</v>
      </c>
      <c r="C2769" s="86" t="s">
        <v>5576</v>
      </c>
      <c r="D2769" s="86"/>
      <c r="E2769" s="86"/>
      <c r="F2769" s="86" t="s">
        <v>5</v>
      </c>
      <c r="G2769" s="86"/>
      <c r="H2769" s="10" t="s">
        <v>155</v>
      </c>
      <c r="I2769" s="38" t="s">
        <v>156</v>
      </c>
    </row>
    <row r="2770" spans="2:9" s="1" customFormat="1" ht="19.75" customHeight="1" x14ac:dyDescent="0.25">
      <c r="B2770" s="36" t="s">
        <v>5577</v>
      </c>
      <c r="C2770" s="85" t="s">
        <v>5578</v>
      </c>
      <c r="D2770" s="85"/>
      <c r="E2770" s="85"/>
      <c r="F2770" s="85" t="s">
        <v>5</v>
      </c>
      <c r="G2770" s="85"/>
      <c r="H2770" s="36" t="s">
        <v>155</v>
      </c>
      <c r="I2770" s="37" t="s">
        <v>156</v>
      </c>
    </row>
    <row r="2771" spans="2:9" s="1" customFormat="1" ht="19.75" customHeight="1" x14ac:dyDescent="0.25">
      <c r="B2771" s="10" t="s">
        <v>5579</v>
      </c>
      <c r="C2771" s="86" t="s">
        <v>5580</v>
      </c>
      <c r="D2771" s="86"/>
      <c r="E2771" s="86"/>
      <c r="F2771" s="86" t="s">
        <v>5</v>
      </c>
      <c r="G2771" s="86"/>
      <c r="H2771" s="10" t="s">
        <v>155</v>
      </c>
      <c r="I2771" s="38" t="s">
        <v>156</v>
      </c>
    </row>
    <row r="2772" spans="2:9" s="1" customFormat="1" ht="19.75" customHeight="1" x14ac:dyDescent="0.25">
      <c r="B2772" s="36" t="s">
        <v>5581</v>
      </c>
      <c r="C2772" s="85" t="s">
        <v>5582</v>
      </c>
      <c r="D2772" s="85"/>
      <c r="E2772" s="85"/>
      <c r="F2772" s="85" t="s">
        <v>5</v>
      </c>
      <c r="G2772" s="85"/>
      <c r="H2772" s="36" t="s">
        <v>155</v>
      </c>
      <c r="I2772" s="37" t="s">
        <v>156</v>
      </c>
    </row>
    <row r="2773" spans="2:9" s="1" customFormat="1" ht="19.75" customHeight="1" x14ac:dyDescent="0.25">
      <c r="B2773" s="10" t="s">
        <v>5583</v>
      </c>
      <c r="C2773" s="86" t="s">
        <v>5584</v>
      </c>
      <c r="D2773" s="86"/>
      <c r="E2773" s="86"/>
      <c r="F2773" s="86" t="s">
        <v>5</v>
      </c>
      <c r="G2773" s="86"/>
      <c r="H2773" s="10" t="s">
        <v>155</v>
      </c>
      <c r="I2773" s="38" t="s">
        <v>156</v>
      </c>
    </row>
    <row r="2774" spans="2:9" s="1" customFormat="1" ht="19.75" customHeight="1" x14ac:dyDescent="0.25">
      <c r="B2774" s="36" t="s">
        <v>5585</v>
      </c>
      <c r="C2774" s="85" t="s">
        <v>5586</v>
      </c>
      <c r="D2774" s="85"/>
      <c r="E2774" s="85"/>
      <c r="F2774" s="85" t="s">
        <v>5</v>
      </c>
      <c r="G2774" s="85"/>
      <c r="H2774" s="36" t="s">
        <v>155</v>
      </c>
      <c r="I2774" s="37" t="s">
        <v>156</v>
      </c>
    </row>
    <row r="2775" spans="2:9" s="1" customFormat="1" ht="19.75" customHeight="1" x14ac:dyDescent="0.25">
      <c r="B2775" s="10" t="s">
        <v>5587</v>
      </c>
      <c r="C2775" s="86" t="s">
        <v>5588</v>
      </c>
      <c r="D2775" s="86"/>
      <c r="E2775" s="86"/>
      <c r="F2775" s="86" t="s">
        <v>5</v>
      </c>
      <c r="G2775" s="86"/>
      <c r="H2775" s="10" t="s">
        <v>155</v>
      </c>
      <c r="I2775" s="38" t="s">
        <v>156</v>
      </c>
    </row>
    <row r="2776" spans="2:9" s="1" customFormat="1" ht="19.75" customHeight="1" x14ac:dyDescent="0.25">
      <c r="B2776" s="36" t="s">
        <v>5589</v>
      </c>
      <c r="C2776" s="85" t="s">
        <v>5590</v>
      </c>
      <c r="D2776" s="85"/>
      <c r="E2776" s="85"/>
      <c r="F2776" s="85" t="s">
        <v>5</v>
      </c>
      <c r="G2776" s="85"/>
      <c r="H2776" s="36" t="s">
        <v>155</v>
      </c>
      <c r="I2776" s="37" t="s">
        <v>156</v>
      </c>
    </row>
    <row r="2777" spans="2:9" s="1" customFormat="1" ht="19.75" customHeight="1" x14ac:dyDescent="0.25">
      <c r="B2777" s="10" t="s">
        <v>5591</v>
      </c>
      <c r="C2777" s="86" t="s">
        <v>5592</v>
      </c>
      <c r="D2777" s="86"/>
      <c r="E2777" s="86"/>
      <c r="F2777" s="86" t="s">
        <v>5</v>
      </c>
      <c r="G2777" s="86"/>
      <c r="H2777" s="10" t="s">
        <v>155</v>
      </c>
      <c r="I2777" s="38" t="s">
        <v>156</v>
      </c>
    </row>
    <row r="2778" spans="2:9" s="1" customFormat="1" ht="19.75" customHeight="1" x14ac:dyDescent="0.25">
      <c r="B2778" s="36" t="s">
        <v>5593</v>
      </c>
      <c r="C2778" s="85" t="s">
        <v>5594</v>
      </c>
      <c r="D2778" s="85"/>
      <c r="E2778" s="85"/>
      <c r="F2778" s="85" t="s">
        <v>5</v>
      </c>
      <c r="G2778" s="85"/>
      <c r="H2778" s="36" t="s">
        <v>155</v>
      </c>
      <c r="I2778" s="37" t="s">
        <v>156</v>
      </c>
    </row>
    <row r="2779" spans="2:9" s="1" customFormat="1" ht="19.75" customHeight="1" x14ac:dyDescent="0.25">
      <c r="B2779" s="10" t="s">
        <v>5595</v>
      </c>
      <c r="C2779" s="86" t="s">
        <v>5596</v>
      </c>
      <c r="D2779" s="86"/>
      <c r="E2779" s="86"/>
      <c r="F2779" s="86" t="s">
        <v>5</v>
      </c>
      <c r="G2779" s="86"/>
      <c r="H2779" s="10" t="s">
        <v>155</v>
      </c>
      <c r="I2779" s="38" t="s">
        <v>156</v>
      </c>
    </row>
    <row r="2780" spans="2:9" s="1" customFormat="1" ht="19.75" customHeight="1" x14ac:dyDescent="0.25">
      <c r="B2780" s="36" t="s">
        <v>5597</v>
      </c>
      <c r="C2780" s="85" t="s">
        <v>5598</v>
      </c>
      <c r="D2780" s="85"/>
      <c r="E2780" s="85"/>
      <c r="F2780" s="85" t="s">
        <v>5</v>
      </c>
      <c r="G2780" s="85"/>
      <c r="H2780" s="36" t="s">
        <v>155</v>
      </c>
      <c r="I2780" s="37" t="s">
        <v>156</v>
      </c>
    </row>
    <row r="2781" spans="2:9" s="1" customFormat="1" ht="19.75" customHeight="1" x14ac:dyDescent="0.25">
      <c r="B2781" s="10" t="s">
        <v>5599</v>
      </c>
      <c r="C2781" s="86" t="s">
        <v>5600</v>
      </c>
      <c r="D2781" s="86"/>
      <c r="E2781" s="86"/>
      <c r="F2781" s="86" t="s">
        <v>5</v>
      </c>
      <c r="G2781" s="86"/>
      <c r="H2781" s="10" t="s">
        <v>155</v>
      </c>
      <c r="I2781" s="38" t="s">
        <v>156</v>
      </c>
    </row>
    <row r="2782" spans="2:9" s="1" customFormat="1" ht="19.75" customHeight="1" x14ac:dyDescent="0.25">
      <c r="B2782" s="36" t="s">
        <v>5601</v>
      </c>
      <c r="C2782" s="85" t="s">
        <v>5602</v>
      </c>
      <c r="D2782" s="85"/>
      <c r="E2782" s="85"/>
      <c r="F2782" s="85" t="s">
        <v>5</v>
      </c>
      <c r="G2782" s="85"/>
      <c r="H2782" s="36" t="s">
        <v>155</v>
      </c>
      <c r="I2782" s="37" t="s">
        <v>156</v>
      </c>
    </row>
    <row r="2783" spans="2:9" s="1" customFormat="1" ht="19.75" customHeight="1" x14ac:dyDescent="0.25">
      <c r="B2783" s="10" t="s">
        <v>5603</v>
      </c>
      <c r="C2783" s="86" t="s">
        <v>5604</v>
      </c>
      <c r="D2783" s="86"/>
      <c r="E2783" s="86"/>
      <c r="F2783" s="86" t="s">
        <v>5</v>
      </c>
      <c r="G2783" s="86"/>
      <c r="H2783" s="10" t="s">
        <v>155</v>
      </c>
      <c r="I2783" s="38" t="s">
        <v>156</v>
      </c>
    </row>
    <row r="2784" spans="2:9" s="1" customFormat="1" ht="19.75" customHeight="1" x14ac:dyDescent="0.25">
      <c r="B2784" s="36" t="s">
        <v>5605</v>
      </c>
      <c r="C2784" s="85" t="s">
        <v>5606</v>
      </c>
      <c r="D2784" s="85"/>
      <c r="E2784" s="85"/>
      <c r="F2784" s="85" t="s">
        <v>5</v>
      </c>
      <c r="G2784" s="85"/>
      <c r="H2784" s="36" t="s">
        <v>155</v>
      </c>
      <c r="I2784" s="37" t="s">
        <v>156</v>
      </c>
    </row>
    <row r="2785" spans="2:9" s="1" customFormat="1" ht="19.75" customHeight="1" x14ac:dyDescent="0.25">
      <c r="B2785" s="10" t="s">
        <v>5607</v>
      </c>
      <c r="C2785" s="86" t="s">
        <v>5608</v>
      </c>
      <c r="D2785" s="86"/>
      <c r="E2785" s="86"/>
      <c r="F2785" s="86" t="s">
        <v>5</v>
      </c>
      <c r="G2785" s="86"/>
      <c r="H2785" s="10" t="s">
        <v>155</v>
      </c>
      <c r="I2785" s="38" t="s">
        <v>156</v>
      </c>
    </row>
    <row r="2786" spans="2:9" s="1" customFormat="1" ht="19.75" customHeight="1" x14ac:dyDescent="0.25">
      <c r="B2786" s="36" t="s">
        <v>5609</v>
      </c>
      <c r="C2786" s="85" t="s">
        <v>5610</v>
      </c>
      <c r="D2786" s="85"/>
      <c r="E2786" s="85"/>
      <c r="F2786" s="85" t="s">
        <v>5</v>
      </c>
      <c r="G2786" s="85"/>
      <c r="H2786" s="36" t="s">
        <v>155</v>
      </c>
      <c r="I2786" s="37" t="s">
        <v>156</v>
      </c>
    </row>
    <row r="2787" spans="2:9" s="1" customFormat="1" ht="19.75" customHeight="1" x14ac:dyDescent="0.25">
      <c r="B2787" s="10" t="s">
        <v>5611</v>
      </c>
      <c r="C2787" s="86" t="s">
        <v>5612</v>
      </c>
      <c r="D2787" s="86"/>
      <c r="E2787" s="86"/>
      <c r="F2787" s="86" t="s">
        <v>5</v>
      </c>
      <c r="G2787" s="86"/>
      <c r="H2787" s="10" t="s">
        <v>155</v>
      </c>
      <c r="I2787" s="38" t="s">
        <v>156</v>
      </c>
    </row>
    <row r="2788" spans="2:9" s="1" customFormat="1" ht="19.75" customHeight="1" x14ac:dyDescent="0.25">
      <c r="B2788" s="36" t="s">
        <v>5613</v>
      </c>
      <c r="C2788" s="85" t="s">
        <v>5614</v>
      </c>
      <c r="D2788" s="85"/>
      <c r="E2788" s="85"/>
      <c r="F2788" s="85" t="s">
        <v>5</v>
      </c>
      <c r="G2788" s="85"/>
      <c r="H2788" s="36" t="s">
        <v>155</v>
      </c>
      <c r="I2788" s="37" t="s">
        <v>156</v>
      </c>
    </row>
    <row r="2789" spans="2:9" s="1" customFormat="1" ht="19.75" customHeight="1" x14ac:dyDescent="0.25">
      <c r="B2789" s="10" t="s">
        <v>5615</v>
      </c>
      <c r="C2789" s="86" t="s">
        <v>5616</v>
      </c>
      <c r="D2789" s="86"/>
      <c r="E2789" s="86"/>
      <c r="F2789" s="86" t="s">
        <v>5</v>
      </c>
      <c r="G2789" s="86"/>
      <c r="H2789" s="10" t="s">
        <v>155</v>
      </c>
      <c r="I2789" s="38" t="s">
        <v>156</v>
      </c>
    </row>
    <row r="2790" spans="2:9" s="1" customFormat="1" ht="19.75" customHeight="1" x14ac:dyDescent="0.25">
      <c r="B2790" s="36" t="s">
        <v>5617</v>
      </c>
      <c r="C2790" s="85" t="s">
        <v>5618</v>
      </c>
      <c r="D2790" s="85"/>
      <c r="E2790" s="85"/>
      <c r="F2790" s="85" t="s">
        <v>5</v>
      </c>
      <c r="G2790" s="85"/>
      <c r="H2790" s="36" t="s">
        <v>155</v>
      </c>
      <c r="I2790" s="37" t="s">
        <v>156</v>
      </c>
    </row>
    <row r="2791" spans="2:9" s="1" customFormat="1" ht="19.75" customHeight="1" x14ac:dyDescent="0.25">
      <c r="B2791" s="10" t="s">
        <v>5619</v>
      </c>
      <c r="C2791" s="86" t="s">
        <v>5620</v>
      </c>
      <c r="D2791" s="86"/>
      <c r="E2791" s="86"/>
      <c r="F2791" s="86" t="s">
        <v>5</v>
      </c>
      <c r="G2791" s="86"/>
      <c r="H2791" s="10" t="s">
        <v>155</v>
      </c>
      <c r="I2791" s="38" t="s">
        <v>156</v>
      </c>
    </row>
    <row r="2792" spans="2:9" s="1" customFormat="1" ht="19.75" customHeight="1" x14ac:dyDescent="0.25">
      <c r="B2792" s="36" t="s">
        <v>5621</v>
      </c>
      <c r="C2792" s="85" t="s">
        <v>5622</v>
      </c>
      <c r="D2792" s="85"/>
      <c r="E2792" s="85"/>
      <c r="F2792" s="85" t="s">
        <v>5</v>
      </c>
      <c r="G2792" s="85"/>
      <c r="H2792" s="36" t="s">
        <v>155</v>
      </c>
      <c r="I2792" s="37" t="s">
        <v>156</v>
      </c>
    </row>
    <row r="2793" spans="2:9" s="1" customFormat="1" ht="19.75" customHeight="1" x14ac:dyDescent="0.25">
      <c r="B2793" s="10" t="s">
        <v>5623</v>
      </c>
      <c r="C2793" s="86" t="s">
        <v>5624</v>
      </c>
      <c r="D2793" s="86"/>
      <c r="E2793" s="86"/>
      <c r="F2793" s="86" t="s">
        <v>5</v>
      </c>
      <c r="G2793" s="86"/>
      <c r="H2793" s="10" t="s">
        <v>155</v>
      </c>
      <c r="I2793" s="38" t="s">
        <v>156</v>
      </c>
    </row>
    <row r="2794" spans="2:9" s="1" customFormat="1" ht="19.75" customHeight="1" x14ac:dyDescent="0.25">
      <c r="B2794" s="36" t="s">
        <v>5625</v>
      </c>
      <c r="C2794" s="85" t="s">
        <v>4024</v>
      </c>
      <c r="D2794" s="85"/>
      <c r="E2794" s="85"/>
      <c r="F2794" s="85" t="s">
        <v>5</v>
      </c>
      <c r="G2794" s="85"/>
      <c r="H2794" s="36" t="s">
        <v>155</v>
      </c>
      <c r="I2794" s="37" t="s">
        <v>156</v>
      </c>
    </row>
    <row r="2795" spans="2:9" s="1" customFormat="1" ht="19.75" customHeight="1" x14ac:dyDescent="0.25">
      <c r="B2795" s="10" t="s">
        <v>5626</v>
      </c>
      <c r="C2795" s="86" t="s">
        <v>5627</v>
      </c>
      <c r="D2795" s="86"/>
      <c r="E2795" s="86"/>
      <c r="F2795" s="86" t="s">
        <v>5</v>
      </c>
      <c r="G2795" s="86"/>
      <c r="H2795" s="10" t="s">
        <v>155</v>
      </c>
      <c r="I2795" s="38" t="s">
        <v>156</v>
      </c>
    </row>
    <row r="2796" spans="2:9" s="1" customFormat="1" ht="19.75" customHeight="1" x14ac:dyDescent="0.25">
      <c r="B2796" s="36" t="s">
        <v>5628</v>
      </c>
      <c r="C2796" s="85" t="s">
        <v>5629</v>
      </c>
      <c r="D2796" s="85"/>
      <c r="E2796" s="85"/>
      <c r="F2796" s="85" t="s">
        <v>5</v>
      </c>
      <c r="G2796" s="85"/>
      <c r="H2796" s="36" t="s">
        <v>155</v>
      </c>
      <c r="I2796" s="37" t="s">
        <v>156</v>
      </c>
    </row>
    <row r="2797" spans="2:9" s="1" customFormat="1" ht="19.75" customHeight="1" x14ac:dyDescent="0.25">
      <c r="B2797" s="10" t="s">
        <v>5630</v>
      </c>
      <c r="C2797" s="86" t="s">
        <v>5631</v>
      </c>
      <c r="D2797" s="86"/>
      <c r="E2797" s="86"/>
      <c r="F2797" s="86" t="s">
        <v>5</v>
      </c>
      <c r="G2797" s="86"/>
      <c r="H2797" s="10" t="s">
        <v>155</v>
      </c>
      <c r="I2797" s="38" t="s">
        <v>156</v>
      </c>
    </row>
    <row r="2798" spans="2:9" s="1" customFormat="1" ht="19.75" customHeight="1" x14ac:dyDescent="0.25">
      <c r="B2798" s="36" t="s">
        <v>5632</v>
      </c>
      <c r="C2798" s="85" t="s">
        <v>5633</v>
      </c>
      <c r="D2798" s="85"/>
      <c r="E2798" s="85"/>
      <c r="F2798" s="85" t="s">
        <v>5</v>
      </c>
      <c r="G2798" s="85"/>
      <c r="H2798" s="36" t="s">
        <v>155</v>
      </c>
      <c r="I2798" s="37" t="s">
        <v>156</v>
      </c>
    </row>
    <row r="2799" spans="2:9" s="1" customFormat="1" ht="19.75" customHeight="1" x14ac:dyDescent="0.25">
      <c r="B2799" s="10" t="s">
        <v>5634</v>
      </c>
      <c r="C2799" s="86" t="s">
        <v>5635</v>
      </c>
      <c r="D2799" s="86"/>
      <c r="E2799" s="86"/>
      <c r="F2799" s="86" t="s">
        <v>5</v>
      </c>
      <c r="G2799" s="86"/>
      <c r="H2799" s="10" t="s">
        <v>155</v>
      </c>
      <c r="I2799" s="38" t="s">
        <v>156</v>
      </c>
    </row>
    <row r="2800" spans="2:9" s="1" customFormat="1" ht="19.75" customHeight="1" x14ac:dyDescent="0.25">
      <c r="B2800" s="36" t="s">
        <v>5636</v>
      </c>
      <c r="C2800" s="85" t="s">
        <v>5637</v>
      </c>
      <c r="D2800" s="85"/>
      <c r="E2800" s="85"/>
      <c r="F2800" s="85" t="s">
        <v>5</v>
      </c>
      <c r="G2800" s="85"/>
      <c r="H2800" s="36" t="s">
        <v>155</v>
      </c>
      <c r="I2800" s="37" t="s">
        <v>156</v>
      </c>
    </row>
    <row r="2801" spans="2:9" s="1" customFormat="1" ht="19.75" customHeight="1" x14ac:dyDescent="0.25">
      <c r="B2801" s="10" t="s">
        <v>5638</v>
      </c>
      <c r="C2801" s="86" t="s">
        <v>5639</v>
      </c>
      <c r="D2801" s="86"/>
      <c r="E2801" s="86"/>
      <c r="F2801" s="86" t="s">
        <v>5</v>
      </c>
      <c r="G2801" s="86"/>
      <c r="H2801" s="10" t="s">
        <v>155</v>
      </c>
      <c r="I2801" s="38" t="s">
        <v>156</v>
      </c>
    </row>
    <row r="2802" spans="2:9" s="1" customFormat="1" ht="19.75" customHeight="1" x14ac:dyDescent="0.25">
      <c r="B2802" s="36" t="s">
        <v>5640</v>
      </c>
      <c r="C2802" s="85" t="s">
        <v>5641</v>
      </c>
      <c r="D2802" s="85"/>
      <c r="E2802" s="85"/>
      <c r="F2802" s="85" t="s">
        <v>5</v>
      </c>
      <c r="G2802" s="85"/>
      <c r="H2802" s="36" t="s">
        <v>155</v>
      </c>
      <c r="I2802" s="37" t="s">
        <v>156</v>
      </c>
    </row>
    <row r="2803" spans="2:9" s="1" customFormat="1" ht="19.75" customHeight="1" x14ac:dyDescent="0.25">
      <c r="B2803" s="10" t="s">
        <v>5642</v>
      </c>
      <c r="C2803" s="86" t="s">
        <v>5643</v>
      </c>
      <c r="D2803" s="86"/>
      <c r="E2803" s="86"/>
      <c r="F2803" s="86" t="s">
        <v>5</v>
      </c>
      <c r="G2803" s="86"/>
      <c r="H2803" s="10" t="s">
        <v>155</v>
      </c>
      <c r="I2803" s="38" t="s">
        <v>156</v>
      </c>
    </row>
    <row r="2804" spans="2:9" s="1" customFormat="1" ht="19.75" customHeight="1" x14ac:dyDescent="0.25">
      <c r="B2804" s="36" t="s">
        <v>5644</v>
      </c>
      <c r="C2804" s="85" t="s">
        <v>5645</v>
      </c>
      <c r="D2804" s="85"/>
      <c r="E2804" s="85"/>
      <c r="F2804" s="85" t="s">
        <v>5</v>
      </c>
      <c r="G2804" s="85"/>
      <c r="H2804" s="36" t="s">
        <v>155</v>
      </c>
      <c r="I2804" s="37" t="s">
        <v>156</v>
      </c>
    </row>
    <row r="2805" spans="2:9" s="1" customFormat="1" ht="19.75" customHeight="1" x14ac:dyDescent="0.25">
      <c r="B2805" s="10" t="s">
        <v>5646</v>
      </c>
      <c r="C2805" s="86" t="s">
        <v>5647</v>
      </c>
      <c r="D2805" s="86"/>
      <c r="E2805" s="86"/>
      <c r="F2805" s="86" t="s">
        <v>5</v>
      </c>
      <c r="G2805" s="86"/>
      <c r="H2805" s="10" t="s">
        <v>155</v>
      </c>
      <c r="I2805" s="38" t="s">
        <v>156</v>
      </c>
    </row>
    <row r="2806" spans="2:9" s="1" customFormat="1" ht="19.75" customHeight="1" x14ac:dyDescent="0.25">
      <c r="B2806" s="36" t="s">
        <v>5648</v>
      </c>
      <c r="C2806" s="85" t="s">
        <v>5649</v>
      </c>
      <c r="D2806" s="85"/>
      <c r="E2806" s="85"/>
      <c r="F2806" s="85" t="s">
        <v>5</v>
      </c>
      <c r="G2806" s="85"/>
      <c r="H2806" s="36" t="s">
        <v>155</v>
      </c>
      <c r="I2806" s="37" t="s">
        <v>156</v>
      </c>
    </row>
    <row r="2807" spans="2:9" s="1" customFormat="1" ht="19.75" customHeight="1" x14ac:dyDescent="0.25">
      <c r="B2807" s="10" t="s">
        <v>5650</v>
      </c>
      <c r="C2807" s="86" t="s">
        <v>5651</v>
      </c>
      <c r="D2807" s="86"/>
      <c r="E2807" s="86"/>
      <c r="F2807" s="86" t="s">
        <v>5</v>
      </c>
      <c r="G2807" s="86"/>
      <c r="H2807" s="10" t="s">
        <v>155</v>
      </c>
      <c r="I2807" s="38" t="s">
        <v>156</v>
      </c>
    </row>
    <row r="2808" spans="2:9" s="1" customFormat="1" ht="19.75" customHeight="1" x14ac:dyDescent="0.25">
      <c r="B2808" s="36" t="s">
        <v>5652</v>
      </c>
      <c r="C2808" s="85" t="s">
        <v>5653</v>
      </c>
      <c r="D2808" s="85"/>
      <c r="E2808" s="85"/>
      <c r="F2808" s="85" t="s">
        <v>5</v>
      </c>
      <c r="G2808" s="85"/>
      <c r="H2808" s="36" t="s">
        <v>155</v>
      </c>
      <c r="I2808" s="37" t="s">
        <v>156</v>
      </c>
    </row>
    <row r="2809" spans="2:9" s="1" customFormat="1" ht="19.75" customHeight="1" x14ac:dyDescent="0.25">
      <c r="B2809" s="10" t="s">
        <v>5654</v>
      </c>
      <c r="C2809" s="86" t="s">
        <v>5655</v>
      </c>
      <c r="D2809" s="86"/>
      <c r="E2809" s="86"/>
      <c r="F2809" s="86" t="s">
        <v>5</v>
      </c>
      <c r="G2809" s="86"/>
      <c r="H2809" s="10" t="s">
        <v>155</v>
      </c>
      <c r="I2809" s="38" t="s">
        <v>156</v>
      </c>
    </row>
    <row r="2810" spans="2:9" s="1" customFormat="1" ht="19.75" customHeight="1" x14ac:dyDescent="0.25">
      <c r="B2810" s="36" t="s">
        <v>5656</v>
      </c>
      <c r="C2810" s="85" t="s">
        <v>5657</v>
      </c>
      <c r="D2810" s="85"/>
      <c r="E2810" s="85"/>
      <c r="F2810" s="85" t="s">
        <v>5</v>
      </c>
      <c r="G2810" s="85"/>
      <c r="H2810" s="36" t="s">
        <v>155</v>
      </c>
      <c r="I2810" s="37" t="s">
        <v>156</v>
      </c>
    </row>
    <row r="2811" spans="2:9" s="1" customFormat="1" ht="19.75" customHeight="1" x14ac:dyDescent="0.25">
      <c r="B2811" s="10" t="s">
        <v>5658</v>
      </c>
      <c r="C2811" s="86" t="s">
        <v>5659</v>
      </c>
      <c r="D2811" s="86"/>
      <c r="E2811" s="86"/>
      <c r="F2811" s="86" t="s">
        <v>5</v>
      </c>
      <c r="G2811" s="86"/>
      <c r="H2811" s="10" t="s">
        <v>155</v>
      </c>
      <c r="I2811" s="38" t="s">
        <v>156</v>
      </c>
    </row>
    <row r="2812" spans="2:9" s="1" customFormat="1" ht="19.75" customHeight="1" x14ac:dyDescent="0.25">
      <c r="B2812" s="36" t="s">
        <v>5660</v>
      </c>
      <c r="C2812" s="85" t="s">
        <v>5661</v>
      </c>
      <c r="D2812" s="85"/>
      <c r="E2812" s="85"/>
      <c r="F2812" s="85" t="s">
        <v>5</v>
      </c>
      <c r="G2812" s="85"/>
      <c r="H2812" s="36" t="s">
        <v>155</v>
      </c>
      <c r="I2812" s="37" t="s">
        <v>156</v>
      </c>
    </row>
    <row r="2813" spans="2:9" s="1" customFormat="1" ht="19.75" customHeight="1" x14ac:dyDescent="0.25">
      <c r="B2813" s="10" t="s">
        <v>5662</v>
      </c>
      <c r="C2813" s="86" t="s">
        <v>5663</v>
      </c>
      <c r="D2813" s="86"/>
      <c r="E2813" s="86"/>
      <c r="F2813" s="86" t="s">
        <v>5</v>
      </c>
      <c r="G2813" s="86"/>
      <c r="H2813" s="10" t="s">
        <v>155</v>
      </c>
      <c r="I2813" s="38" t="s">
        <v>156</v>
      </c>
    </row>
    <row r="2814" spans="2:9" s="1" customFormat="1" ht="19.75" customHeight="1" x14ac:dyDescent="0.25">
      <c r="B2814" s="36" t="s">
        <v>5664</v>
      </c>
      <c r="C2814" s="85" t="s">
        <v>5665</v>
      </c>
      <c r="D2814" s="85"/>
      <c r="E2814" s="85"/>
      <c r="F2814" s="85" t="s">
        <v>5</v>
      </c>
      <c r="G2814" s="85"/>
      <c r="H2814" s="36" t="s">
        <v>155</v>
      </c>
      <c r="I2814" s="37" t="s">
        <v>156</v>
      </c>
    </row>
    <row r="2815" spans="2:9" s="1" customFormat="1" ht="19.75" customHeight="1" x14ac:dyDescent="0.25">
      <c r="B2815" s="10" t="s">
        <v>5666</v>
      </c>
      <c r="C2815" s="86" t="s">
        <v>5667</v>
      </c>
      <c r="D2815" s="86"/>
      <c r="E2815" s="86"/>
      <c r="F2815" s="86" t="s">
        <v>5</v>
      </c>
      <c r="G2815" s="86"/>
      <c r="H2815" s="10" t="s">
        <v>155</v>
      </c>
      <c r="I2815" s="38" t="s">
        <v>156</v>
      </c>
    </row>
    <row r="2816" spans="2:9" s="1" customFormat="1" ht="19.75" customHeight="1" x14ac:dyDescent="0.25">
      <c r="B2816" s="36" t="s">
        <v>5668</v>
      </c>
      <c r="C2816" s="85" t="s">
        <v>5669</v>
      </c>
      <c r="D2816" s="85"/>
      <c r="E2816" s="85"/>
      <c r="F2816" s="85" t="s">
        <v>5</v>
      </c>
      <c r="G2816" s="85"/>
      <c r="H2816" s="36" t="s">
        <v>155</v>
      </c>
      <c r="I2816" s="37" t="s">
        <v>156</v>
      </c>
    </row>
    <row r="2817" spans="2:9" s="1" customFormat="1" ht="19.75" customHeight="1" x14ac:dyDescent="0.25">
      <c r="B2817" s="10" t="s">
        <v>5670</v>
      </c>
      <c r="C2817" s="86" t="s">
        <v>5671</v>
      </c>
      <c r="D2817" s="86"/>
      <c r="E2817" s="86"/>
      <c r="F2817" s="86" t="s">
        <v>5</v>
      </c>
      <c r="G2817" s="86"/>
      <c r="H2817" s="10" t="s">
        <v>155</v>
      </c>
      <c r="I2817" s="38" t="s">
        <v>156</v>
      </c>
    </row>
    <row r="2818" spans="2:9" s="1" customFormat="1" ht="19.75" customHeight="1" x14ac:dyDescent="0.25">
      <c r="B2818" s="36" t="s">
        <v>5672</v>
      </c>
      <c r="C2818" s="85" t="s">
        <v>5673</v>
      </c>
      <c r="D2818" s="85"/>
      <c r="E2818" s="85"/>
      <c r="F2818" s="85" t="s">
        <v>5</v>
      </c>
      <c r="G2818" s="85"/>
      <c r="H2818" s="36" t="s">
        <v>155</v>
      </c>
      <c r="I2818" s="37" t="s">
        <v>156</v>
      </c>
    </row>
    <row r="2819" spans="2:9" s="1" customFormat="1" ht="19.75" customHeight="1" x14ac:dyDescent="0.25">
      <c r="B2819" s="10" t="s">
        <v>5674</v>
      </c>
      <c r="C2819" s="86" t="s">
        <v>5675</v>
      </c>
      <c r="D2819" s="86"/>
      <c r="E2819" s="86"/>
      <c r="F2819" s="86" t="s">
        <v>5</v>
      </c>
      <c r="G2819" s="86"/>
      <c r="H2819" s="10" t="s">
        <v>155</v>
      </c>
      <c r="I2819" s="38" t="s">
        <v>156</v>
      </c>
    </row>
    <row r="2820" spans="2:9" s="1" customFormat="1" ht="19.75" customHeight="1" x14ac:dyDescent="0.25">
      <c r="B2820" s="36" t="s">
        <v>5676</v>
      </c>
      <c r="C2820" s="85" t="s">
        <v>5677</v>
      </c>
      <c r="D2820" s="85"/>
      <c r="E2820" s="85"/>
      <c r="F2820" s="85" t="s">
        <v>5</v>
      </c>
      <c r="G2820" s="85"/>
      <c r="H2820" s="36" t="s">
        <v>155</v>
      </c>
      <c r="I2820" s="37" t="s">
        <v>156</v>
      </c>
    </row>
    <row r="2821" spans="2:9" s="1" customFormat="1" ht="19.75" customHeight="1" x14ac:dyDescent="0.25">
      <c r="B2821" s="10" t="s">
        <v>5678</v>
      </c>
      <c r="C2821" s="86" t="s">
        <v>5679</v>
      </c>
      <c r="D2821" s="86"/>
      <c r="E2821" s="86"/>
      <c r="F2821" s="86" t="s">
        <v>5</v>
      </c>
      <c r="G2821" s="86"/>
      <c r="H2821" s="10" t="s">
        <v>155</v>
      </c>
      <c r="I2821" s="38" t="s">
        <v>156</v>
      </c>
    </row>
    <row r="2822" spans="2:9" s="1" customFormat="1" ht="19.75" customHeight="1" x14ac:dyDescent="0.25">
      <c r="B2822" s="36" t="s">
        <v>5680</v>
      </c>
      <c r="C2822" s="85" t="s">
        <v>5681</v>
      </c>
      <c r="D2822" s="85"/>
      <c r="E2822" s="85"/>
      <c r="F2822" s="85" t="s">
        <v>5</v>
      </c>
      <c r="G2822" s="85"/>
      <c r="H2822" s="36" t="s">
        <v>155</v>
      </c>
      <c r="I2822" s="37" t="s">
        <v>156</v>
      </c>
    </row>
    <row r="2823" spans="2:9" s="1" customFormat="1" ht="19.75" customHeight="1" x14ac:dyDescent="0.25">
      <c r="B2823" s="10" t="s">
        <v>5682</v>
      </c>
      <c r="C2823" s="86" t="s">
        <v>5683</v>
      </c>
      <c r="D2823" s="86"/>
      <c r="E2823" s="86"/>
      <c r="F2823" s="86" t="s">
        <v>5</v>
      </c>
      <c r="G2823" s="86"/>
      <c r="H2823" s="10" t="s">
        <v>155</v>
      </c>
      <c r="I2823" s="38" t="s">
        <v>156</v>
      </c>
    </row>
    <row r="2824" spans="2:9" s="1" customFormat="1" ht="19.75" customHeight="1" x14ac:dyDescent="0.25">
      <c r="B2824" s="36" t="s">
        <v>5684</v>
      </c>
      <c r="C2824" s="85" t="s">
        <v>5685</v>
      </c>
      <c r="D2824" s="85"/>
      <c r="E2824" s="85"/>
      <c r="F2824" s="85" t="s">
        <v>5</v>
      </c>
      <c r="G2824" s="85"/>
      <c r="H2824" s="36" t="s">
        <v>155</v>
      </c>
      <c r="I2824" s="37" t="s">
        <v>156</v>
      </c>
    </row>
    <row r="2825" spans="2:9" s="1" customFormat="1" ht="19.75" customHeight="1" x14ac:dyDescent="0.25">
      <c r="B2825" s="10" t="s">
        <v>5686</v>
      </c>
      <c r="C2825" s="86" t="s">
        <v>5687</v>
      </c>
      <c r="D2825" s="86"/>
      <c r="E2825" s="86"/>
      <c r="F2825" s="86" t="s">
        <v>5</v>
      </c>
      <c r="G2825" s="86"/>
      <c r="H2825" s="10" t="s">
        <v>155</v>
      </c>
      <c r="I2825" s="38" t="s">
        <v>156</v>
      </c>
    </row>
    <row r="2826" spans="2:9" s="1" customFormat="1" ht="19.75" customHeight="1" x14ac:dyDescent="0.25">
      <c r="B2826" s="36" t="s">
        <v>5688</v>
      </c>
      <c r="C2826" s="85" t="s">
        <v>5689</v>
      </c>
      <c r="D2826" s="85"/>
      <c r="E2826" s="85"/>
      <c r="F2826" s="85" t="s">
        <v>5</v>
      </c>
      <c r="G2826" s="85"/>
      <c r="H2826" s="36" t="s">
        <v>155</v>
      </c>
      <c r="I2826" s="37" t="s">
        <v>156</v>
      </c>
    </row>
    <row r="2827" spans="2:9" s="1" customFormat="1" ht="19.75" customHeight="1" x14ac:dyDescent="0.25">
      <c r="B2827" s="10" t="s">
        <v>5690</v>
      </c>
      <c r="C2827" s="86" t="s">
        <v>5691</v>
      </c>
      <c r="D2827" s="86"/>
      <c r="E2827" s="86"/>
      <c r="F2827" s="86" t="s">
        <v>5</v>
      </c>
      <c r="G2827" s="86"/>
      <c r="H2827" s="10" t="s">
        <v>155</v>
      </c>
      <c r="I2827" s="38" t="s">
        <v>156</v>
      </c>
    </row>
    <row r="2828" spans="2:9" s="1" customFormat="1" ht="19.75" customHeight="1" x14ac:dyDescent="0.25">
      <c r="B2828" s="36" t="s">
        <v>5692</v>
      </c>
      <c r="C2828" s="85" t="s">
        <v>5693</v>
      </c>
      <c r="D2828" s="85"/>
      <c r="E2828" s="85"/>
      <c r="F2828" s="85" t="s">
        <v>5</v>
      </c>
      <c r="G2828" s="85"/>
      <c r="H2828" s="36" t="s">
        <v>155</v>
      </c>
      <c r="I2828" s="37" t="s">
        <v>156</v>
      </c>
    </row>
    <row r="2829" spans="2:9" s="1" customFormat="1" ht="19.75" customHeight="1" x14ac:dyDescent="0.25">
      <c r="B2829" s="39" t="s">
        <v>5694</v>
      </c>
      <c r="C2829" s="88" t="s">
        <v>5695</v>
      </c>
      <c r="D2829" s="88"/>
      <c r="E2829" s="88"/>
      <c r="F2829" s="88" t="s">
        <v>5</v>
      </c>
      <c r="G2829" s="88"/>
      <c r="H2829" s="39" t="s">
        <v>155</v>
      </c>
      <c r="I2829" s="40" t="s">
        <v>397</v>
      </c>
    </row>
    <row r="2830" spans="2:9" s="1" customFormat="1" ht="19.75" customHeight="1" x14ac:dyDescent="0.25">
      <c r="B2830" s="36" t="s">
        <v>5696</v>
      </c>
      <c r="C2830" s="85" t="s">
        <v>5697</v>
      </c>
      <c r="D2830" s="85"/>
      <c r="E2830" s="85"/>
      <c r="F2830" s="85" t="s">
        <v>5</v>
      </c>
      <c r="G2830" s="85"/>
      <c r="H2830" s="36" t="s">
        <v>155</v>
      </c>
      <c r="I2830" s="37" t="s">
        <v>156</v>
      </c>
    </row>
    <row r="2831" spans="2:9" s="1" customFormat="1" ht="19.75" customHeight="1" x14ac:dyDescent="0.25">
      <c r="B2831" s="10" t="s">
        <v>5698</v>
      </c>
      <c r="C2831" s="86" t="s">
        <v>5699</v>
      </c>
      <c r="D2831" s="86"/>
      <c r="E2831" s="86"/>
      <c r="F2831" s="86" t="s">
        <v>5</v>
      </c>
      <c r="G2831" s="86"/>
      <c r="H2831" s="10" t="s">
        <v>155</v>
      </c>
      <c r="I2831" s="38" t="s">
        <v>156</v>
      </c>
    </row>
    <row r="2832" spans="2:9" s="1" customFormat="1" ht="19.75" customHeight="1" x14ac:dyDescent="0.25">
      <c r="B2832" s="36" t="s">
        <v>5700</v>
      </c>
      <c r="C2832" s="85" t="s">
        <v>5701</v>
      </c>
      <c r="D2832" s="85"/>
      <c r="E2832" s="85"/>
      <c r="F2832" s="85" t="s">
        <v>5</v>
      </c>
      <c r="G2832" s="85"/>
      <c r="H2832" s="36" t="s">
        <v>155</v>
      </c>
      <c r="I2832" s="37" t="s">
        <v>156</v>
      </c>
    </row>
    <row r="2833" spans="2:9" s="1" customFormat="1" ht="19.75" customHeight="1" x14ac:dyDescent="0.25">
      <c r="B2833" s="10" t="s">
        <v>5702</v>
      </c>
      <c r="C2833" s="86" t="s">
        <v>5703</v>
      </c>
      <c r="D2833" s="86"/>
      <c r="E2833" s="86"/>
      <c r="F2833" s="86" t="s">
        <v>5</v>
      </c>
      <c r="G2833" s="86"/>
      <c r="H2833" s="10" t="s">
        <v>155</v>
      </c>
      <c r="I2833" s="38" t="s">
        <v>156</v>
      </c>
    </row>
    <row r="2834" spans="2:9" s="1" customFormat="1" ht="19.75" customHeight="1" x14ac:dyDescent="0.25">
      <c r="B2834" s="36" t="s">
        <v>5704</v>
      </c>
      <c r="C2834" s="85" t="s">
        <v>5705</v>
      </c>
      <c r="D2834" s="85"/>
      <c r="E2834" s="85"/>
      <c r="F2834" s="85" t="s">
        <v>5</v>
      </c>
      <c r="G2834" s="85"/>
      <c r="H2834" s="36" t="s">
        <v>155</v>
      </c>
      <c r="I2834" s="37" t="s">
        <v>156</v>
      </c>
    </row>
    <row r="2835" spans="2:9" s="1" customFormat="1" ht="19.75" customHeight="1" x14ac:dyDescent="0.25">
      <c r="B2835" s="10" t="s">
        <v>5706</v>
      </c>
      <c r="C2835" s="86" t="s">
        <v>5707</v>
      </c>
      <c r="D2835" s="86"/>
      <c r="E2835" s="86"/>
      <c r="F2835" s="86" t="s">
        <v>5</v>
      </c>
      <c r="G2835" s="86"/>
      <c r="H2835" s="10" t="s">
        <v>155</v>
      </c>
      <c r="I2835" s="38" t="s">
        <v>156</v>
      </c>
    </row>
    <row r="2836" spans="2:9" s="1" customFormat="1" ht="19.75" customHeight="1" x14ac:dyDescent="0.25">
      <c r="B2836" s="36" t="s">
        <v>5708</v>
      </c>
      <c r="C2836" s="85" t="s">
        <v>5709</v>
      </c>
      <c r="D2836" s="85"/>
      <c r="E2836" s="85"/>
      <c r="F2836" s="85" t="s">
        <v>5</v>
      </c>
      <c r="G2836" s="85"/>
      <c r="H2836" s="36" t="s">
        <v>155</v>
      </c>
      <c r="I2836" s="37" t="s">
        <v>156</v>
      </c>
    </row>
    <row r="2837" spans="2:9" s="1" customFormat="1" ht="19.75" customHeight="1" x14ac:dyDescent="0.25">
      <c r="B2837" s="10" t="s">
        <v>5710</v>
      </c>
      <c r="C2837" s="86" t="s">
        <v>5711</v>
      </c>
      <c r="D2837" s="86"/>
      <c r="E2837" s="86"/>
      <c r="F2837" s="86" t="s">
        <v>5</v>
      </c>
      <c r="G2837" s="86"/>
      <c r="H2837" s="10" t="s">
        <v>155</v>
      </c>
      <c r="I2837" s="38" t="s">
        <v>156</v>
      </c>
    </row>
    <row r="2838" spans="2:9" s="1" customFormat="1" ht="19.75" customHeight="1" x14ac:dyDescent="0.25">
      <c r="B2838" s="36" t="s">
        <v>5712</v>
      </c>
      <c r="C2838" s="85" t="s">
        <v>5713</v>
      </c>
      <c r="D2838" s="85"/>
      <c r="E2838" s="85"/>
      <c r="F2838" s="85" t="s">
        <v>5</v>
      </c>
      <c r="G2838" s="85"/>
      <c r="H2838" s="36" t="s">
        <v>155</v>
      </c>
      <c r="I2838" s="37" t="s">
        <v>156</v>
      </c>
    </row>
    <row r="2839" spans="2:9" s="1" customFormat="1" ht="19.75" customHeight="1" x14ac:dyDescent="0.25">
      <c r="B2839" s="10" t="s">
        <v>5714</v>
      </c>
      <c r="C2839" s="86" t="s">
        <v>5715</v>
      </c>
      <c r="D2839" s="86"/>
      <c r="E2839" s="86"/>
      <c r="F2839" s="86" t="s">
        <v>5</v>
      </c>
      <c r="G2839" s="86"/>
      <c r="H2839" s="10" t="s">
        <v>155</v>
      </c>
      <c r="I2839" s="38" t="s">
        <v>156</v>
      </c>
    </row>
    <row r="2840" spans="2:9" s="1" customFormat="1" ht="19.75" customHeight="1" x14ac:dyDescent="0.25">
      <c r="B2840" s="36" t="s">
        <v>5716</v>
      </c>
      <c r="C2840" s="85" t="s">
        <v>5450</v>
      </c>
      <c r="D2840" s="85"/>
      <c r="E2840" s="85"/>
      <c r="F2840" s="85" t="s">
        <v>5</v>
      </c>
      <c r="G2840" s="85"/>
      <c r="H2840" s="36" t="s">
        <v>155</v>
      </c>
      <c r="I2840" s="37" t="s">
        <v>156</v>
      </c>
    </row>
    <row r="2841" spans="2:9" s="1" customFormat="1" ht="19.75" customHeight="1" x14ac:dyDescent="0.25">
      <c r="B2841" s="10" t="s">
        <v>5717</v>
      </c>
      <c r="C2841" s="86" t="s">
        <v>5718</v>
      </c>
      <c r="D2841" s="86"/>
      <c r="E2841" s="86"/>
      <c r="F2841" s="86" t="s">
        <v>5</v>
      </c>
      <c r="G2841" s="86"/>
      <c r="H2841" s="10" t="s">
        <v>155</v>
      </c>
      <c r="I2841" s="38" t="s">
        <v>156</v>
      </c>
    </row>
    <row r="2842" spans="2:9" s="1" customFormat="1" ht="19.75" customHeight="1" x14ac:dyDescent="0.25">
      <c r="B2842" s="36" t="s">
        <v>5719</v>
      </c>
      <c r="C2842" s="85" t="s">
        <v>5720</v>
      </c>
      <c r="D2842" s="85"/>
      <c r="E2842" s="85"/>
      <c r="F2842" s="85" t="s">
        <v>5</v>
      </c>
      <c r="G2842" s="85"/>
      <c r="H2842" s="36" t="s">
        <v>155</v>
      </c>
      <c r="I2842" s="37" t="s">
        <v>156</v>
      </c>
    </row>
    <row r="2843" spans="2:9" s="1" customFormat="1" ht="19.75" customHeight="1" x14ac:dyDescent="0.25">
      <c r="B2843" s="10" t="s">
        <v>5721</v>
      </c>
      <c r="C2843" s="86" t="s">
        <v>2600</v>
      </c>
      <c r="D2843" s="86"/>
      <c r="E2843" s="86"/>
      <c r="F2843" s="86" t="s">
        <v>5</v>
      </c>
      <c r="G2843" s="86"/>
      <c r="H2843" s="10" t="s">
        <v>155</v>
      </c>
      <c r="I2843" s="38" t="s">
        <v>156</v>
      </c>
    </row>
    <row r="2844" spans="2:9" s="1" customFormat="1" ht="19.75" customHeight="1" x14ac:dyDescent="0.25">
      <c r="B2844" s="36" t="s">
        <v>5722</v>
      </c>
      <c r="C2844" s="85" t="s">
        <v>5723</v>
      </c>
      <c r="D2844" s="85"/>
      <c r="E2844" s="85"/>
      <c r="F2844" s="85" t="s">
        <v>5</v>
      </c>
      <c r="G2844" s="85"/>
      <c r="H2844" s="36" t="s">
        <v>155</v>
      </c>
      <c r="I2844" s="37" t="s">
        <v>156</v>
      </c>
    </row>
    <row r="2845" spans="2:9" s="1" customFormat="1" ht="19.75" customHeight="1" x14ac:dyDescent="0.25">
      <c r="B2845" s="10" t="s">
        <v>5724</v>
      </c>
      <c r="C2845" s="86" t="s">
        <v>5725</v>
      </c>
      <c r="D2845" s="86"/>
      <c r="E2845" s="86"/>
      <c r="F2845" s="86" t="s">
        <v>5</v>
      </c>
      <c r="G2845" s="86"/>
      <c r="H2845" s="10" t="s">
        <v>155</v>
      </c>
      <c r="I2845" s="38" t="s">
        <v>156</v>
      </c>
    </row>
    <row r="2846" spans="2:9" s="1" customFormat="1" ht="19.75" customHeight="1" x14ac:dyDescent="0.25">
      <c r="B2846" s="36" t="s">
        <v>5726</v>
      </c>
      <c r="C2846" s="85" t="s">
        <v>5727</v>
      </c>
      <c r="D2846" s="85"/>
      <c r="E2846" s="85"/>
      <c r="F2846" s="85" t="s">
        <v>5</v>
      </c>
      <c r="G2846" s="85"/>
      <c r="H2846" s="36" t="s">
        <v>155</v>
      </c>
      <c r="I2846" s="37" t="s">
        <v>156</v>
      </c>
    </row>
    <row r="2847" spans="2:9" s="1" customFormat="1" ht="19.75" customHeight="1" x14ac:dyDescent="0.25">
      <c r="B2847" s="10" t="s">
        <v>5728</v>
      </c>
      <c r="C2847" s="86" t="s">
        <v>5729</v>
      </c>
      <c r="D2847" s="86"/>
      <c r="E2847" s="86"/>
      <c r="F2847" s="86" t="s">
        <v>5</v>
      </c>
      <c r="G2847" s="86"/>
      <c r="H2847" s="10" t="s">
        <v>155</v>
      </c>
      <c r="I2847" s="38" t="s">
        <v>156</v>
      </c>
    </row>
    <row r="2848" spans="2:9" s="1" customFormat="1" ht="19.75" customHeight="1" x14ac:dyDescent="0.25">
      <c r="B2848" s="36" t="s">
        <v>5730</v>
      </c>
      <c r="C2848" s="85" t="s">
        <v>5731</v>
      </c>
      <c r="D2848" s="85"/>
      <c r="E2848" s="85"/>
      <c r="F2848" s="85" t="s">
        <v>5</v>
      </c>
      <c r="G2848" s="85"/>
      <c r="H2848" s="36" t="s">
        <v>155</v>
      </c>
      <c r="I2848" s="37" t="s">
        <v>156</v>
      </c>
    </row>
    <row r="2849" spans="2:9" s="1" customFormat="1" ht="19.75" customHeight="1" x14ac:dyDescent="0.25">
      <c r="B2849" s="10" t="s">
        <v>5732</v>
      </c>
      <c r="C2849" s="86" t="s">
        <v>5733</v>
      </c>
      <c r="D2849" s="86"/>
      <c r="E2849" s="86"/>
      <c r="F2849" s="86" t="s">
        <v>5</v>
      </c>
      <c r="G2849" s="86"/>
      <c r="H2849" s="10" t="s">
        <v>155</v>
      </c>
      <c r="I2849" s="38" t="s">
        <v>156</v>
      </c>
    </row>
    <row r="2850" spans="2:9" s="1" customFormat="1" ht="19.75" customHeight="1" x14ac:dyDescent="0.25">
      <c r="B2850" s="36" t="s">
        <v>5734</v>
      </c>
      <c r="C2850" s="85" t="s">
        <v>5735</v>
      </c>
      <c r="D2850" s="85"/>
      <c r="E2850" s="85"/>
      <c r="F2850" s="85" t="s">
        <v>5</v>
      </c>
      <c r="G2850" s="85"/>
      <c r="H2850" s="36" t="s">
        <v>155</v>
      </c>
      <c r="I2850" s="37" t="s">
        <v>156</v>
      </c>
    </row>
    <row r="2851" spans="2:9" s="1" customFormat="1" ht="19.75" customHeight="1" x14ac:dyDescent="0.25">
      <c r="B2851" s="10" t="s">
        <v>5736</v>
      </c>
      <c r="C2851" s="86" t="s">
        <v>5737</v>
      </c>
      <c r="D2851" s="86"/>
      <c r="E2851" s="86"/>
      <c r="F2851" s="86" t="s">
        <v>5</v>
      </c>
      <c r="G2851" s="86"/>
      <c r="H2851" s="10" t="s">
        <v>155</v>
      </c>
      <c r="I2851" s="38" t="s">
        <v>156</v>
      </c>
    </row>
    <row r="2852" spans="2:9" s="1" customFormat="1" ht="19.75" customHeight="1" x14ac:dyDescent="0.25">
      <c r="B2852" s="36" t="s">
        <v>5738</v>
      </c>
      <c r="C2852" s="85" t="s">
        <v>5739</v>
      </c>
      <c r="D2852" s="85"/>
      <c r="E2852" s="85"/>
      <c r="F2852" s="85" t="s">
        <v>5</v>
      </c>
      <c r="G2852" s="85"/>
      <c r="H2852" s="36" t="s">
        <v>155</v>
      </c>
      <c r="I2852" s="37" t="s">
        <v>156</v>
      </c>
    </row>
    <row r="2853" spans="2:9" s="1" customFormat="1" ht="19.75" customHeight="1" x14ac:dyDescent="0.25">
      <c r="B2853" s="10" t="s">
        <v>5740</v>
      </c>
      <c r="C2853" s="86" t="s">
        <v>5741</v>
      </c>
      <c r="D2853" s="86"/>
      <c r="E2853" s="86"/>
      <c r="F2853" s="86" t="s">
        <v>5</v>
      </c>
      <c r="G2853" s="86"/>
      <c r="H2853" s="10" t="s">
        <v>155</v>
      </c>
      <c r="I2853" s="38" t="s">
        <v>156</v>
      </c>
    </row>
    <row r="2854" spans="2:9" s="1" customFormat="1" ht="19.75" customHeight="1" x14ac:dyDescent="0.25">
      <c r="B2854" s="36" t="s">
        <v>5742</v>
      </c>
      <c r="C2854" s="85" t="s">
        <v>5743</v>
      </c>
      <c r="D2854" s="85"/>
      <c r="E2854" s="85"/>
      <c r="F2854" s="85" t="s">
        <v>5</v>
      </c>
      <c r="G2854" s="85"/>
      <c r="H2854" s="36" t="s">
        <v>155</v>
      </c>
      <c r="I2854" s="37" t="s">
        <v>156</v>
      </c>
    </row>
    <row r="2855" spans="2:9" s="1" customFormat="1" ht="19.75" customHeight="1" x14ac:dyDescent="0.25">
      <c r="B2855" s="10" t="s">
        <v>5744</v>
      </c>
      <c r="C2855" s="86" t="s">
        <v>5745</v>
      </c>
      <c r="D2855" s="86"/>
      <c r="E2855" s="86"/>
      <c r="F2855" s="86" t="s">
        <v>5</v>
      </c>
      <c r="G2855" s="86"/>
      <c r="H2855" s="10" t="s">
        <v>155</v>
      </c>
      <c r="I2855" s="38" t="s">
        <v>156</v>
      </c>
    </row>
    <row r="2856" spans="2:9" s="1" customFormat="1" ht="19.75" customHeight="1" x14ac:dyDescent="0.25">
      <c r="B2856" s="36" t="s">
        <v>5746</v>
      </c>
      <c r="C2856" s="85" t="s">
        <v>5747</v>
      </c>
      <c r="D2856" s="85"/>
      <c r="E2856" s="85"/>
      <c r="F2856" s="85" t="s">
        <v>5</v>
      </c>
      <c r="G2856" s="85"/>
      <c r="H2856" s="36" t="s">
        <v>155</v>
      </c>
      <c r="I2856" s="37" t="s">
        <v>156</v>
      </c>
    </row>
    <row r="2857" spans="2:9" s="1" customFormat="1" ht="19.75" customHeight="1" x14ac:dyDescent="0.25">
      <c r="B2857" s="10" t="s">
        <v>5748</v>
      </c>
      <c r="C2857" s="86" t="s">
        <v>5749</v>
      </c>
      <c r="D2857" s="86"/>
      <c r="E2857" s="86"/>
      <c r="F2857" s="86" t="s">
        <v>5</v>
      </c>
      <c r="G2857" s="86"/>
      <c r="H2857" s="10" t="s">
        <v>155</v>
      </c>
      <c r="I2857" s="38" t="s">
        <v>156</v>
      </c>
    </row>
    <row r="2858" spans="2:9" s="1" customFormat="1" ht="19.75" customHeight="1" x14ac:dyDescent="0.25">
      <c r="B2858" s="36" t="s">
        <v>5750</v>
      </c>
      <c r="C2858" s="85" t="s">
        <v>5751</v>
      </c>
      <c r="D2858" s="85"/>
      <c r="E2858" s="85"/>
      <c r="F2858" s="85" t="s">
        <v>5</v>
      </c>
      <c r="G2858" s="85"/>
      <c r="H2858" s="36" t="s">
        <v>155</v>
      </c>
      <c r="I2858" s="37" t="s">
        <v>156</v>
      </c>
    </row>
    <row r="2859" spans="2:9" s="1" customFormat="1" ht="19.75" customHeight="1" x14ac:dyDescent="0.25">
      <c r="B2859" s="10" t="s">
        <v>5752</v>
      </c>
      <c r="C2859" s="86" t="s">
        <v>5753</v>
      </c>
      <c r="D2859" s="86"/>
      <c r="E2859" s="86"/>
      <c r="F2859" s="86" t="s">
        <v>5</v>
      </c>
      <c r="G2859" s="86"/>
      <c r="H2859" s="10" t="s">
        <v>155</v>
      </c>
      <c r="I2859" s="38" t="s">
        <v>156</v>
      </c>
    </row>
    <row r="2860" spans="2:9" s="1" customFormat="1" ht="19.75" customHeight="1" x14ac:dyDescent="0.25">
      <c r="B2860" s="36" t="s">
        <v>5754</v>
      </c>
      <c r="C2860" s="85" t="s">
        <v>5755</v>
      </c>
      <c r="D2860" s="85"/>
      <c r="E2860" s="85"/>
      <c r="F2860" s="85" t="s">
        <v>5</v>
      </c>
      <c r="G2860" s="85"/>
      <c r="H2860" s="36" t="s">
        <v>155</v>
      </c>
      <c r="I2860" s="37" t="s">
        <v>156</v>
      </c>
    </row>
    <row r="2861" spans="2:9" s="1" customFormat="1" ht="19.75" customHeight="1" x14ac:dyDescent="0.25">
      <c r="B2861" s="10" t="s">
        <v>5756</v>
      </c>
      <c r="C2861" s="86" t="s">
        <v>5757</v>
      </c>
      <c r="D2861" s="86"/>
      <c r="E2861" s="86"/>
      <c r="F2861" s="86" t="s">
        <v>5</v>
      </c>
      <c r="G2861" s="86"/>
      <c r="H2861" s="10" t="s">
        <v>155</v>
      </c>
      <c r="I2861" s="38" t="s">
        <v>156</v>
      </c>
    </row>
    <row r="2862" spans="2:9" s="1" customFormat="1" ht="19.75" customHeight="1" x14ac:dyDescent="0.25">
      <c r="B2862" s="36" t="s">
        <v>5758</v>
      </c>
      <c r="C2862" s="85" t="s">
        <v>5759</v>
      </c>
      <c r="D2862" s="85"/>
      <c r="E2862" s="85"/>
      <c r="F2862" s="85" t="s">
        <v>5</v>
      </c>
      <c r="G2862" s="85"/>
      <c r="H2862" s="36" t="s">
        <v>155</v>
      </c>
      <c r="I2862" s="37" t="s">
        <v>156</v>
      </c>
    </row>
    <row r="2863" spans="2:9" s="1" customFormat="1" ht="19.75" customHeight="1" x14ac:dyDescent="0.25">
      <c r="B2863" s="10" t="s">
        <v>5760</v>
      </c>
      <c r="C2863" s="86" t="s">
        <v>5761</v>
      </c>
      <c r="D2863" s="86"/>
      <c r="E2863" s="86"/>
      <c r="F2863" s="86" t="s">
        <v>5</v>
      </c>
      <c r="G2863" s="86"/>
      <c r="H2863" s="10" t="s">
        <v>155</v>
      </c>
      <c r="I2863" s="38" t="s">
        <v>156</v>
      </c>
    </row>
    <row r="2864" spans="2:9" s="1" customFormat="1" ht="19.75" customHeight="1" x14ac:dyDescent="0.25">
      <c r="B2864" s="36" t="s">
        <v>5762</v>
      </c>
      <c r="C2864" s="85" t="s">
        <v>5763</v>
      </c>
      <c r="D2864" s="85"/>
      <c r="E2864" s="85"/>
      <c r="F2864" s="85" t="s">
        <v>5</v>
      </c>
      <c r="G2864" s="85"/>
      <c r="H2864" s="36" t="s">
        <v>155</v>
      </c>
      <c r="I2864" s="37" t="s">
        <v>156</v>
      </c>
    </row>
    <row r="2865" spans="2:9" s="1" customFormat="1" ht="19.75" customHeight="1" x14ac:dyDescent="0.25">
      <c r="B2865" s="10" t="s">
        <v>5764</v>
      </c>
      <c r="C2865" s="86" t="s">
        <v>5765</v>
      </c>
      <c r="D2865" s="86"/>
      <c r="E2865" s="86"/>
      <c r="F2865" s="86" t="s">
        <v>5</v>
      </c>
      <c r="G2865" s="86"/>
      <c r="H2865" s="10" t="s">
        <v>155</v>
      </c>
      <c r="I2865" s="38" t="s">
        <v>156</v>
      </c>
    </row>
    <row r="2866" spans="2:9" s="1" customFormat="1" ht="19.75" customHeight="1" x14ac:dyDescent="0.25">
      <c r="B2866" s="36" t="s">
        <v>5766</v>
      </c>
      <c r="C2866" s="85" t="s">
        <v>5767</v>
      </c>
      <c r="D2866" s="85"/>
      <c r="E2866" s="85"/>
      <c r="F2866" s="85" t="s">
        <v>5</v>
      </c>
      <c r="G2866" s="85"/>
      <c r="H2866" s="36" t="s">
        <v>155</v>
      </c>
      <c r="I2866" s="37" t="s">
        <v>156</v>
      </c>
    </row>
    <row r="2867" spans="2:9" s="1" customFormat="1" ht="19.75" customHeight="1" x14ac:dyDescent="0.25">
      <c r="B2867" s="10" t="s">
        <v>5768</v>
      </c>
      <c r="C2867" s="86" t="s">
        <v>5769</v>
      </c>
      <c r="D2867" s="86"/>
      <c r="E2867" s="86"/>
      <c r="F2867" s="86" t="s">
        <v>5</v>
      </c>
      <c r="G2867" s="86"/>
      <c r="H2867" s="10" t="s">
        <v>155</v>
      </c>
      <c r="I2867" s="38" t="s">
        <v>156</v>
      </c>
    </row>
    <row r="2868" spans="2:9" s="1" customFormat="1" ht="19.75" customHeight="1" x14ac:dyDescent="0.25">
      <c r="B2868" s="36" t="s">
        <v>5770</v>
      </c>
      <c r="C2868" s="85" t="s">
        <v>5771</v>
      </c>
      <c r="D2868" s="85"/>
      <c r="E2868" s="85"/>
      <c r="F2868" s="85" t="s">
        <v>5</v>
      </c>
      <c r="G2868" s="85"/>
      <c r="H2868" s="36" t="s">
        <v>155</v>
      </c>
      <c r="I2868" s="37" t="s">
        <v>156</v>
      </c>
    </row>
    <row r="2869" spans="2:9" s="1" customFormat="1" ht="19.75" customHeight="1" x14ac:dyDescent="0.25">
      <c r="B2869" s="10" t="s">
        <v>5772</v>
      </c>
      <c r="C2869" s="86" t="s">
        <v>2147</v>
      </c>
      <c r="D2869" s="86"/>
      <c r="E2869" s="86"/>
      <c r="F2869" s="86" t="s">
        <v>5</v>
      </c>
      <c r="G2869" s="86"/>
      <c r="H2869" s="10" t="s">
        <v>155</v>
      </c>
      <c r="I2869" s="38" t="s">
        <v>156</v>
      </c>
    </row>
    <row r="2870" spans="2:9" s="1" customFormat="1" ht="19.75" customHeight="1" x14ac:dyDescent="0.25">
      <c r="B2870" s="36" t="s">
        <v>5773</v>
      </c>
      <c r="C2870" s="85" t="s">
        <v>5774</v>
      </c>
      <c r="D2870" s="85"/>
      <c r="E2870" s="85"/>
      <c r="F2870" s="85" t="s">
        <v>5</v>
      </c>
      <c r="G2870" s="85"/>
      <c r="H2870" s="36" t="s">
        <v>155</v>
      </c>
      <c r="I2870" s="37" t="s">
        <v>156</v>
      </c>
    </row>
    <row r="2871" spans="2:9" s="1" customFormat="1" ht="19.75" customHeight="1" x14ac:dyDescent="0.25">
      <c r="B2871" s="10" t="s">
        <v>5775</v>
      </c>
      <c r="C2871" s="86" t="s">
        <v>5776</v>
      </c>
      <c r="D2871" s="86"/>
      <c r="E2871" s="86"/>
      <c r="F2871" s="86" t="s">
        <v>5</v>
      </c>
      <c r="G2871" s="86"/>
      <c r="H2871" s="10" t="s">
        <v>155</v>
      </c>
      <c r="I2871" s="38" t="s">
        <v>156</v>
      </c>
    </row>
    <row r="2872" spans="2:9" s="1" customFormat="1" ht="19.75" customHeight="1" x14ac:dyDescent="0.25">
      <c r="B2872" s="36" t="s">
        <v>5777</v>
      </c>
      <c r="C2872" s="85" t="s">
        <v>5778</v>
      </c>
      <c r="D2872" s="85"/>
      <c r="E2872" s="85"/>
      <c r="F2872" s="85" t="s">
        <v>5</v>
      </c>
      <c r="G2872" s="85"/>
      <c r="H2872" s="36" t="s">
        <v>155</v>
      </c>
      <c r="I2872" s="37" t="s">
        <v>156</v>
      </c>
    </row>
    <row r="2873" spans="2:9" s="1" customFormat="1" ht="19.75" customHeight="1" x14ac:dyDescent="0.25">
      <c r="B2873" s="10" t="s">
        <v>5779</v>
      </c>
      <c r="C2873" s="86" t="s">
        <v>5780</v>
      </c>
      <c r="D2873" s="86"/>
      <c r="E2873" s="86"/>
      <c r="F2873" s="86" t="s">
        <v>5</v>
      </c>
      <c r="G2873" s="86"/>
      <c r="H2873" s="10" t="s">
        <v>155</v>
      </c>
      <c r="I2873" s="38" t="s">
        <v>156</v>
      </c>
    </row>
    <row r="2874" spans="2:9" s="1" customFormat="1" ht="19.75" customHeight="1" x14ac:dyDescent="0.25">
      <c r="B2874" s="36" t="s">
        <v>5781</v>
      </c>
      <c r="C2874" s="85" t="s">
        <v>5782</v>
      </c>
      <c r="D2874" s="85"/>
      <c r="E2874" s="85"/>
      <c r="F2874" s="85" t="s">
        <v>5</v>
      </c>
      <c r="G2874" s="85"/>
      <c r="H2874" s="36" t="s">
        <v>155</v>
      </c>
      <c r="I2874" s="37" t="s">
        <v>156</v>
      </c>
    </row>
    <row r="2875" spans="2:9" s="1" customFormat="1" ht="19.75" customHeight="1" x14ac:dyDescent="0.25">
      <c r="B2875" s="10" t="s">
        <v>5783</v>
      </c>
      <c r="C2875" s="86" t="s">
        <v>5784</v>
      </c>
      <c r="D2875" s="86"/>
      <c r="E2875" s="86"/>
      <c r="F2875" s="86" t="s">
        <v>5</v>
      </c>
      <c r="G2875" s="86"/>
      <c r="H2875" s="10" t="s">
        <v>155</v>
      </c>
      <c r="I2875" s="38" t="s">
        <v>156</v>
      </c>
    </row>
    <row r="2876" spans="2:9" s="1" customFormat="1" ht="19.75" customHeight="1" x14ac:dyDescent="0.25">
      <c r="B2876" s="36" t="s">
        <v>5785</v>
      </c>
      <c r="C2876" s="85" t="s">
        <v>5786</v>
      </c>
      <c r="D2876" s="85"/>
      <c r="E2876" s="85"/>
      <c r="F2876" s="85" t="s">
        <v>5</v>
      </c>
      <c r="G2876" s="85"/>
      <c r="H2876" s="36" t="s">
        <v>155</v>
      </c>
      <c r="I2876" s="37" t="s">
        <v>156</v>
      </c>
    </row>
    <row r="2877" spans="2:9" s="1" customFormat="1" ht="19.75" customHeight="1" x14ac:dyDescent="0.25">
      <c r="B2877" s="10" t="s">
        <v>5787</v>
      </c>
      <c r="C2877" s="86" t="s">
        <v>5788</v>
      </c>
      <c r="D2877" s="86"/>
      <c r="E2877" s="86"/>
      <c r="F2877" s="86" t="s">
        <v>5</v>
      </c>
      <c r="G2877" s="86"/>
      <c r="H2877" s="10" t="s">
        <v>155</v>
      </c>
      <c r="I2877" s="38" t="s">
        <v>156</v>
      </c>
    </row>
    <row r="2878" spans="2:9" s="1" customFormat="1" ht="19.75" customHeight="1" x14ac:dyDescent="0.25">
      <c r="B2878" s="36" t="s">
        <v>5789</v>
      </c>
      <c r="C2878" s="85" t="s">
        <v>5790</v>
      </c>
      <c r="D2878" s="85"/>
      <c r="E2878" s="85"/>
      <c r="F2878" s="85" t="s">
        <v>5</v>
      </c>
      <c r="G2878" s="85"/>
      <c r="H2878" s="36" t="s">
        <v>155</v>
      </c>
      <c r="I2878" s="37" t="s">
        <v>156</v>
      </c>
    </row>
    <row r="2879" spans="2:9" s="1" customFormat="1" ht="19.75" customHeight="1" x14ac:dyDescent="0.25">
      <c r="B2879" s="10" t="s">
        <v>5791</v>
      </c>
      <c r="C2879" s="86" t="s">
        <v>5792</v>
      </c>
      <c r="D2879" s="86"/>
      <c r="E2879" s="86"/>
      <c r="F2879" s="86" t="s">
        <v>5</v>
      </c>
      <c r="G2879" s="86"/>
      <c r="H2879" s="10" t="s">
        <v>155</v>
      </c>
      <c r="I2879" s="38" t="s">
        <v>156</v>
      </c>
    </row>
    <row r="2880" spans="2:9" s="1" customFormat="1" ht="19.75" customHeight="1" x14ac:dyDescent="0.25">
      <c r="B2880" s="36" t="s">
        <v>5793</v>
      </c>
      <c r="C2880" s="85" t="s">
        <v>5794</v>
      </c>
      <c r="D2880" s="85"/>
      <c r="E2880" s="85"/>
      <c r="F2880" s="85" t="s">
        <v>5</v>
      </c>
      <c r="G2880" s="85"/>
      <c r="H2880" s="36" t="s">
        <v>155</v>
      </c>
      <c r="I2880" s="37" t="s">
        <v>156</v>
      </c>
    </row>
    <row r="2881" spans="2:9" s="1" customFormat="1" ht="19.75" customHeight="1" x14ac:dyDescent="0.25">
      <c r="B2881" s="10" t="s">
        <v>5795</v>
      </c>
      <c r="C2881" s="86" t="s">
        <v>5796</v>
      </c>
      <c r="D2881" s="86"/>
      <c r="E2881" s="86"/>
      <c r="F2881" s="86" t="s">
        <v>5</v>
      </c>
      <c r="G2881" s="86"/>
      <c r="H2881" s="10" t="s">
        <v>155</v>
      </c>
      <c r="I2881" s="38" t="s">
        <v>156</v>
      </c>
    </row>
    <row r="2882" spans="2:9" s="1" customFormat="1" ht="19.75" customHeight="1" x14ac:dyDescent="0.25">
      <c r="B2882" s="36" t="s">
        <v>5797</v>
      </c>
      <c r="C2882" s="85" t="s">
        <v>5798</v>
      </c>
      <c r="D2882" s="85"/>
      <c r="E2882" s="85"/>
      <c r="F2882" s="85" t="s">
        <v>5</v>
      </c>
      <c r="G2882" s="85"/>
      <c r="H2882" s="36" t="s">
        <v>155</v>
      </c>
      <c r="I2882" s="37" t="s">
        <v>156</v>
      </c>
    </row>
    <row r="2883" spans="2:9" s="1" customFormat="1" ht="19.75" customHeight="1" x14ac:dyDescent="0.25">
      <c r="B2883" s="10" t="s">
        <v>5799</v>
      </c>
      <c r="C2883" s="86" t="s">
        <v>5800</v>
      </c>
      <c r="D2883" s="86"/>
      <c r="E2883" s="86"/>
      <c r="F2883" s="86" t="s">
        <v>5</v>
      </c>
      <c r="G2883" s="86"/>
      <c r="H2883" s="10" t="s">
        <v>155</v>
      </c>
      <c r="I2883" s="38" t="s">
        <v>156</v>
      </c>
    </row>
    <row r="2884" spans="2:9" s="1" customFormat="1" ht="19.75" customHeight="1" x14ac:dyDescent="0.25">
      <c r="B2884" s="36" t="s">
        <v>5801</v>
      </c>
      <c r="C2884" s="85" t="s">
        <v>5802</v>
      </c>
      <c r="D2884" s="85"/>
      <c r="E2884" s="85"/>
      <c r="F2884" s="85" t="s">
        <v>5</v>
      </c>
      <c r="G2884" s="85"/>
      <c r="H2884" s="36" t="s">
        <v>155</v>
      </c>
      <c r="I2884" s="37" t="s">
        <v>156</v>
      </c>
    </row>
    <row r="2885" spans="2:9" s="1" customFormat="1" ht="19.75" customHeight="1" x14ac:dyDescent="0.25">
      <c r="B2885" s="10" t="s">
        <v>5803</v>
      </c>
      <c r="C2885" s="86" t="s">
        <v>5804</v>
      </c>
      <c r="D2885" s="86"/>
      <c r="E2885" s="86"/>
      <c r="F2885" s="86" t="s">
        <v>5</v>
      </c>
      <c r="G2885" s="86"/>
      <c r="H2885" s="10" t="s">
        <v>155</v>
      </c>
      <c r="I2885" s="38" t="s">
        <v>156</v>
      </c>
    </row>
    <row r="2886" spans="2:9" s="1" customFormat="1" ht="19.75" customHeight="1" x14ac:dyDescent="0.25">
      <c r="B2886" s="36" t="s">
        <v>5805</v>
      </c>
      <c r="C2886" s="85" t="s">
        <v>5806</v>
      </c>
      <c r="D2886" s="85"/>
      <c r="E2886" s="85"/>
      <c r="F2886" s="85" t="s">
        <v>5</v>
      </c>
      <c r="G2886" s="85"/>
      <c r="H2886" s="36" t="s">
        <v>155</v>
      </c>
      <c r="I2886" s="37" t="s">
        <v>156</v>
      </c>
    </row>
    <row r="2887" spans="2:9" s="1" customFormat="1" ht="19.75" customHeight="1" x14ac:dyDescent="0.25">
      <c r="B2887" s="10" t="s">
        <v>5807</v>
      </c>
      <c r="C2887" s="86" t="s">
        <v>5808</v>
      </c>
      <c r="D2887" s="86"/>
      <c r="E2887" s="86"/>
      <c r="F2887" s="86" t="s">
        <v>5</v>
      </c>
      <c r="G2887" s="86"/>
      <c r="H2887" s="10" t="s">
        <v>155</v>
      </c>
      <c r="I2887" s="38" t="s">
        <v>156</v>
      </c>
    </row>
    <row r="2888" spans="2:9" s="1" customFormat="1" ht="19.75" customHeight="1" x14ac:dyDescent="0.25">
      <c r="B2888" s="36" t="s">
        <v>5809</v>
      </c>
      <c r="C2888" s="85" t="s">
        <v>5810</v>
      </c>
      <c r="D2888" s="85"/>
      <c r="E2888" s="85"/>
      <c r="F2888" s="85" t="s">
        <v>5</v>
      </c>
      <c r="G2888" s="85"/>
      <c r="H2888" s="36" t="s">
        <v>155</v>
      </c>
      <c r="I2888" s="37" t="s">
        <v>156</v>
      </c>
    </row>
    <row r="2889" spans="2:9" s="1" customFormat="1" ht="19.75" customHeight="1" x14ac:dyDescent="0.25">
      <c r="B2889" s="10" t="s">
        <v>5811</v>
      </c>
      <c r="C2889" s="86" t="s">
        <v>5812</v>
      </c>
      <c r="D2889" s="86"/>
      <c r="E2889" s="86"/>
      <c r="F2889" s="86" t="s">
        <v>5</v>
      </c>
      <c r="G2889" s="86"/>
      <c r="H2889" s="10" t="s">
        <v>155</v>
      </c>
      <c r="I2889" s="38" t="s">
        <v>156</v>
      </c>
    </row>
    <row r="2890" spans="2:9" s="1" customFormat="1" ht="19.75" customHeight="1" x14ac:dyDescent="0.25">
      <c r="B2890" s="36" t="s">
        <v>5813</v>
      </c>
      <c r="C2890" s="85" t="s">
        <v>5814</v>
      </c>
      <c r="D2890" s="85"/>
      <c r="E2890" s="85"/>
      <c r="F2890" s="85" t="s">
        <v>5</v>
      </c>
      <c r="G2890" s="85"/>
      <c r="H2890" s="36" t="s">
        <v>155</v>
      </c>
      <c r="I2890" s="37" t="s">
        <v>156</v>
      </c>
    </row>
    <row r="2891" spans="2:9" s="1" customFormat="1" ht="19.75" customHeight="1" x14ac:dyDescent="0.25">
      <c r="B2891" s="10" t="s">
        <v>5815</v>
      </c>
      <c r="C2891" s="86" t="s">
        <v>5816</v>
      </c>
      <c r="D2891" s="86"/>
      <c r="E2891" s="86"/>
      <c r="F2891" s="86" t="s">
        <v>5</v>
      </c>
      <c r="G2891" s="86"/>
      <c r="H2891" s="10" t="s">
        <v>155</v>
      </c>
      <c r="I2891" s="38" t="s">
        <v>156</v>
      </c>
    </row>
    <row r="2892" spans="2:9" s="1" customFormat="1" ht="19.75" customHeight="1" x14ac:dyDescent="0.25">
      <c r="B2892" s="36" t="s">
        <v>5817</v>
      </c>
      <c r="C2892" s="85" t="s">
        <v>5818</v>
      </c>
      <c r="D2892" s="85"/>
      <c r="E2892" s="85"/>
      <c r="F2892" s="85" t="s">
        <v>5</v>
      </c>
      <c r="G2892" s="85"/>
      <c r="H2892" s="36" t="s">
        <v>155</v>
      </c>
      <c r="I2892" s="37" t="s">
        <v>156</v>
      </c>
    </row>
    <row r="2893" spans="2:9" s="1" customFormat="1" ht="19.75" customHeight="1" x14ac:dyDescent="0.25">
      <c r="B2893" s="10" t="s">
        <v>5819</v>
      </c>
      <c r="C2893" s="86" t="s">
        <v>5820</v>
      </c>
      <c r="D2893" s="86"/>
      <c r="E2893" s="86"/>
      <c r="F2893" s="86" t="s">
        <v>5</v>
      </c>
      <c r="G2893" s="86"/>
      <c r="H2893" s="10" t="s">
        <v>155</v>
      </c>
      <c r="I2893" s="38" t="s">
        <v>156</v>
      </c>
    </row>
    <row r="2894" spans="2:9" s="1" customFormat="1" ht="19.75" customHeight="1" x14ac:dyDescent="0.25">
      <c r="B2894" s="36" t="s">
        <v>5821</v>
      </c>
      <c r="C2894" s="85" t="s">
        <v>5822</v>
      </c>
      <c r="D2894" s="85"/>
      <c r="E2894" s="85"/>
      <c r="F2894" s="85" t="s">
        <v>5</v>
      </c>
      <c r="G2894" s="85"/>
      <c r="H2894" s="36" t="s">
        <v>155</v>
      </c>
      <c r="I2894" s="37" t="s">
        <v>156</v>
      </c>
    </row>
    <row r="2895" spans="2:9" s="1" customFormat="1" ht="19.75" customHeight="1" x14ac:dyDescent="0.25">
      <c r="B2895" s="10" t="s">
        <v>5823</v>
      </c>
      <c r="C2895" s="86" t="s">
        <v>5824</v>
      </c>
      <c r="D2895" s="86"/>
      <c r="E2895" s="86"/>
      <c r="F2895" s="86" t="s">
        <v>5</v>
      </c>
      <c r="G2895" s="86"/>
      <c r="H2895" s="10" t="s">
        <v>155</v>
      </c>
      <c r="I2895" s="38" t="s">
        <v>156</v>
      </c>
    </row>
    <row r="2896" spans="2:9" s="1" customFormat="1" ht="19.75" customHeight="1" x14ac:dyDescent="0.25">
      <c r="B2896" s="36" t="s">
        <v>5825</v>
      </c>
      <c r="C2896" s="85" t="s">
        <v>5826</v>
      </c>
      <c r="D2896" s="85"/>
      <c r="E2896" s="85"/>
      <c r="F2896" s="85" t="s">
        <v>5</v>
      </c>
      <c r="G2896" s="85"/>
      <c r="H2896" s="36" t="s">
        <v>155</v>
      </c>
      <c r="I2896" s="37" t="s">
        <v>156</v>
      </c>
    </row>
    <row r="2897" spans="2:9" s="1" customFormat="1" ht="19.75" customHeight="1" x14ac:dyDescent="0.25">
      <c r="B2897" s="10" t="s">
        <v>5827</v>
      </c>
      <c r="C2897" s="86" t="s">
        <v>5828</v>
      </c>
      <c r="D2897" s="86"/>
      <c r="E2897" s="86"/>
      <c r="F2897" s="86" t="s">
        <v>5</v>
      </c>
      <c r="G2897" s="86"/>
      <c r="H2897" s="10" t="s">
        <v>155</v>
      </c>
      <c r="I2897" s="38" t="s">
        <v>156</v>
      </c>
    </row>
    <row r="2898" spans="2:9" s="1" customFormat="1" ht="19.75" customHeight="1" x14ac:dyDescent="0.25">
      <c r="B2898" s="36" t="s">
        <v>5829</v>
      </c>
      <c r="C2898" s="85" t="s">
        <v>5830</v>
      </c>
      <c r="D2898" s="85"/>
      <c r="E2898" s="85"/>
      <c r="F2898" s="85" t="s">
        <v>5</v>
      </c>
      <c r="G2898" s="85"/>
      <c r="H2898" s="36" t="s">
        <v>155</v>
      </c>
      <c r="I2898" s="37" t="s">
        <v>156</v>
      </c>
    </row>
    <row r="2899" spans="2:9" s="1" customFormat="1" ht="19.75" customHeight="1" x14ac:dyDescent="0.25">
      <c r="B2899" s="10" t="s">
        <v>5831</v>
      </c>
      <c r="C2899" s="86" t="s">
        <v>5832</v>
      </c>
      <c r="D2899" s="86"/>
      <c r="E2899" s="86"/>
      <c r="F2899" s="86" t="s">
        <v>5</v>
      </c>
      <c r="G2899" s="86"/>
      <c r="H2899" s="10" t="s">
        <v>155</v>
      </c>
      <c r="I2899" s="38" t="s">
        <v>156</v>
      </c>
    </row>
    <row r="2900" spans="2:9" s="1" customFormat="1" ht="19.75" customHeight="1" x14ac:dyDescent="0.25">
      <c r="B2900" s="36" t="s">
        <v>5833</v>
      </c>
      <c r="C2900" s="85" t="s">
        <v>5834</v>
      </c>
      <c r="D2900" s="85"/>
      <c r="E2900" s="85"/>
      <c r="F2900" s="85" t="s">
        <v>5</v>
      </c>
      <c r="G2900" s="85"/>
      <c r="H2900" s="36" t="s">
        <v>155</v>
      </c>
      <c r="I2900" s="37" t="s">
        <v>156</v>
      </c>
    </row>
    <row r="2901" spans="2:9" s="1" customFormat="1" ht="19.75" customHeight="1" x14ac:dyDescent="0.25">
      <c r="B2901" s="10" t="s">
        <v>5835</v>
      </c>
      <c r="C2901" s="86" t="s">
        <v>5836</v>
      </c>
      <c r="D2901" s="86"/>
      <c r="E2901" s="86"/>
      <c r="F2901" s="86" t="s">
        <v>5</v>
      </c>
      <c r="G2901" s="86"/>
      <c r="H2901" s="10" t="s">
        <v>155</v>
      </c>
      <c r="I2901" s="38" t="s">
        <v>156</v>
      </c>
    </row>
    <row r="2902" spans="2:9" s="1" customFormat="1" ht="19.75" customHeight="1" x14ac:dyDescent="0.25">
      <c r="B2902" s="36" t="s">
        <v>5837</v>
      </c>
      <c r="C2902" s="85" t="s">
        <v>5838</v>
      </c>
      <c r="D2902" s="85"/>
      <c r="E2902" s="85"/>
      <c r="F2902" s="85" t="s">
        <v>5</v>
      </c>
      <c r="G2902" s="85"/>
      <c r="H2902" s="36" t="s">
        <v>155</v>
      </c>
      <c r="I2902" s="37" t="s">
        <v>156</v>
      </c>
    </row>
    <row r="2903" spans="2:9" s="1" customFormat="1" ht="19.75" customHeight="1" x14ac:dyDescent="0.25">
      <c r="B2903" s="10" t="s">
        <v>5839</v>
      </c>
      <c r="C2903" s="86" t="s">
        <v>5840</v>
      </c>
      <c r="D2903" s="86"/>
      <c r="E2903" s="86"/>
      <c r="F2903" s="86" t="s">
        <v>5</v>
      </c>
      <c r="G2903" s="86"/>
      <c r="H2903" s="10" t="s">
        <v>155</v>
      </c>
      <c r="I2903" s="38" t="s">
        <v>156</v>
      </c>
    </row>
    <row r="2904" spans="2:9" s="1" customFormat="1" ht="19.75" customHeight="1" x14ac:dyDescent="0.25">
      <c r="B2904" s="36" t="s">
        <v>5841</v>
      </c>
      <c r="C2904" s="85" t="s">
        <v>5842</v>
      </c>
      <c r="D2904" s="85"/>
      <c r="E2904" s="85"/>
      <c r="F2904" s="85" t="s">
        <v>5</v>
      </c>
      <c r="G2904" s="85"/>
      <c r="H2904" s="36" t="s">
        <v>155</v>
      </c>
      <c r="I2904" s="37" t="s">
        <v>156</v>
      </c>
    </row>
    <row r="2905" spans="2:9" s="1" customFormat="1" ht="19.75" customHeight="1" x14ac:dyDescent="0.25">
      <c r="B2905" s="10" t="s">
        <v>5843</v>
      </c>
      <c r="C2905" s="86" t="s">
        <v>5844</v>
      </c>
      <c r="D2905" s="86"/>
      <c r="E2905" s="86"/>
      <c r="F2905" s="86" t="s">
        <v>5</v>
      </c>
      <c r="G2905" s="86"/>
      <c r="H2905" s="10" t="s">
        <v>155</v>
      </c>
      <c r="I2905" s="38" t="s">
        <v>156</v>
      </c>
    </row>
    <row r="2906" spans="2:9" s="1" customFormat="1" ht="19.75" customHeight="1" x14ac:dyDescent="0.25">
      <c r="B2906" s="36" t="s">
        <v>5845</v>
      </c>
      <c r="C2906" s="85" t="s">
        <v>5846</v>
      </c>
      <c r="D2906" s="85"/>
      <c r="E2906" s="85"/>
      <c r="F2906" s="85" t="s">
        <v>5</v>
      </c>
      <c r="G2906" s="85"/>
      <c r="H2906" s="36" t="s">
        <v>155</v>
      </c>
      <c r="I2906" s="37" t="s">
        <v>156</v>
      </c>
    </row>
    <row r="2907" spans="2:9" s="1" customFormat="1" ht="19.75" customHeight="1" x14ac:dyDescent="0.25">
      <c r="B2907" s="10" t="s">
        <v>5847</v>
      </c>
      <c r="C2907" s="86" t="s">
        <v>5848</v>
      </c>
      <c r="D2907" s="86"/>
      <c r="E2907" s="86"/>
      <c r="F2907" s="86" t="s">
        <v>5</v>
      </c>
      <c r="G2907" s="86"/>
      <c r="H2907" s="10" t="s">
        <v>155</v>
      </c>
      <c r="I2907" s="38" t="s">
        <v>156</v>
      </c>
    </row>
    <row r="2908" spans="2:9" s="1" customFormat="1" ht="19.75" customHeight="1" x14ac:dyDescent="0.25">
      <c r="B2908" s="36" t="s">
        <v>5849</v>
      </c>
      <c r="C2908" s="85" t="s">
        <v>5850</v>
      </c>
      <c r="D2908" s="85"/>
      <c r="E2908" s="85"/>
      <c r="F2908" s="85" t="s">
        <v>5</v>
      </c>
      <c r="G2908" s="85"/>
      <c r="H2908" s="36" t="s">
        <v>155</v>
      </c>
      <c r="I2908" s="37" t="s">
        <v>156</v>
      </c>
    </row>
    <row r="2909" spans="2:9" s="1" customFormat="1" ht="19.75" customHeight="1" x14ac:dyDescent="0.25">
      <c r="B2909" s="10" t="s">
        <v>5851</v>
      </c>
      <c r="C2909" s="86" t="s">
        <v>5852</v>
      </c>
      <c r="D2909" s="86"/>
      <c r="E2909" s="86"/>
      <c r="F2909" s="86" t="s">
        <v>5</v>
      </c>
      <c r="G2909" s="86"/>
      <c r="H2909" s="10" t="s">
        <v>155</v>
      </c>
      <c r="I2909" s="38" t="s">
        <v>156</v>
      </c>
    </row>
    <row r="2910" spans="2:9" s="1" customFormat="1" ht="19.75" customHeight="1" x14ac:dyDescent="0.25">
      <c r="B2910" s="36" t="s">
        <v>5853</v>
      </c>
      <c r="C2910" s="85" t="s">
        <v>5854</v>
      </c>
      <c r="D2910" s="85"/>
      <c r="E2910" s="85"/>
      <c r="F2910" s="85" t="s">
        <v>5</v>
      </c>
      <c r="G2910" s="85"/>
      <c r="H2910" s="36" t="s">
        <v>155</v>
      </c>
      <c r="I2910" s="37" t="s">
        <v>156</v>
      </c>
    </row>
    <row r="2911" spans="2:9" s="1" customFormat="1" ht="19.75" customHeight="1" x14ac:dyDescent="0.25">
      <c r="B2911" s="10" t="s">
        <v>5855</v>
      </c>
      <c r="C2911" s="86" t="s">
        <v>5856</v>
      </c>
      <c r="D2911" s="86"/>
      <c r="E2911" s="86"/>
      <c r="F2911" s="86" t="s">
        <v>5</v>
      </c>
      <c r="G2911" s="86"/>
      <c r="H2911" s="10" t="s">
        <v>155</v>
      </c>
      <c r="I2911" s="38" t="s">
        <v>156</v>
      </c>
    </row>
    <row r="2912" spans="2:9" s="1" customFormat="1" ht="19.75" customHeight="1" x14ac:dyDescent="0.25">
      <c r="B2912" s="36" t="s">
        <v>5857</v>
      </c>
      <c r="C2912" s="85" t="s">
        <v>2241</v>
      </c>
      <c r="D2912" s="85"/>
      <c r="E2912" s="85"/>
      <c r="F2912" s="85" t="s">
        <v>5</v>
      </c>
      <c r="G2912" s="85"/>
      <c r="H2912" s="36" t="s">
        <v>155</v>
      </c>
      <c r="I2912" s="37" t="s">
        <v>156</v>
      </c>
    </row>
    <row r="2913" spans="2:9" s="1" customFormat="1" ht="19.75" customHeight="1" x14ac:dyDescent="0.25">
      <c r="B2913" s="10" t="s">
        <v>5858</v>
      </c>
      <c r="C2913" s="86" t="s">
        <v>5859</v>
      </c>
      <c r="D2913" s="86"/>
      <c r="E2913" s="86"/>
      <c r="F2913" s="86" t="s">
        <v>5</v>
      </c>
      <c r="G2913" s="86"/>
      <c r="H2913" s="10" t="s">
        <v>155</v>
      </c>
      <c r="I2913" s="38" t="s">
        <v>156</v>
      </c>
    </row>
    <row r="2914" spans="2:9" s="1" customFormat="1" ht="19.75" customHeight="1" x14ac:dyDescent="0.25">
      <c r="B2914" s="36" t="s">
        <v>5860</v>
      </c>
      <c r="C2914" s="85" t="s">
        <v>5861</v>
      </c>
      <c r="D2914" s="85"/>
      <c r="E2914" s="85"/>
      <c r="F2914" s="85" t="s">
        <v>5</v>
      </c>
      <c r="G2914" s="85"/>
      <c r="H2914" s="36" t="s">
        <v>155</v>
      </c>
      <c r="I2914" s="37" t="s">
        <v>156</v>
      </c>
    </row>
    <row r="2915" spans="2:9" s="1" customFormat="1" ht="19.75" customHeight="1" x14ac:dyDescent="0.25">
      <c r="B2915" s="10" t="s">
        <v>5862</v>
      </c>
      <c r="C2915" s="86" t="s">
        <v>5863</v>
      </c>
      <c r="D2915" s="86"/>
      <c r="E2915" s="86"/>
      <c r="F2915" s="86" t="s">
        <v>5</v>
      </c>
      <c r="G2915" s="86"/>
      <c r="H2915" s="10" t="s">
        <v>155</v>
      </c>
      <c r="I2915" s="38" t="s">
        <v>156</v>
      </c>
    </row>
    <row r="2916" spans="2:9" s="1" customFormat="1" ht="19.75" customHeight="1" x14ac:dyDescent="0.25">
      <c r="B2916" s="36" t="s">
        <v>5864</v>
      </c>
      <c r="C2916" s="85" t="s">
        <v>5865</v>
      </c>
      <c r="D2916" s="85"/>
      <c r="E2916" s="85"/>
      <c r="F2916" s="85" t="s">
        <v>5</v>
      </c>
      <c r="G2916" s="85"/>
      <c r="H2916" s="36" t="s">
        <v>155</v>
      </c>
      <c r="I2916" s="37" t="s">
        <v>156</v>
      </c>
    </row>
    <row r="2917" spans="2:9" s="1" customFormat="1" ht="19.75" customHeight="1" x14ac:dyDescent="0.25">
      <c r="B2917" s="10" t="s">
        <v>5866</v>
      </c>
      <c r="C2917" s="86" t="s">
        <v>5867</v>
      </c>
      <c r="D2917" s="86"/>
      <c r="E2917" s="86"/>
      <c r="F2917" s="86" t="s">
        <v>5</v>
      </c>
      <c r="G2917" s="86"/>
      <c r="H2917" s="10" t="s">
        <v>155</v>
      </c>
      <c r="I2917" s="38" t="s">
        <v>156</v>
      </c>
    </row>
    <row r="2918" spans="2:9" s="1" customFormat="1" ht="19.75" customHeight="1" x14ac:dyDescent="0.25">
      <c r="B2918" s="36" t="s">
        <v>5868</v>
      </c>
      <c r="C2918" s="85" t="s">
        <v>5869</v>
      </c>
      <c r="D2918" s="85"/>
      <c r="E2918" s="85"/>
      <c r="F2918" s="85" t="s">
        <v>5</v>
      </c>
      <c r="G2918" s="85"/>
      <c r="H2918" s="36" t="s">
        <v>155</v>
      </c>
      <c r="I2918" s="37" t="s">
        <v>156</v>
      </c>
    </row>
    <row r="2919" spans="2:9" s="1" customFormat="1" ht="19.75" customHeight="1" x14ac:dyDescent="0.25">
      <c r="B2919" s="10" t="s">
        <v>5870</v>
      </c>
      <c r="C2919" s="86" t="s">
        <v>5871</v>
      </c>
      <c r="D2919" s="86"/>
      <c r="E2919" s="86"/>
      <c r="F2919" s="86" t="s">
        <v>5</v>
      </c>
      <c r="G2919" s="86"/>
      <c r="H2919" s="10" t="s">
        <v>155</v>
      </c>
      <c r="I2919" s="38" t="s">
        <v>156</v>
      </c>
    </row>
    <row r="2920" spans="2:9" s="1" customFormat="1" ht="19.75" customHeight="1" x14ac:dyDescent="0.25">
      <c r="B2920" s="36" t="s">
        <v>5872</v>
      </c>
      <c r="C2920" s="85" t="s">
        <v>5873</v>
      </c>
      <c r="D2920" s="85"/>
      <c r="E2920" s="85"/>
      <c r="F2920" s="85" t="s">
        <v>5</v>
      </c>
      <c r="G2920" s="85"/>
      <c r="H2920" s="36" t="s">
        <v>155</v>
      </c>
      <c r="I2920" s="37" t="s">
        <v>156</v>
      </c>
    </row>
    <row r="2921" spans="2:9" s="1" customFormat="1" ht="19.75" customHeight="1" x14ac:dyDescent="0.25">
      <c r="B2921" s="10" t="s">
        <v>5874</v>
      </c>
      <c r="C2921" s="86" t="s">
        <v>5875</v>
      </c>
      <c r="D2921" s="86"/>
      <c r="E2921" s="86"/>
      <c r="F2921" s="86" t="s">
        <v>5</v>
      </c>
      <c r="G2921" s="86"/>
      <c r="H2921" s="10" t="s">
        <v>155</v>
      </c>
      <c r="I2921" s="38" t="s">
        <v>156</v>
      </c>
    </row>
    <row r="2922" spans="2:9" s="1" customFormat="1" ht="19.75" customHeight="1" x14ac:dyDescent="0.25">
      <c r="B2922" s="36" t="s">
        <v>5876</v>
      </c>
      <c r="C2922" s="85" t="s">
        <v>5877</v>
      </c>
      <c r="D2922" s="85"/>
      <c r="E2922" s="85"/>
      <c r="F2922" s="85" t="s">
        <v>5</v>
      </c>
      <c r="G2922" s="85"/>
      <c r="H2922" s="36" t="s">
        <v>155</v>
      </c>
      <c r="I2922" s="37" t="s">
        <v>156</v>
      </c>
    </row>
    <row r="2923" spans="2:9" s="1" customFormat="1" ht="19.75" customHeight="1" x14ac:dyDescent="0.25">
      <c r="B2923" s="10" t="s">
        <v>5878</v>
      </c>
      <c r="C2923" s="86" t="s">
        <v>5879</v>
      </c>
      <c r="D2923" s="86"/>
      <c r="E2923" s="86"/>
      <c r="F2923" s="86" t="s">
        <v>5</v>
      </c>
      <c r="G2923" s="86"/>
      <c r="H2923" s="10" t="s">
        <v>155</v>
      </c>
      <c r="I2923" s="38" t="s">
        <v>156</v>
      </c>
    </row>
    <row r="2924" spans="2:9" s="1" customFormat="1" ht="19.75" customHeight="1" x14ac:dyDescent="0.25">
      <c r="B2924" s="36" t="s">
        <v>5880</v>
      </c>
      <c r="C2924" s="85" t="s">
        <v>3813</v>
      </c>
      <c r="D2924" s="85"/>
      <c r="E2924" s="85"/>
      <c r="F2924" s="85" t="s">
        <v>5</v>
      </c>
      <c r="G2924" s="85"/>
      <c r="H2924" s="36" t="s">
        <v>155</v>
      </c>
      <c r="I2924" s="37" t="s">
        <v>156</v>
      </c>
    </row>
    <row r="2925" spans="2:9" s="1" customFormat="1" ht="19.75" customHeight="1" x14ac:dyDescent="0.25">
      <c r="B2925" s="10" t="s">
        <v>5881</v>
      </c>
      <c r="C2925" s="86" t="s">
        <v>5882</v>
      </c>
      <c r="D2925" s="86"/>
      <c r="E2925" s="86"/>
      <c r="F2925" s="86" t="s">
        <v>5</v>
      </c>
      <c r="G2925" s="86"/>
      <c r="H2925" s="10" t="s">
        <v>155</v>
      </c>
      <c r="I2925" s="38" t="s">
        <v>156</v>
      </c>
    </row>
    <row r="2926" spans="2:9" s="1" customFormat="1" ht="19.75" customHeight="1" x14ac:dyDescent="0.25">
      <c r="B2926" s="36" t="s">
        <v>5883</v>
      </c>
      <c r="C2926" s="85" t="s">
        <v>5884</v>
      </c>
      <c r="D2926" s="85"/>
      <c r="E2926" s="85"/>
      <c r="F2926" s="85" t="s">
        <v>5</v>
      </c>
      <c r="G2926" s="85"/>
      <c r="H2926" s="36" t="s">
        <v>155</v>
      </c>
      <c r="I2926" s="37" t="s">
        <v>156</v>
      </c>
    </row>
    <row r="2927" spans="2:9" s="1" customFormat="1" ht="19.75" customHeight="1" x14ac:dyDescent="0.25">
      <c r="B2927" s="10" t="s">
        <v>5885</v>
      </c>
      <c r="C2927" s="86" t="s">
        <v>5886</v>
      </c>
      <c r="D2927" s="86"/>
      <c r="E2927" s="86"/>
      <c r="F2927" s="86" t="s">
        <v>5</v>
      </c>
      <c r="G2927" s="86"/>
      <c r="H2927" s="10" t="s">
        <v>155</v>
      </c>
      <c r="I2927" s="38" t="s">
        <v>156</v>
      </c>
    </row>
    <row r="2928" spans="2:9" s="1" customFormat="1" ht="19.75" customHeight="1" x14ac:dyDescent="0.25">
      <c r="B2928" s="36" t="s">
        <v>5887</v>
      </c>
      <c r="C2928" s="85" t="s">
        <v>5888</v>
      </c>
      <c r="D2928" s="85"/>
      <c r="E2928" s="85"/>
      <c r="F2928" s="85" t="s">
        <v>5</v>
      </c>
      <c r="G2928" s="85"/>
      <c r="H2928" s="36" t="s">
        <v>155</v>
      </c>
      <c r="I2928" s="37" t="s">
        <v>156</v>
      </c>
    </row>
    <row r="2929" spans="2:9" s="1" customFormat="1" ht="19.75" customHeight="1" x14ac:dyDescent="0.25">
      <c r="B2929" s="10" t="s">
        <v>5889</v>
      </c>
      <c r="C2929" s="86" t="s">
        <v>5890</v>
      </c>
      <c r="D2929" s="86"/>
      <c r="E2929" s="86"/>
      <c r="F2929" s="86" t="s">
        <v>5</v>
      </c>
      <c r="G2929" s="86"/>
      <c r="H2929" s="10" t="s">
        <v>155</v>
      </c>
      <c r="I2929" s="38" t="s">
        <v>156</v>
      </c>
    </row>
    <row r="2930" spans="2:9" s="1" customFormat="1" ht="19.75" customHeight="1" x14ac:dyDescent="0.25">
      <c r="B2930" s="36" t="s">
        <v>5891</v>
      </c>
      <c r="C2930" s="85" t="s">
        <v>5892</v>
      </c>
      <c r="D2930" s="85"/>
      <c r="E2930" s="85"/>
      <c r="F2930" s="85" t="s">
        <v>5</v>
      </c>
      <c r="G2930" s="85"/>
      <c r="H2930" s="36" t="s">
        <v>155</v>
      </c>
      <c r="I2930" s="37" t="s">
        <v>156</v>
      </c>
    </row>
    <row r="2931" spans="2:9" s="1" customFormat="1" ht="19.75" customHeight="1" x14ac:dyDescent="0.25">
      <c r="B2931" s="10" t="s">
        <v>5893</v>
      </c>
      <c r="C2931" s="86" t="s">
        <v>5894</v>
      </c>
      <c r="D2931" s="86"/>
      <c r="E2931" s="86"/>
      <c r="F2931" s="86" t="s">
        <v>5</v>
      </c>
      <c r="G2931" s="86"/>
      <c r="H2931" s="10" t="s">
        <v>155</v>
      </c>
      <c r="I2931" s="38" t="s">
        <v>156</v>
      </c>
    </row>
    <row r="2932" spans="2:9" s="1" customFormat="1" ht="19.75" customHeight="1" x14ac:dyDescent="0.25">
      <c r="B2932" s="36" t="s">
        <v>5895</v>
      </c>
      <c r="C2932" s="85" t="s">
        <v>5896</v>
      </c>
      <c r="D2932" s="85"/>
      <c r="E2932" s="85"/>
      <c r="F2932" s="85" t="s">
        <v>5</v>
      </c>
      <c r="G2932" s="85"/>
      <c r="H2932" s="36" t="s">
        <v>155</v>
      </c>
      <c r="I2932" s="37" t="s">
        <v>156</v>
      </c>
    </row>
    <row r="2933" spans="2:9" s="1" customFormat="1" ht="19.75" customHeight="1" x14ac:dyDescent="0.25">
      <c r="B2933" s="10" t="s">
        <v>5897</v>
      </c>
      <c r="C2933" s="86" t="s">
        <v>5898</v>
      </c>
      <c r="D2933" s="86"/>
      <c r="E2933" s="86"/>
      <c r="F2933" s="86" t="s">
        <v>5</v>
      </c>
      <c r="G2933" s="86"/>
      <c r="H2933" s="10" t="s">
        <v>155</v>
      </c>
      <c r="I2933" s="38" t="s">
        <v>156</v>
      </c>
    </row>
    <row r="2934" spans="2:9" s="1" customFormat="1" ht="19.75" customHeight="1" x14ac:dyDescent="0.25">
      <c r="B2934" s="36" t="s">
        <v>5899</v>
      </c>
      <c r="C2934" s="85" t="s">
        <v>5900</v>
      </c>
      <c r="D2934" s="85"/>
      <c r="E2934" s="85"/>
      <c r="F2934" s="85" t="s">
        <v>5</v>
      </c>
      <c r="G2934" s="85"/>
      <c r="H2934" s="36" t="s">
        <v>155</v>
      </c>
      <c r="I2934" s="37" t="s">
        <v>156</v>
      </c>
    </row>
    <row r="2935" spans="2:9" s="1" customFormat="1" ht="19.75" customHeight="1" x14ac:dyDescent="0.25">
      <c r="B2935" s="10" t="s">
        <v>5901</v>
      </c>
      <c r="C2935" s="86" t="s">
        <v>4431</v>
      </c>
      <c r="D2935" s="86"/>
      <c r="E2935" s="86"/>
      <c r="F2935" s="86" t="s">
        <v>5</v>
      </c>
      <c r="G2935" s="86"/>
      <c r="H2935" s="10" t="s">
        <v>155</v>
      </c>
      <c r="I2935" s="38" t="s">
        <v>156</v>
      </c>
    </row>
    <row r="2936" spans="2:9" s="1" customFormat="1" ht="19.75" customHeight="1" x14ac:dyDescent="0.25">
      <c r="B2936" s="36" t="s">
        <v>5902</v>
      </c>
      <c r="C2936" s="85" t="s">
        <v>5903</v>
      </c>
      <c r="D2936" s="85"/>
      <c r="E2936" s="85"/>
      <c r="F2936" s="85" t="s">
        <v>5</v>
      </c>
      <c r="G2936" s="85"/>
      <c r="H2936" s="36" t="s">
        <v>155</v>
      </c>
      <c r="I2936" s="37" t="s">
        <v>156</v>
      </c>
    </row>
    <row r="2937" spans="2:9" s="1" customFormat="1" ht="19.75" customHeight="1" x14ac:dyDescent="0.25">
      <c r="B2937" s="10" t="s">
        <v>5904</v>
      </c>
      <c r="C2937" s="86" t="s">
        <v>5905</v>
      </c>
      <c r="D2937" s="86"/>
      <c r="E2937" s="86"/>
      <c r="F2937" s="86" t="s">
        <v>5</v>
      </c>
      <c r="G2937" s="86"/>
      <c r="H2937" s="10" t="s">
        <v>155</v>
      </c>
      <c r="I2937" s="38" t="s">
        <v>156</v>
      </c>
    </row>
    <row r="2938" spans="2:9" s="1" customFormat="1" ht="19.75" customHeight="1" x14ac:dyDescent="0.25">
      <c r="B2938" s="36" t="s">
        <v>5906</v>
      </c>
      <c r="C2938" s="85" t="s">
        <v>5907</v>
      </c>
      <c r="D2938" s="85"/>
      <c r="E2938" s="85"/>
      <c r="F2938" s="85" t="s">
        <v>5</v>
      </c>
      <c r="G2938" s="85"/>
      <c r="H2938" s="36" t="s">
        <v>155</v>
      </c>
      <c r="I2938" s="37" t="s">
        <v>156</v>
      </c>
    </row>
    <row r="2939" spans="2:9" s="1" customFormat="1" ht="19.75" customHeight="1" x14ac:dyDescent="0.25">
      <c r="B2939" s="10" t="s">
        <v>5908</v>
      </c>
      <c r="C2939" s="86" t="s">
        <v>4939</v>
      </c>
      <c r="D2939" s="86"/>
      <c r="E2939" s="86"/>
      <c r="F2939" s="86" t="s">
        <v>5</v>
      </c>
      <c r="G2939" s="86"/>
      <c r="H2939" s="10" t="s">
        <v>155</v>
      </c>
      <c r="I2939" s="38" t="s">
        <v>156</v>
      </c>
    </row>
    <row r="2940" spans="2:9" s="1" customFormat="1" ht="19.75" customHeight="1" x14ac:dyDescent="0.25">
      <c r="B2940" s="36" t="s">
        <v>5909</v>
      </c>
      <c r="C2940" s="85" t="s">
        <v>5910</v>
      </c>
      <c r="D2940" s="85"/>
      <c r="E2940" s="85"/>
      <c r="F2940" s="85" t="s">
        <v>5</v>
      </c>
      <c r="G2940" s="85"/>
      <c r="H2940" s="36" t="s">
        <v>155</v>
      </c>
      <c r="I2940" s="37" t="s">
        <v>156</v>
      </c>
    </row>
    <row r="2941" spans="2:9" s="1" customFormat="1" ht="19.75" customHeight="1" x14ac:dyDescent="0.25">
      <c r="B2941" s="10" t="s">
        <v>5911</v>
      </c>
      <c r="C2941" s="86" t="s">
        <v>5912</v>
      </c>
      <c r="D2941" s="86"/>
      <c r="E2941" s="86"/>
      <c r="F2941" s="86" t="s">
        <v>5</v>
      </c>
      <c r="G2941" s="86"/>
      <c r="H2941" s="10" t="s">
        <v>155</v>
      </c>
      <c r="I2941" s="38" t="s">
        <v>156</v>
      </c>
    </row>
    <row r="2942" spans="2:9" s="1" customFormat="1" ht="19.75" customHeight="1" x14ac:dyDescent="0.25">
      <c r="B2942" s="36" t="s">
        <v>5913</v>
      </c>
      <c r="C2942" s="85" t="s">
        <v>1916</v>
      </c>
      <c r="D2942" s="85"/>
      <c r="E2942" s="85"/>
      <c r="F2942" s="85" t="s">
        <v>5</v>
      </c>
      <c r="G2942" s="85"/>
      <c r="H2942" s="36" t="s">
        <v>155</v>
      </c>
      <c r="I2942" s="37" t="s">
        <v>156</v>
      </c>
    </row>
    <row r="2943" spans="2:9" s="1" customFormat="1" ht="19.75" customHeight="1" x14ac:dyDescent="0.25">
      <c r="B2943" s="10" t="s">
        <v>5914</v>
      </c>
      <c r="C2943" s="86" t="s">
        <v>5915</v>
      </c>
      <c r="D2943" s="86"/>
      <c r="E2943" s="86"/>
      <c r="F2943" s="86" t="s">
        <v>5</v>
      </c>
      <c r="G2943" s="86"/>
      <c r="H2943" s="10" t="s">
        <v>155</v>
      </c>
      <c r="I2943" s="38" t="s">
        <v>156</v>
      </c>
    </row>
    <row r="2944" spans="2:9" s="1" customFormat="1" ht="19.75" customHeight="1" x14ac:dyDescent="0.25">
      <c r="B2944" s="36" t="s">
        <v>5916</v>
      </c>
      <c r="C2944" s="85" t="s">
        <v>5917</v>
      </c>
      <c r="D2944" s="85"/>
      <c r="E2944" s="85"/>
      <c r="F2944" s="85" t="s">
        <v>5</v>
      </c>
      <c r="G2944" s="85"/>
      <c r="H2944" s="36" t="s">
        <v>155</v>
      </c>
      <c r="I2944" s="37" t="s">
        <v>156</v>
      </c>
    </row>
    <row r="2945" spans="2:9" s="1" customFormat="1" ht="19.75" customHeight="1" x14ac:dyDescent="0.25">
      <c r="B2945" s="10" t="s">
        <v>5918</v>
      </c>
      <c r="C2945" s="86" t="s">
        <v>5919</v>
      </c>
      <c r="D2945" s="86"/>
      <c r="E2945" s="86"/>
      <c r="F2945" s="86" t="s">
        <v>5</v>
      </c>
      <c r="G2945" s="86"/>
      <c r="H2945" s="10" t="s">
        <v>155</v>
      </c>
      <c r="I2945" s="38" t="s">
        <v>156</v>
      </c>
    </row>
    <row r="2946" spans="2:9" s="1" customFormat="1" ht="19.75" customHeight="1" x14ac:dyDescent="0.25">
      <c r="B2946" s="36" t="s">
        <v>5920</v>
      </c>
      <c r="C2946" s="85" t="s">
        <v>5921</v>
      </c>
      <c r="D2946" s="85"/>
      <c r="E2946" s="85"/>
      <c r="F2946" s="85" t="s">
        <v>5</v>
      </c>
      <c r="G2946" s="85"/>
      <c r="H2946" s="36" t="s">
        <v>155</v>
      </c>
      <c r="I2946" s="37" t="s">
        <v>156</v>
      </c>
    </row>
    <row r="2947" spans="2:9" s="1" customFormat="1" ht="19.75" customHeight="1" x14ac:dyDescent="0.25">
      <c r="B2947" s="10" t="s">
        <v>5922</v>
      </c>
      <c r="C2947" s="86" t="s">
        <v>5923</v>
      </c>
      <c r="D2947" s="86"/>
      <c r="E2947" s="86"/>
      <c r="F2947" s="86" t="s">
        <v>5</v>
      </c>
      <c r="G2947" s="86"/>
      <c r="H2947" s="10" t="s">
        <v>155</v>
      </c>
      <c r="I2947" s="38" t="s">
        <v>156</v>
      </c>
    </row>
    <row r="2948" spans="2:9" s="1" customFormat="1" ht="19.75" customHeight="1" x14ac:dyDescent="0.25">
      <c r="B2948" s="36" t="s">
        <v>5924</v>
      </c>
      <c r="C2948" s="85" t="s">
        <v>5925</v>
      </c>
      <c r="D2948" s="85"/>
      <c r="E2948" s="85"/>
      <c r="F2948" s="85" t="s">
        <v>5</v>
      </c>
      <c r="G2948" s="85"/>
      <c r="H2948" s="36" t="s">
        <v>155</v>
      </c>
      <c r="I2948" s="37" t="s">
        <v>156</v>
      </c>
    </row>
    <row r="2949" spans="2:9" s="1" customFormat="1" ht="19.75" customHeight="1" x14ac:dyDescent="0.25">
      <c r="B2949" s="10" t="s">
        <v>5926</v>
      </c>
      <c r="C2949" s="86" t="s">
        <v>5927</v>
      </c>
      <c r="D2949" s="86"/>
      <c r="E2949" s="86"/>
      <c r="F2949" s="86" t="s">
        <v>5</v>
      </c>
      <c r="G2949" s="86"/>
      <c r="H2949" s="10" t="s">
        <v>155</v>
      </c>
      <c r="I2949" s="38" t="s">
        <v>156</v>
      </c>
    </row>
    <row r="2950" spans="2:9" s="1" customFormat="1" ht="19.75" customHeight="1" x14ac:dyDescent="0.25">
      <c r="B2950" s="36" t="s">
        <v>5928</v>
      </c>
      <c r="C2950" s="85" t="s">
        <v>5929</v>
      </c>
      <c r="D2950" s="85"/>
      <c r="E2950" s="85"/>
      <c r="F2950" s="85" t="s">
        <v>5</v>
      </c>
      <c r="G2950" s="85"/>
      <c r="H2950" s="36" t="s">
        <v>155</v>
      </c>
      <c r="I2950" s="37" t="s">
        <v>156</v>
      </c>
    </row>
    <row r="2951" spans="2:9" s="1" customFormat="1" ht="19.75" customHeight="1" x14ac:dyDescent="0.25">
      <c r="B2951" s="10" t="s">
        <v>5930</v>
      </c>
      <c r="C2951" s="86" t="s">
        <v>5931</v>
      </c>
      <c r="D2951" s="86"/>
      <c r="E2951" s="86"/>
      <c r="F2951" s="86" t="s">
        <v>5</v>
      </c>
      <c r="G2951" s="86"/>
      <c r="H2951" s="10" t="s">
        <v>155</v>
      </c>
      <c r="I2951" s="38" t="s">
        <v>156</v>
      </c>
    </row>
    <row r="2952" spans="2:9" s="1" customFormat="1" ht="19.75" customHeight="1" x14ac:dyDescent="0.25">
      <c r="B2952" s="36" t="s">
        <v>5932</v>
      </c>
      <c r="C2952" s="85" t="s">
        <v>5933</v>
      </c>
      <c r="D2952" s="85"/>
      <c r="E2952" s="85"/>
      <c r="F2952" s="85" t="s">
        <v>5</v>
      </c>
      <c r="G2952" s="85"/>
      <c r="H2952" s="36" t="s">
        <v>155</v>
      </c>
      <c r="I2952" s="37" t="s">
        <v>156</v>
      </c>
    </row>
    <row r="2953" spans="2:9" s="1" customFormat="1" ht="19.75" customHeight="1" x14ac:dyDescent="0.25">
      <c r="B2953" s="10" t="s">
        <v>5934</v>
      </c>
      <c r="C2953" s="86" t="s">
        <v>5935</v>
      </c>
      <c r="D2953" s="86"/>
      <c r="E2953" s="86"/>
      <c r="F2953" s="86" t="s">
        <v>5</v>
      </c>
      <c r="G2953" s="86"/>
      <c r="H2953" s="10" t="s">
        <v>155</v>
      </c>
      <c r="I2953" s="38" t="s">
        <v>156</v>
      </c>
    </row>
    <row r="2954" spans="2:9" s="1" customFormat="1" ht="19.75" customHeight="1" x14ac:dyDescent="0.25">
      <c r="B2954" s="36" t="s">
        <v>5936</v>
      </c>
      <c r="C2954" s="85" t="s">
        <v>5937</v>
      </c>
      <c r="D2954" s="85"/>
      <c r="E2954" s="85"/>
      <c r="F2954" s="85" t="s">
        <v>5</v>
      </c>
      <c r="G2954" s="85"/>
      <c r="H2954" s="36" t="s">
        <v>155</v>
      </c>
      <c r="I2954" s="37" t="s">
        <v>156</v>
      </c>
    </row>
    <row r="2955" spans="2:9" s="1" customFormat="1" ht="19.75" customHeight="1" x14ac:dyDescent="0.25">
      <c r="B2955" s="10" t="s">
        <v>5938</v>
      </c>
      <c r="C2955" s="86" t="s">
        <v>5939</v>
      </c>
      <c r="D2955" s="86"/>
      <c r="E2955" s="86"/>
      <c r="F2955" s="86" t="s">
        <v>5</v>
      </c>
      <c r="G2955" s="86"/>
      <c r="H2955" s="10" t="s">
        <v>155</v>
      </c>
      <c r="I2955" s="38" t="s">
        <v>156</v>
      </c>
    </row>
    <row r="2956" spans="2:9" s="1" customFormat="1" ht="19.75" customHeight="1" x14ac:dyDescent="0.25">
      <c r="B2956" s="36" t="s">
        <v>5940</v>
      </c>
      <c r="C2956" s="85" t="s">
        <v>5941</v>
      </c>
      <c r="D2956" s="85"/>
      <c r="E2956" s="85"/>
      <c r="F2956" s="85" t="s">
        <v>5</v>
      </c>
      <c r="G2956" s="85"/>
      <c r="H2956" s="36" t="s">
        <v>155</v>
      </c>
      <c r="I2956" s="37" t="s">
        <v>156</v>
      </c>
    </row>
    <row r="2957" spans="2:9" s="1" customFormat="1" ht="19.75" customHeight="1" x14ac:dyDescent="0.25">
      <c r="B2957" s="10" t="s">
        <v>5942</v>
      </c>
      <c r="C2957" s="86" t="s">
        <v>5943</v>
      </c>
      <c r="D2957" s="86"/>
      <c r="E2957" s="86"/>
      <c r="F2957" s="86" t="s">
        <v>5</v>
      </c>
      <c r="G2957" s="86"/>
      <c r="H2957" s="10" t="s">
        <v>155</v>
      </c>
      <c r="I2957" s="38" t="s">
        <v>156</v>
      </c>
    </row>
    <row r="2958" spans="2:9" s="1" customFormat="1" ht="19.75" customHeight="1" x14ac:dyDescent="0.25">
      <c r="B2958" s="36" t="s">
        <v>5944</v>
      </c>
      <c r="C2958" s="85" t="s">
        <v>5945</v>
      </c>
      <c r="D2958" s="85"/>
      <c r="E2958" s="85"/>
      <c r="F2958" s="85" t="s">
        <v>5</v>
      </c>
      <c r="G2958" s="85"/>
      <c r="H2958" s="36" t="s">
        <v>155</v>
      </c>
      <c r="I2958" s="37" t="s">
        <v>156</v>
      </c>
    </row>
    <row r="2959" spans="2:9" s="1" customFormat="1" ht="19.75" customHeight="1" x14ac:dyDescent="0.25">
      <c r="B2959" s="10" t="s">
        <v>5946</v>
      </c>
      <c r="C2959" s="86" t="s">
        <v>5947</v>
      </c>
      <c r="D2959" s="86"/>
      <c r="E2959" s="86"/>
      <c r="F2959" s="86" t="s">
        <v>5</v>
      </c>
      <c r="G2959" s="86"/>
      <c r="H2959" s="10" t="s">
        <v>155</v>
      </c>
      <c r="I2959" s="38" t="s">
        <v>156</v>
      </c>
    </row>
    <row r="2960" spans="2:9" s="1" customFormat="1" ht="19.75" customHeight="1" x14ac:dyDescent="0.25">
      <c r="B2960" s="36" t="s">
        <v>5948</v>
      </c>
      <c r="C2960" s="85" t="s">
        <v>5949</v>
      </c>
      <c r="D2960" s="85"/>
      <c r="E2960" s="85"/>
      <c r="F2960" s="85" t="s">
        <v>5</v>
      </c>
      <c r="G2960" s="85"/>
      <c r="H2960" s="36" t="s">
        <v>155</v>
      </c>
      <c r="I2960" s="37" t="s">
        <v>156</v>
      </c>
    </row>
    <row r="2961" spans="2:9" s="1" customFormat="1" ht="19.75" customHeight="1" x14ac:dyDescent="0.25">
      <c r="B2961" s="10" t="s">
        <v>5950</v>
      </c>
      <c r="C2961" s="86" t="s">
        <v>5951</v>
      </c>
      <c r="D2961" s="86"/>
      <c r="E2961" s="86"/>
      <c r="F2961" s="86" t="s">
        <v>5</v>
      </c>
      <c r="G2961" s="86"/>
      <c r="H2961" s="10" t="s">
        <v>155</v>
      </c>
      <c r="I2961" s="38" t="s">
        <v>156</v>
      </c>
    </row>
    <row r="2962" spans="2:9" s="1" customFormat="1" ht="19.75" customHeight="1" x14ac:dyDescent="0.25">
      <c r="B2962" s="36" t="s">
        <v>5952</v>
      </c>
      <c r="C2962" s="85" t="s">
        <v>5953</v>
      </c>
      <c r="D2962" s="85"/>
      <c r="E2962" s="85"/>
      <c r="F2962" s="85" t="s">
        <v>5</v>
      </c>
      <c r="G2962" s="85"/>
      <c r="H2962" s="36" t="s">
        <v>155</v>
      </c>
      <c r="I2962" s="37" t="s">
        <v>156</v>
      </c>
    </row>
    <row r="2963" spans="2:9" s="1" customFormat="1" ht="19.75" customHeight="1" x14ac:dyDescent="0.25">
      <c r="B2963" s="10" t="s">
        <v>5954</v>
      </c>
      <c r="C2963" s="86" t="s">
        <v>5955</v>
      </c>
      <c r="D2963" s="86"/>
      <c r="E2963" s="86"/>
      <c r="F2963" s="86" t="s">
        <v>5</v>
      </c>
      <c r="G2963" s="86"/>
      <c r="H2963" s="10" t="s">
        <v>155</v>
      </c>
      <c r="I2963" s="38" t="s">
        <v>156</v>
      </c>
    </row>
    <row r="2964" spans="2:9" s="1" customFormat="1" ht="19.75" customHeight="1" x14ac:dyDescent="0.25">
      <c r="B2964" s="36" t="s">
        <v>5956</v>
      </c>
      <c r="C2964" s="85" t="s">
        <v>5957</v>
      </c>
      <c r="D2964" s="85"/>
      <c r="E2964" s="85"/>
      <c r="F2964" s="85" t="s">
        <v>5</v>
      </c>
      <c r="G2964" s="85"/>
      <c r="H2964" s="36" t="s">
        <v>155</v>
      </c>
      <c r="I2964" s="37" t="s">
        <v>156</v>
      </c>
    </row>
    <row r="2965" spans="2:9" s="1" customFormat="1" ht="19.75" customHeight="1" x14ac:dyDescent="0.25">
      <c r="B2965" s="10" t="s">
        <v>5958</v>
      </c>
      <c r="C2965" s="86" t="s">
        <v>5959</v>
      </c>
      <c r="D2965" s="86"/>
      <c r="E2965" s="86"/>
      <c r="F2965" s="86" t="s">
        <v>5</v>
      </c>
      <c r="G2965" s="86"/>
      <c r="H2965" s="10" t="s">
        <v>155</v>
      </c>
      <c r="I2965" s="38" t="s">
        <v>156</v>
      </c>
    </row>
    <row r="2966" spans="2:9" s="1" customFormat="1" ht="19.75" customHeight="1" x14ac:dyDescent="0.25">
      <c r="B2966" s="36" t="s">
        <v>5960</v>
      </c>
      <c r="C2966" s="85" t="s">
        <v>184</v>
      </c>
      <c r="D2966" s="85"/>
      <c r="E2966" s="85"/>
      <c r="F2966" s="85" t="s">
        <v>5</v>
      </c>
      <c r="G2966" s="85"/>
      <c r="H2966" s="36" t="s">
        <v>155</v>
      </c>
      <c r="I2966" s="37" t="s">
        <v>156</v>
      </c>
    </row>
    <row r="2967" spans="2:9" s="1" customFormat="1" ht="19.75" customHeight="1" x14ac:dyDescent="0.25">
      <c r="B2967" s="10" t="s">
        <v>5961</v>
      </c>
      <c r="C2967" s="86" t="s">
        <v>2297</v>
      </c>
      <c r="D2967" s="86"/>
      <c r="E2967" s="86"/>
      <c r="F2967" s="86" t="s">
        <v>5</v>
      </c>
      <c r="G2967" s="86"/>
      <c r="H2967" s="10" t="s">
        <v>155</v>
      </c>
      <c r="I2967" s="38" t="s">
        <v>156</v>
      </c>
    </row>
    <row r="2968" spans="2:9" s="1" customFormat="1" ht="19.75" customHeight="1" x14ac:dyDescent="0.25">
      <c r="B2968" s="36" t="s">
        <v>5962</v>
      </c>
      <c r="C2968" s="85" t="s">
        <v>5963</v>
      </c>
      <c r="D2968" s="85"/>
      <c r="E2968" s="85"/>
      <c r="F2968" s="85" t="s">
        <v>5</v>
      </c>
      <c r="G2968" s="85"/>
      <c r="H2968" s="36" t="s">
        <v>155</v>
      </c>
      <c r="I2968" s="37" t="s">
        <v>156</v>
      </c>
    </row>
    <row r="2969" spans="2:9" s="1" customFormat="1" ht="19.75" customHeight="1" x14ac:dyDescent="0.25">
      <c r="B2969" s="10" t="s">
        <v>5964</v>
      </c>
      <c r="C2969" s="86" t="s">
        <v>4578</v>
      </c>
      <c r="D2969" s="86"/>
      <c r="E2969" s="86"/>
      <c r="F2969" s="86" t="s">
        <v>5</v>
      </c>
      <c r="G2969" s="86"/>
      <c r="H2969" s="10" t="s">
        <v>155</v>
      </c>
      <c r="I2969" s="38" t="s">
        <v>156</v>
      </c>
    </row>
    <row r="2970" spans="2:9" s="1" customFormat="1" ht="19.75" customHeight="1" x14ac:dyDescent="0.25">
      <c r="B2970" s="36" t="s">
        <v>5965</v>
      </c>
      <c r="C2970" s="85" t="s">
        <v>5966</v>
      </c>
      <c r="D2970" s="85"/>
      <c r="E2970" s="85"/>
      <c r="F2970" s="85" t="s">
        <v>5</v>
      </c>
      <c r="G2970" s="85"/>
      <c r="H2970" s="36" t="s">
        <v>155</v>
      </c>
      <c r="I2970" s="37" t="s">
        <v>156</v>
      </c>
    </row>
    <row r="2971" spans="2:9" s="1" customFormat="1" ht="19.75" customHeight="1" x14ac:dyDescent="0.25">
      <c r="B2971" s="10" t="s">
        <v>5967</v>
      </c>
      <c r="C2971" s="86" t="s">
        <v>5968</v>
      </c>
      <c r="D2971" s="86"/>
      <c r="E2971" s="86"/>
      <c r="F2971" s="86" t="s">
        <v>5</v>
      </c>
      <c r="G2971" s="86"/>
      <c r="H2971" s="10" t="s">
        <v>155</v>
      </c>
      <c r="I2971" s="38" t="s">
        <v>156</v>
      </c>
    </row>
    <row r="2972" spans="2:9" s="1" customFormat="1" ht="19.75" customHeight="1" x14ac:dyDescent="0.25">
      <c r="B2972" s="36" t="s">
        <v>5969</v>
      </c>
      <c r="C2972" s="85" t="s">
        <v>5970</v>
      </c>
      <c r="D2972" s="85"/>
      <c r="E2972" s="85"/>
      <c r="F2972" s="85" t="s">
        <v>5</v>
      </c>
      <c r="G2972" s="85"/>
      <c r="H2972" s="36" t="s">
        <v>155</v>
      </c>
      <c r="I2972" s="37" t="s">
        <v>156</v>
      </c>
    </row>
    <row r="2973" spans="2:9" s="1" customFormat="1" ht="19.75" customHeight="1" x14ac:dyDescent="0.25">
      <c r="B2973" s="10" t="s">
        <v>5971</v>
      </c>
      <c r="C2973" s="86" t="s">
        <v>5972</v>
      </c>
      <c r="D2973" s="86"/>
      <c r="E2973" s="86"/>
      <c r="F2973" s="86" t="s">
        <v>5</v>
      </c>
      <c r="G2973" s="86"/>
      <c r="H2973" s="10" t="s">
        <v>155</v>
      </c>
      <c r="I2973" s="38" t="s">
        <v>156</v>
      </c>
    </row>
    <row r="2974" spans="2:9" s="1" customFormat="1" ht="19.75" customHeight="1" x14ac:dyDescent="0.25">
      <c r="B2974" s="36" t="s">
        <v>5973</v>
      </c>
      <c r="C2974" s="85" t="s">
        <v>5974</v>
      </c>
      <c r="D2974" s="85"/>
      <c r="E2974" s="85"/>
      <c r="F2974" s="85" t="s">
        <v>5</v>
      </c>
      <c r="G2974" s="85"/>
      <c r="H2974" s="36" t="s">
        <v>155</v>
      </c>
      <c r="I2974" s="37" t="s">
        <v>156</v>
      </c>
    </row>
    <row r="2975" spans="2:9" s="1" customFormat="1" ht="19.75" customHeight="1" x14ac:dyDescent="0.25">
      <c r="B2975" s="39" t="s">
        <v>5975</v>
      </c>
      <c r="C2975" s="88" t="s">
        <v>5976</v>
      </c>
      <c r="D2975" s="88"/>
      <c r="E2975" s="88"/>
      <c r="F2975" s="88" t="s">
        <v>5</v>
      </c>
      <c r="G2975" s="88"/>
      <c r="H2975" s="39" t="s">
        <v>155</v>
      </c>
      <c r="I2975" s="40" t="s">
        <v>397</v>
      </c>
    </row>
    <row r="2976" spans="2:9" s="1" customFormat="1" ht="19.75" customHeight="1" x14ac:dyDescent="0.25">
      <c r="B2976" s="36" t="s">
        <v>5977</v>
      </c>
      <c r="C2976" s="85" t="s">
        <v>5978</v>
      </c>
      <c r="D2976" s="85"/>
      <c r="E2976" s="85"/>
      <c r="F2976" s="85" t="s">
        <v>5</v>
      </c>
      <c r="G2976" s="85"/>
      <c r="H2976" s="36" t="s">
        <v>155</v>
      </c>
      <c r="I2976" s="37" t="s">
        <v>156</v>
      </c>
    </row>
    <row r="2977" spans="2:9" s="1" customFormat="1" ht="19.75" customHeight="1" x14ac:dyDescent="0.25">
      <c r="B2977" s="10" t="s">
        <v>5979</v>
      </c>
      <c r="C2977" s="86" t="s">
        <v>5980</v>
      </c>
      <c r="D2977" s="86"/>
      <c r="E2977" s="86"/>
      <c r="F2977" s="86" t="s">
        <v>5</v>
      </c>
      <c r="G2977" s="86"/>
      <c r="H2977" s="10" t="s">
        <v>155</v>
      </c>
      <c r="I2977" s="38" t="s">
        <v>156</v>
      </c>
    </row>
    <row r="2978" spans="2:9" s="1" customFormat="1" ht="19.75" customHeight="1" x14ac:dyDescent="0.25">
      <c r="B2978" s="36" t="s">
        <v>5981</v>
      </c>
      <c r="C2978" s="85" t="s">
        <v>5982</v>
      </c>
      <c r="D2978" s="85"/>
      <c r="E2978" s="85"/>
      <c r="F2978" s="85" t="s">
        <v>5</v>
      </c>
      <c r="G2978" s="85"/>
      <c r="H2978" s="36" t="s">
        <v>155</v>
      </c>
      <c r="I2978" s="37" t="s">
        <v>156</v>
      </c>
    </row>
    <row r="2979" spans="2:9" s="1" customFormat="1" ht="19.75" customHeight="1" x14ac:dyDescent="0.25">
      <c r="B2979" s="10" t="s">
        <v>5983</v>
      </c>
      <c r="C2979" s="86" t="s">
        <v>5984</v>
      </c>
      <c r="D2979" s="86"/>
      <c r="E2979" s="86"/>
      <c r="F2979" s="86" t="s">
        <v>5</v>
      </c>
      <c r="G2979" s="86"/>
      <c r="H2979" s="10" t="s">
        <v>155</v>
      </c>
      <c r="I2979" s="38" t="s">
        <v>156</v>
      </c>
    </row>
    <row r="2980" spans="2:9" s="1" customFormat="1" ht="19.75" customHeight="1" x14ac:dyDescent="0.25">
      <c r="B2980" s="36" t="s">
        <v>5985</v>
      </c>
      <c r="C2980" s="85" t="s">
        <v>5986</v>
      </c>
      <c r="D2980" s="85"/>
      <c r="E2980" s="85"/>
      <c r="F2980" s="85" t="s">
        <v>5</v>
      </c>
      <c r="G2980" s="85"/>
      <c r="H2980" s="36" t="s">
        <v>155</v>
      </c>
      <c r="I2980" s="37" t="s">
        <v>156</v>
      </c>
    </row>
    <row r="2981" spans="2:9" s="1" customFormat="1" ht="19.75" customHeight="1" x14ac:dyDescent="0.25">
      <c r="B2981" s="10" t="s">
        <v>5987</v>
      </c>
      <c r="C2981" s="86" t="s">
        <v>5988</v>
      </c>
      <c r="D2981" s="86"/>
      <c r="E2981" s="86"/>
      <c r="F2981" s="86" t="s">
        <v>5</v>
      </c>
      <c r="G2981" s="86"/>
      <c r="H2981" s="10" t="s">
        <v>155</v>
      </c>
      <c r="I2981" s="38" t="s">
        <v>156</v>
      </c>
    </row>
    <row r="2982" spans="2:9" s="1" customFormat="1" ht="19.75" customHeight="1" x14ac:dyDescent="0.25">
      <c r="B2982" s="36" t="s">
        <v>5989</v>
      </c>
      <c r="C2982" s="85" t="s">
        <v>5990</v>
      </c>
      <c r="D2982" s="85"/>
      <c r="E2982" s="85"/>
      <c r="F2982" s="85" t="s">
        <v>5</v>
      </c>
      <c r="G2982" s="85"/>
      <c r="H2982" s="36" t="s">
        <v>155</v>
      </c>
      <c r="I2982" s="37" t="s">
        <v>156</v>
      </c>
    </row>
    <row r="2983" spans="2:9" s="1" customFormat="1" ht="19.75" customHeight="1" x14ac:dyDescent="0.25">
      <c r="B2983" s="10" t="s">
        <v>5991</v>
      </c>
      <c r="C2983" s="86" t="s">
        <v>5992</v>
      </c>
      <c r="D2983" s="86"/>
      <c r="E2983" s="86"/>
      <c r="F2983" s="86" t="s">
        <v>5</v>
      </c>
      <c r="G2983" s="86"/>
      <c r="H2983" s="10" t="s">
        <v>155</v>
      </c>
      <c r="I2983" s="38" t="s">
        <v>156</v>
      </c>
    </row>
    <row r="2984" spans="2:9" s="1" customFormat="1" ht="19.75" customHeight="1" x14ac:dyDescent="0.25">
      <c r="B2984" s="36" t="s">
        <v>5993</v>
      </c>
      <c r="C2984" s="85" t="s">
        <v>5994</v>
      </c>
      <c r="D2984" s="85"/>
      <c r="E2984" s="85"/>
      <c r="F2984" s="85" t="s">
        <v>5</v>
      </c>
      <c r="G2984" s="85"/>
      <c r="H2984" s="36" t="s">
        <v>155</v>
      </c>
      <c r="I2984" s="37" t="s">
        <v>156</v>
      </c>
    </row>
    <row r="2985" spans="2:9" s="1" customFormat="1" ht="19.75" customHeight="1" x14ac:dyDescent="0.25">
      <c r="B2985" s="10" t="s">
        <v>5995</v>
      </c>
      <c r="C2985" s="86" t="s">
        <v>5996</v>
      </c>
      <c r="D2985" s="86"/>
      <c r="E2985" s="86"/>
      <c r="F2985" s="86" t="s">
        <v>5</v>
      </c>
      <c r="G2985" s="86"/>
      <c r="H2985" s="10" t="s">
        <v>155</v>
      </c>
      <c r="I2985" s="38" t="s">
        <v>156</v>
      </c>
    </row>
    <row r="2986" spans="2:9" s="1" customFormat="1" ht="19.75" customHeight="1" x14ac:dyDescent="0.25">
      <c r="B2986" s="36" t="s">
        <v>5997</v>
      </c>
      <c r="C2986" s="85" t="s">
        <v>5998</v>
      </c>
      <c r="D2986" s="85"/>
      <c r="E2986" s="85"/>
      <c r="F2986" s="85" t="s">
        <v>5</v>
      </c>
      <c r="G2986" s="85"/>
      <c r="H2986" s="36" t="s">
        <v>155</v>
      </c>
      <c r="I2986" s="37" t="s">
        <v>156</v>
      </c>
    </row>
    <row r="2987" spans="2:9" s="1" customFormat="1" ht="19.75" customHeight="1" x14ac:dyDescent="0.25">
      <c r="B2987" s="10" t="s">
        <v>5999</v>
      </c>
      <c r="C2987" s="86" t="s">
        <v>6000</v>
      </c>
      <c r="D2987" s="86"/>
      <c r="E2987" s="86"/>
      <c r="F2987" s="86" t="s">
        <v>5</v>
      </c>
      <c r="G2987" s="86"/>
      <c r="H2987" s="10" t="s">
        <v>155</v>
      </c>
      <c r="I2987" s="38" t="s">
        <v>156</v>
      </c>
    </row>
    <row r="2988" spans="2:9" s="1" customFormat="1" ht="19.75" customHeight="1" x14ac:dyDescent="0.25">
      <c r="B2988" s="36" t="s">
        <v>6001</v>
      </c>
      <c r="C2988" s="85" t="s">
        <v>6002</v>
      </c>
      <c r="D2988" s="85"/>
      <c r="E2988" s="85"/>
      <c r="F2988" s="85" t="s">
        <v>5</v>
      </c>
      <c r="G2988" s="85"/>
      <c r="H2988" s="36" t="s">
        <v>155</v>
      </c>
      <c r="I2988" s="37" t="s">
        <v>156</v>
      </c>
    </row>
    <row r="2989" spans="2:9" s="1" customFormat="1" ht="19.75" customHeight="1" x14ac:dyDescent="0.25">
      <c r="B2989" s="10" t="s">
        <v>6003</v>
      </c>
      <c r="C2989" s="86" t="s">
        <v>6004</v>
      </c>
      <c r="D2989" s="86"/>
      <c r="E2989" s="86"/>
      <c r="F2989" s="86" t="s">
        <v>5</v>
      </c>
      <c r="G2989" s="86"/>
      <c r="H2989" s="10" t="s">
        <v>155</v>
      </c>
      <c r="I2989" s="38" t="s">
        <v>156</v>
      </c>
    </row>
    <row r="2990" spans="2:9" s="1" customFormat="1" ht="19.75" customHeight="1" x14ac:dyDescent="0.25">
      <c r="B2990" s="36" t="s">
        <v>6005</v>
      </c>
      <c r="C2990" s="85" t="s">
        <v>6006</v>
      </c>
      <c r="D2990" s="85"/>
      <c r="E2990" s="85"/>
      <c r="F2990" s="85" t="s">
        <v>5</v>
      </c>
      <c r="G2990" s="85"/>
      <c r="H2990" s="36" t="s">
        <v>155</v>
      </c>
      <c r="I2990" s="37" t="s">
        <v>156</v>
      </c>
    </row>
    <row r="2991" spans="2:9" s="1" customFormat="1" ht="19.75" customHeight="1" x14ac:dyDescent="0.25">
      <c r="B2991" s="10" t="s">
        <v>6007</v>
      </c>
      <c r="C2991" s="86" t="s">
        <v>6008</v>
      </c>
      <c r="D2991" s="86"/>
      <c r="E2991" s="86"/>
      <c r="F2991" s="86" t="s">
        <v>5</v>
      </c>
      <c r="G2991" s="86"/>
      <c r="H2991" s="10" t="s">
        <v>155</v>
      </c>
      <c r="I2991" s="38" t="s">
        <v>156</v>
      </c>
    </row>
    <row r="2992" spans="2:9" s="1" customFormat="1" ht="19.75" customHeight="1" x14ac:dyDescent="0.25">
      <c r="B2992" s="36" t="s">
        <v>6009</v>
      </c>
      <c r="C2992" s="85" t="s">
        <v>6010</v>
      </c>
      <c r="D2992" s="85"/>
      <c r="E2992" s="85"/>
      <c r="F2992" s="85" t="s">
        <v>5</v>
      </c>
      <c r="G2992" s="85"/>
      <c r="H2992" s="36" t="s">
        <v>155</v>
      </c>
      <c r="I2992" s="37" t="s">
        <v>156</v>
      </c>
    </row>
    <row r="2993" spans="2:9" s="1" customFormat="1" ht="19.75" customHeight="1" x14ac:dyDescent="0.25">
      <c r="B2993" s="10" t="s">
        <v>6011</v>
      </c>
      <c r="C2993" s="86" t="s">
        <v>6012</v>
      </c>
      <c r="D2993" s="86"/>
      <c r="E2993" s="86"/>
      <c r="F2993" s="86" t="s">
        <v>5</v>
      </c>
      <c r="G2993" s="86"/>
      <c r="H2993" s="10" t="s">
        <v>155</v>
      </c>
      <c r="I2993" s="38" t="s">
        <v>156</v>
      </c>
    </row>
    <row r="2994" spans="2:9" s="1" customFormat="1" ht="19.75" customHeight="1" x14ac:dyDescent="0.25">
      <c r="B2994" s="36" t="s">
        <v>6013</v>
      </c>
      <c r="C2994" s="85" t="s">
        <v>6014</v>
      </c>
      <c r="D2994" s="85"/>
      <c r="E2994" s="85"/>
      <c r="F2994" s="85" t="s">
        <v>5</v>
      </c>
      <c r="G2994" s="85"/>
      <c r="H2994" s="36" t="s">
        <v>155</v>
      </c>
      <c r="I2994" s="37" t="s">
        <v>156</v>
      </c>
    </row>
    <row r="2995" spans="2:9" s="1" customFormat="1" ht="19.75" customHeight="1" x14ac:dyDescent="0.25">
      <c r="B2995" s="10" t="s">
        <v>6015</v>
      </c>
      <c r="C2995" s="86" t="s">
        <v>6016</v>
      </c>
      <c r="D2995" s="86"/>
      <c r="E2995" s="86"/>
      <c r="F2995" s="86" t="s">
        <v>5</v>
      </c>
      <c r="G2995" s="86"/>
      <c r="H2995" s="10" t="s">
        <v>155</v>
      </c>
      <c r="I2995" s="38" t="s">
        <v>156</v>
      </c>
    </row>
    <row r="2996" spans="2:9" s="1" customFormat="1" ht="19.75" customHeight="1" x14ac:dyDescent="0.25">
      <c r="B2996" s="36" t="s">
        <v>6017</v>
      </c>
      <c r="C2996" s="85" t="s">
        <v>6018</v>
      </c>
      <c r="D2996" s="85"/>
      <c r="E2996" s="85"/>
      <c r="F2996" s="85" t="s">
        <v>5</v>
      </c>
      <c r="G2996" s="85"/>
      <c r="H2996" s="36" t="s">
        <v>155</v>
      </c>
      <c r="I2996" s="37" t="s">
        <v>156</v>
      </c>
    </row>
    <row r="2997" spans="2:9" s="1" customFormat="1" ht="19.75" customHeight="1" x14ac:dyDescent="0.25">
      <c r="B2997" s="10" t="s">
        <v>6019</v>
      </c>
      <c r="C2997" s="86" t="s">
        <v>6020</v>
      </c>
      <c r="D2997" s="86"/>
      <c r="E2997" s="86"/>
      <c r="F2997" s="86" t="s">
        <v>5</v>
      </c>
      <c r="G2997" s="86"/>
      <c r="H2997" s="10" t="s">
        <v>155</v>
      </c>
      <c r="I2997" s="38" t="s">
        <v>156</v>
      </c>
    </row>
    <row r="2998" spans="2:9" s="1" customFormat="1" ht="19.75" customHeight="1" x14ac:dyDescent="0.25">
      <c r="B2998" s="36" t="s">
        <v>6021</v>
      </c>
      <c r="C2998" s="85" t="s">
        <v>6022</v>
      </c>
      <c r="D2998" s="85"/>
      <c r="E2998" s="85"/>
      <c r="F2998" s="85" t="s">
        <v>5</v>
      </c>
      <c r="G2998" s="85"/>
      <c r="H2998" s="36" t="s">
        <v>155</v>
      </c>
      <c r="I2998" s="37" t="s">
        <v>156</v>
      </c>
    </row>
    <row r="2999" spans="2:9" s="1" customFormat="1" ht="19.75" customHeight="1" x14ac:dyDescent="0.25">
      <c r="B2999" s="10" t="s">
        <v>6023</v>
      </c>
      <c r="C2999" s="86" t="s">
        <v>6024</v>
      </c>
      <c r="D2999" s="86"/>
      <c r="E2999" s="86"/>
      <c r="F2999" s="86" t="s">
        <v>5</v>
      </c>
      <c r="G2999" s="86"/>
      <c r="H2999" s="10" t="s">
        <v>155</v>
      </c>
      <c r="I2999" s="38" t="s">
        <v>156</v>
      </c>
    </row>
    <row r="3000" spans="2:9" s="1" customFormat="1" ht="19.75" customHeight="1" x14ac:dyDescent="0.25">
      <c r="B3000" s="36" t="s">
        <v>6025</v>
      </c>
      <c r="C3000" s="85" t="s">
        <v>6026</v>
      </c>
      <c r="D3000" s="85"/>
      <c r="E3000" s="85"/>
      <c r="F3000" s="85" t="s">
        <v>5</v>
      </c>
      <c r="G3000" s="85"/>
      <c r="H3000" s="36" t="s">
        <v>155</v>
      </c>
      <c r="I3000" s="37" t="s">
        <v>156</v>
      </c>
    </row>
    <row r="3001" spans="2:9" s="1" customFormat="1" ht="19.75" customHeight="1" x14ac:dyDescent="0.25">
      <c r="B3001" s="10" t="s">
        <v>6027</v>
      </c>
      <c r="C3001" s="86" t="s">
        <v>6028</v>
      </c>
      <c r="D3001" s="86"/>
      <c r="E3001" s="86"/>
      <c r="F3001" s="86" t="s">
        <v>5</v>
      </c>
      <c r="G3001" s="86"/>
      <c r="H3001" s="10" t="s">
        <v>155</v>
      </c>
      <c r="I3001" s="38" t="s">
        <v>156</v>
      </c>
    </row>
    <row r="3002" spans="2:9" s="1" customFormat="1" ht="19.75" customHeight="1" x14ac:dyDescent="0.25">
      <c r="B3002" s="36" t="s">
        <v>6029</v>
      </c>
      <c r="C3002" s="85" t="s">
        <v>6030</v>
      </c>
      <c r="D3002" s="85"/>
      <c r="E3002" s="85"/>
      <c r="F3002" s="85" t="s">
        <v>5</v>
      </c>
      <c r="G3002" s="85"/>
      <c r="H3002" s="36" t="s">
        <v>155</v>
      </c>
      <c r="I3002" s="37" t="s">
        <v>156</v>
      </c>
    </row>
    <row r="3003" spans="2:9" s="1" customFormat="1" ht="19.75" customHeight="1" x14ac:dyDescent="0.25">
      <c r="B3003" s="10" t="s">
        <v>6031</v>
      </c>
      <c r="C3003" s="86" t="s">
        <v>6032</v>
      </c>
      <c r="D3003" s="86"/>
      <c r="E3003" s="86"/>
      <c r="F3003" s="86" t="s">
        <v>5</v>
      </c>
      <c r="G3003" s="86"/>
      <c r="H3003" s="10" t="s">
        <v>155</v>
      </c>
      <c r="I3003" s="38" t="s">
        <v>156</v>
      </c>
    </row>
    <row r="3004" spans="2:9" s="1" customFormat="1" ht="19.75" customHeight="1" x14ac:dyDescent="0.25">
      <c r="B3004" s="36" t="s">
        <v>6033</v>
      </c>
      <c r="C3004" s="85" t="s">
        <v>6034</v>
      </c>
      <c r="D3004" s="85"/>
      <c r="E3004" s="85"/>
      <c r="F3004" s="85" t="s">
        <v>5</v>
      </c>
      <c r="G3004" s="85"/>
      <c r="H3004" s="36" t="s">
        <v>155</v>
      </c>
      <c r="I3004" s="37" t="s">
        <v>156</v>
      </c>
    </row>
    <row r="3005" spans="2:9" s="1" customFormat="1" ht="19.75" customHeight="1" x14ac:dyDescent="0.25">
      <c r="B3005" s="10" t="s">
        <v>6035</v>
      </c>
      <c r="C3005" s="86" t="s">
        <v>6036</v>
      </c>
      <c r="D3005" s="86"/>
      <c r="E3005" s="86"/>
      <c r="F3005" s="86" t="s">
        <v>5</v>
      </c>
      <c r="G3005" s="86"/>
      <c r="H3005" s="10" t="s">
        <v>155</v>
      </c>
      <c r="I3005" s="38" t="s">
        <v>156</v>
      </c>
    </row>
    <row r="3006" spans="2:9" s="1" customFormat="1" ht="19.75" customHeight="1" x14ac:dyDescent="0.25">
      <c r="B3006" s="36" t="s">
        <v>6037</v>
      </c>
      <c r="C3006" s="85" t="s">
        <v>6038</v>
      </c>
      <c r="D3006" s="85"/>
      <c r="E3006" s="85"/>
      <c r="F3006" s="85" t="s">
        <v>5</v>
      </c>
      <c r="G3006" s="85"/>
      <c r="H3006" s="36" t="s">
        <v>155</v>
      </c>
      <c r="I3006" s="37" t="s">
        <v>156</v>
      </c>
    </row>
    <row r="3007" spans="2:9" s="1" customFormat="1" ht="19.75" customHeight="1" x14ac:dyDescent="0.25">
      <c r="B3007" s="10" t="s">
        <v>6039</v>
      </c>
      <c r="C3007" s="86" t="s">
        <v>6040</v>
      </c>
      <c r="D3007" s="86"/>
      <c r="E3007" s="86"/>
      <c r="F3007" s="86" t="s">
        <v>5</v>
      </c>
      <c r="G3007" s="86"/>
      <c r="H3007" s="10" t="s">
        <v>155</v>
      </c>
      <c r="I3007" s="38" t="s">
        <v>156</v>
      </c>
    </row>
    <row r="3008" spans="2:9" s="1" customFormat="1" ht="19.75" customHeight="1" x14ac:dyDescent="0.25">
      <c r="B3008" s="36" t="s">
        <v>6041</v>
      </c>
      <c r="C3008" s="85" t="s">
        <v>6042</v>
      </c>
      <c r="D3008" s="85"/>
      <c r="E3008" s="85"/>
      <c r="F3008" s="85" t="s">
        <v>5</v>
      </c>
      <c r="G3008" s="85"/>
      <c r="H3008" s="36" t="s">
        <v>155</v>
      </c>
      <c r="I3008" s="37" t="s">
        <v>156</v>
      </c>
    </row>
    <row r="3009" spans="2:9" s="1" customFormat="1" ht="19.75" customHeight="1" x14ac:dyDescent="0.25">
      <c r="B3009" s="10" t="s">
        <v>6043</v>
      </c>
      <c r="C3009" s="86" t="s">
        <v>6044</v>
      </c>
      <c r="D3009" s="86"/>
      <c r="E3009" s="86"/>
      <c r="F3009" s="86" t="s">
        <v>5</v>
      </c>
      <c r="G3009" s="86"/>
      <c r="H3009" s="10" t="s">
        <v>155</v>
      </c>
      <c r="I3009" s="38" t="s">
        <v>156</v>
      </c>
    </row>
    <row r="3010" spans="2:9" s="1" customFormat="1" ht="19.75" customHeight="1" x14ac:dyDescent="0.25">
      <c r="B3010" s="36" t="s">
        <v>6045</v>
      </c>
      <c r="C3010" s="85" t="s">
        <v>6046</v>
      </c>
      <c r="D3010" s="85"/>
      <c r="E3010" s="85"/>
      <c r="F3010" s="85" t="s">
        <v>5</v>
      </c>
      <c r="G3010" s="85"/>
      <c r="H3010" s="36" t="s">
        <v>155</v>
      </c>
      <c r="I3010" s="37" t="s">
        <v>156</v>
      </c>
    </row>
    <row r="3011" spans="2:9" s="1" customFormat="1" ht="19.75" customHeight="1" x14ac:dyDescent="0.25">
      <c r="B3011" s="10" t="s">
        <v>6047</v>
      </c>
      <c r="C3011" s="86" t="s">
        <v>6048</v>
      </c>
      <c r="D3011" s="86"/>
      <c r="E3011" s="86"/>
      <c r="F3011" s="86" t="s">
        <v>5</v>
      </c>
      <c r="G3011" s="86"/>
      <c r="H3011" s="10" t="s">
        <v>155</v>
      </c>
      <c r="I3011" s="38" t="s">
        <v>156</v>
      </c>
    </row>
    <row r="3012" spans="2:9" s="1" customFormat="1" ht="19.75" customHeight="1" x14ac:dyDescent="0.25">
      <c r="B3012" s="36" t="s">
        <v>6049</v>
      </c>
      <c r="C3012" s="85" t="s">
        <v>6050</v>
      </c>
      <c r="D3012" s="85"/>
      <c r="E3012" s="85"/>
      <c r="F3012" s="85" t="s">
        <v>5</v>
      </c>
      <c r="G3012" s="85"/>
      <c r="H3012" s="36" t="s">
        <v>155</v>
      </c>
      <c r="I3012" s="37" t="s">
        <v>156</v>
      </c>
    </row>
    <row r="3013" spans="2:9" s="1" customFormat="1" ht="19.75" customHeight="1" x14ac:dyDescent="0.25">
      <c r="B3013" s="10" t="s">
        <v>6051</v>
      </c>
      <c r="C3013" s="86" t="s">
        <v>6052</v>
      </c>
      <c r="D3013" s="86"/>
      <c r="E3013" s="86"/>
      <c r="F3013" s="86" t="s">
        <v>5</v>
      </c>
      <c r="G3013" s="86"/>
      <c r="H3013" s="10" t="s">
        <v>155</v>
      </c>
      <c r="I3013" s="38" t="s">
        <v>156</v>
      </c>
    </row>
    <row r="3014" spans="2:9" s="1" customFormat="1" ht="19.75" customHeight="1" x14ac:dyDescent="0.25">
      <c r="B3014" s="36" t="s">
        <v>6053</v>
      </c>
      <c r="C3014" s="85" t="s">
        <v>6054</v>
      </c>
      <c r="D3014" s="85"/>
      <c r="E3014" s="85"/>
      <c r="F3014" s="85" t="s">
        <v>5</v>
      </c>
      <c r="G3014" s="85"/>
      <c r="H3014" s="36" t="s">
        <v>155</v>
      </c>
      <c r="I3014" s="37" t="s">
        <v>156</v>
      </c>
    </row>
    <row r="3015" spans="2:9" s="1" customFormat="1" ht="19.75" customHeight="1" x14ac:dyDescent="0.25">
      <c r="B3015" s="10" t="s">
        <v>6055</v>
      </c>
      <c r="C3015" s="86" t="s">
        <v>6056</v>
      </c>
      <c r="D3015" s="86"/>
      <c r="E3015" s="86"/>
      <c r="F3015" s="86" t="s">
        <v>5</v>
      </c>
      <c r="G3015" s="86"/>
      <c r="H3015" s="10" t="s">
        <v>155</v>
      </c>
      <c r="I3015" s="38" t="s">
        <v>156</v>
      </c>
    </row>
    <row r="3016" spans="2:9" s="1" customFormat="1" ht="19.75" customHeight="1" x14ac:dyDescent="0.25">
      <c r="B3016" s="36" t="s">
        <v>6057</v>
      </c>
      <c r="C3016" s="85" t="s">
        <v>6058</v>
      </c>
      <c r="D3016" s="85"/>
      <c r="E3016" s="85"/>
      <c r="F3016" s="85" t="s">
        <v>5</v>
      </c>
      <c r="G3016" s="85"/>
      <c r="H3016" s="36" t="s">
        <v>155</v>
      </c>
      <c r="I3016" s="37" t="s">
        <v>156</v>
      </c>
    </row>
    <row r="3017" spans="2:9" s="1" customFormat="1" ht="19.75" customHeight="1" x14ac:dyDescent="0.25">
      <c r="B3017" s="10" t="s">
        <v>6059</v>
      </c>
      <c r="C3017" s="86" t="s">
        <v>6060</v>
      </c>
      <c r="D3017" s="86"/>
      <c r="E3017" s="86"/>
      <c r="F3017" s="86" t="s">
        <v>5</v>
      </c>
      <c r="G3017" s="86"/>
      <c r="H3017" s="10" t="s">
        <v>155</v>
      </c>
      <c r="I3017" s="38" t="s">
        <v>156</v>
      </c>
    </row>
    <row r="3018" spans="2:9" s="1" customFormat="1" ht="19.75" customHeight="1" x14ac:dyDescent="0.25">
      <c r="B3018" s="36" t="s">
        <v>6061</v>
      </c>
      <c r="C3018" s="85" t="s">
        <v>6062</v>
      </c>
      <c r="D3018" s="85"/>
      <c r="E3018" s="85"/>
      <c r="F3018" s="85" t="s">
        <v>5</v>
      </c>
      <c r="G3018" s="85"/>
      <c r="H3018" s="36" t="s">
        <v>155</v>
      </c>
      <c r="I3018" s="37" t="s">
        <v>156</v>
      </c>
    </row>
    <row r="3019" spans="2:9" s="1" customFormat="1" ht="19.75" customHeight="1" x14ac:dyDescent="0.25">
      <c r="B3019" s="10" t="s">
        <v>6063</v>
      </c>
      <c r="C3019" s="86" t="s">
        <v>6064</v>
      </c>
      <c r="D3019" s="86"/>
      <c r="E3019" s="86"/>
      <c r="F3019" s="86" t="s">
        <v>5</v>
      </c>
      <c r="G3019" s="86"/>
      <c r="H3019" s="10" t="s">
        <v>155</v>
      </c>
      <c r="I3019" s="38" t="s">
        <v>156</v>
      </c>
    </row>
    <row r="3020" spans="2:9" s="1" customFormat="1" ht="19.75" customHeight="1" x14ac:dyDescent="0.25">
      <c r="B3020" s="36" t="s">
        <v>6065</v>
      </c>
      <c r="C3020" s="85" t="s">
        <v>6066</v>
      </c>
      <c r="D3020" s="85"/>
      <c r="E3020" s="85"/>
      <c r="F3020" s="85" t="s">
        <v>5</v>
      </c>
      <c r="G3020" s="85"/>
      <c r="H3020" s="36" t="s">
        <v>155</v>
      </c>
      <c r="I3020" s="37" t="s">
        <v>156</v>
      </c>
    </row>
    <row r="3021" spans="2:9" s="1" customFormat="1" ht="19.75" customHeight="1" x14ac:dyDescent="0.25">
      <c r="B3021" s="10" t="s">
        <v>6067</v>
      </c>
      <c r="C3021" s="86" t="s">
        <v>6068</v>
      </c>
      <c r="D3021" s="86"/>
      <c r="E3021" s="86"/>
      <c r="F3021" s="86" t="s">
        <v>5</v>
      </c>
      <c r="G3021" s="86"/>
      <c r="H3021" s="10" t="s">
        <v>155</v>
      </c>
      <c r="I3021" s="38" t="s">
        <v>156</v>
      </c>
    </row>
    <row r="3022" spans="2:9" s="1" customFormat="1" ht="19.75" customHeight="1" x14ac:dyDescent="0.25">
      <c r="B3022" s="36" t="s">
        <v>6069</v>
      </c>
      <c r="C3022" s="85" t="s">
        <v>6070</v>
      </c>
      <c r="D3022" s="85"/>
      <c r="E3022" s="85"/>
      <c r="F3022" s="85" t="s">
        <v>5</v>
      </c>
      <c r="G3022" s="85"/>
      <c r="H3022" s="36" t="s">
        <v>155</v>
      </c>
      <c r="I3022" s="37" t="s">
        <v>156</v>
      </c>
    </row>
    <row r="3023" spans="2:9" s="1" customFormat="1" ht="19.75" customHeight="1" x14ac:dyDescent="0.25">
      <c r="B3023" s="10" t="s">
        <v>6071</v>
      </c>
      <c r="C3023" s="86" t="s">
        <v>6072</v>
      </c>
      <c r="D3023" s="86"/>
      <c r="E3023" s="86"/>
      <c r="F3023" s="86" t="s">
        <v>5</v>
      </c>
      <c r="G3023" s="86"/>
      <c r="H3023" s="10" t="s">
        <v>155</v>
      </c>
      <c r="I3023" s="38" t="s">
        <v>156</v>
      </c>
    </row>
    <row r="3024" spans="2:9" s="1" customFormat="1" ht="19.75" customHeight="1" x14ac:dyDescent="0.25">
      <c r="B3024" s="36" t="s">
        <v>6073</v>
      </c>
      <c r="C3024" s="85" t="s">
        <v>6074</v>
      </c>
      <c r="D3024" s="85"/>
      <c r="E3024" s="85"/>
      <c r="F3024" s="85" t="s">
        <v>5</v>
      </c>
      <c r="G3024" s="85"/>
      <c r="H3024" s="36" t="s">
        <v>155</v>
      </c>
      <c r="I3024" s="37" t="s">
        <v>156</v>
      </c>
    </row>
    <row r="3025" spans="2:9" s="1" customFormat="1" ht="19.75" customHeight="1" x14ac:dyDescent="0.25">
      <c r="B3025" s="10" t="s">
        <v>6075</v>
      </c>
      <c r="C3025" s="86" t="s">
        <v>6076</v>
      </c>
      <c r="D3025" s="86"/>
      <c r="E3025" s="86"/>
      <c r="F3025" s="86" t="s">
        <v>5</v>
      </c>
      <c r="G3025" s="86"/>
      <c r="H3025" s="10" t="s">
        <v>155</v>
      </c>
      <c r="I3025" s="38" t="s">
        <v>156</v>
      </c>
    </row>
    <row r="3026" spans="2:9" s="1" customFormat="1" ht="19.75" customHeight="1" x14ac:dyDescent="0.25">
      <c r="B3026" s="36" t="s">
        <v>6077</v>
      </c>
      <c r="C3026" s="85" t="s">
        <v>6078</v>
      </c>
      <c r="D3026" s="85"/>
      <c r="E3026" s="85"/>
      <c r="F3026" s="85" t="s">
        <v>5</v>
      </c>
      <c r="G3026" s="85"/>
      <c r="H3026" s="36" t="s">
        <v>155</v>
      </c>
      <c r="I3026" s="37" t="s">
        <v>156</v>
      </c>
    </row>
    <row r="3027" spans="2:9" s="1" customFormat="1" ht="19.75" customHeight="1" x14ac:dyDescent="0.25">
      <c r="B3027" s="10" t="s">
        <v>6079</v>
      </c>
      <c r="C3027" s="86" t="s">
        <v>6080</v>
      </c>
      <c r="D3027" s="86"/>
      <c r="E3027" s="86"/>
      <c r="F3027" s="86" t="s">
        <v>5</v>
      </c>
      <c r="G3027" s="86"/>
      <c r="H3027" s="10" t="s">
        <v>155</v>
      </c>
      <c r="I3027" s="38" t="s">
        <v>156</v>
      </c>
    </row>
    <row r="3028" spans="2:9" s="1" customFormat="1" ht="19.75" customHeight="1" x14ac:dyDescent="0.25">
      <c r="B3028" s="36" t="s">
        <v>6081</v>
      </c>
      <c r="C3028" s="85" t="s">
        <v>6082</v>
      </c>
      <c r="D3028" s="85"/>
      <c r="E3028" s="85"/>
      <c r="F3028" s="85" t="s">
        <v>5</v>
      </c>
      <c r="G3028" s="85"/>
      <c r="H3028" s="36" t="s">
        <v>155</v>
      </c>
      <c r="I3028" s="37" t="s">
        <v>156</v>
      </c>
    </row>
    <row r="3029" spans="2:9" s="1" customFormat="1" ht="19.75" customHeight="1" x14ac:dyDescent="0.25">
      <c r="B3029" s="10" t="s">
        <v>6083</v>
      </c>
      <c r="C3029" s="86" t="s">
        <v>6084</v>
      </c>
      <c r="D3029" s="86"/>
      <c r="E3029" s="86"/>
      <c r="F3029" s="86" t="s">
        <v>5</v>
      </c>
      <c r="G3029" s="86"/>
      <c r="H3029" s="10" t="s">
        <v>155</v>
      </c>
      <c r="I3029" s="38" t="s">
        <v>156</v>
      </c>
    </row>
    <row r="3030" spans="2:9" s="1" customFormat="1" ht="19.75" customHeight="1" x14ac:dyDescent="0.25">
      <c r="B3030" s="36" t="s">
        <v>6085</v>
      </c>
      <c r="C3030" s="85" t="s">
        <v>6086</v>
      </c>
      <c r="D3030" s="85"/>
      <c r="E3030" s="85"/>
      <c r="F3030" s="85" t="s">
        <v>5</v>
      </c>
      <c r="G3030" s="85"/>
      <c r="H3030" s="36" t="s">
        <v>155</v>
      </c>
      <c r="I3030" s="37" t="s">
        <v>156</v>
      </c>
    </row>
    <row r="3031" spans="2:9" s="1" customFormat="1" ht="19.75" customHeight="1" x14ac:dyDescent="0.25">
      <c r="B3031" s="10" t="s">
        <v>6087</v>
      </c>
      <c r="C3031" s="86" t="s">
        <v>6088</v>
      </c>
      <c r="D3031" s="86"/>
      <c r="E3031" s="86"/>
      <c r="F3031" s="86" t="s">
        <v>5</v>
      </c>
      <c r="G3031" s="86"/>
      <c r="H3031" s="10" t="s">
        <v>155</v>
      </c>
      <c r="I3031" s="38" t="s">
        <v>156</v>
      </c>
    </row>
    <row r="3032" spans="2:9" s="1" customFormat="1" ht="19.75" customHeight="1" x14ac:dyDescent="0.25">
      <c r="B3032" s="36" t="s">
        <v>6089</v>
      </c>
      <c r="C3032" s="85" t="s">
        <v>6090</v>
      </c>
      <c r="D3032" s="85"/>
      <c r="E3032" s="85"/>
      <c r="F3032" s="85" t="s">
        <v>5</v>
      </c>
      <c r="G3032" s="85"/>
      <c r="H3032" s="36" t="s">
        <v>155</v>
      </c>
      <c r="I3032" s="37" t="s">
        <v>156</v>
      </c>
    </row>
    <row r="3033" spans="2:9" s="1" customFormat="1" ht="19.75" customHeight="1" x14ac:dyDescent="0.25">
      <c r="B3033" s="10" t="s">
        <v>6091</v>
      </c>
      <c r="C3033" s="86" t="s">
        <v>6092</v>
      </c>
      <c r="D3033" s="86"/>
      <c r="E3033" s="86"/>
      <c r="F3033" s="86" t="s">
        <v>5</v>
      </c>
      <c r="G3033" s="86"/>
      <c r="H3033" s="10" t="s">
        <v>155</v>
      </c>
      <c r="I3033" s="38" t="s">
        <v>156</v>
      </c>
    </row>
    <row r="3034" spans="2:9" s="1" customFormat="1" ht="19.75" customHeight="1" x14ac:dyDescent="0.25">
      <c r="B3034" s="36" t="s">
        <v>6093</v>
      </c>
      <c r="C3034" s="85" t="s">
        <v>6094</v>
      </c>
      <c r="D3034" s="85"/>
      <c r="E3034" s="85"/>
      <c r="F3034" s="85" t="s">
        <v>5</v>
      </c>
      <c r="G3034" s="85"/>
      <c r="H3034" s="36" t="s">
        <v>155</v>
      </c>
      <c r="I3034" s="37" t="s">
        <v>156</v>
      </c>
    </row>
    <row r="3035" spans="2:9" s="1" customFormat="1" ht="19.75" customHeight="1" x14ac:dyDescent="0.25">
      <c r="B3035" s="10" t="s">
        <v>6095</v>
      </c>
      <c r="C3035" s="86" t="s">
        <v>6096</v>
      </c>
      <c r="D3035" s="86"/>
      <c r="E3035" s="86"/>
      <c r="F3035" s="86" t="s">
        <v>5</v>
      </c>
      <c r="G3035" s="86"/>
      <c r="H3035" s="10" t="s">
        <v>155</v>
      </c>
      <c r="I3035" s="38" t="s">
        <v>156</v>
      </c>
    </row>
    <row r="3036" spans="2:9" s="1" customFormat="1" ht="19.75" customHeight="1" x14ac:dyDescent="0.25">
      <c r="B3036" s="36" t="s">
        <v>6097</v>
      </c>
      <c r="C3036" s="85" t="s">
        <v>6098</v>
      </c>
      <c r="D3036" s="85"/>
      <c r="E3036" s="85"/>
      <c r="F3036" s="85" t="s">
        <v>5</v>
      </c>
      <c r="G3036" s="85"/>
      <c r="H3036" s="36" t="s">
        <v>155</v>
      </c>
      <c r="I3036" s="37" t="s">
        <v>156</v>
      </c>
    </row>
    <row r="3037" spans="2:9" s="1" customFormat="1" ht="19.75" customHeight="1" x14ac:dyDescent="0.25">
      <c r="B3037" s="10" t="s">
        <v>6099</v>
      </c>
      <c r="C3037" s="86" t="s">
        <v>6100</v>
      </c>
      <c r="D3037" s="86"/>
      <c r="E3037" s="86"/>
      <c r="F3037" s="86" t="s">
        <v>5</v>
      </c>
      <c r="G3037" s="86"/>
      <c r="H3037" s="10" t="s">
        <v>155</v>
      </c>
      <c r="I3037" s="38" t="s">
        <v>156</v>
      </c>
    </row>
    <row r="3038" spans="2:9" s="1" customFormat="1" ht="19.75" customHeight="1" x14ac:dyDescent="0.25">
      <c r="B3038" s="36" t="s">
        <v>6101</v>
      </c>
      <c r="C3038" s="85" t="s">
        <v>6102</v>
      </c>
      <c r="D3038" s="85"/>
      <c r="E3038" s="85"/>
      <c r="F3038" s="85" t="s">
        <v>5</v>
      </c>
      <c r="G3038" s="85"/>
      <c r="H3038" s="36" t="s">
        <v>155</v>
      </c>
      <c r="I3038" s="37" t="s">
        <v>156</v>
      </c>
    </row>
    <row r="3039" spans="2:9" s="1" customFormat="1" ht="19.75" customHeight="1" x14ac:dyDescent="0.25">
      <c r="B3039" s="10" t="s">
        <v>6103</v>
      </c>
      <c r="C3039" s="86" t="s">
        <v>6104</v>
      </c>
      <c r="D3039" s="86"/>
      <c r="E3039" s="86"/>
      <c r="F3039" s="86" t="s">
        <v>5</v>
      </c>
      <c r="G3039" s="86"/>
      <c r="H3039" s="10" t="s">
        <v>155</v>
      </c>
      <c r="I3039" s="38" t="s">
        <v>156</v>
      </c>
    </row>
    <row r="3040" spans="2:9" s="1" customFormat="1" ht="19.75" customHeight="1" x14ac:dyDescent="0.25">
      <c r="B3040" s="36" t="s">
        <v>6105</v>
      </c>
      <c r="C3040" s="85" t="s">
        <v>6106</v>
      </c>
      <c r="D3040" s="85"/>
      <c r="E3040" s="85"/>
      <c r="F3040" s="85" t="s">
        <v>5</v>
      </c>
      <c r="G3040" s="85"/>
      <c r="H3040" s="36" t="s">
        <v>155</v>
      </c>
      <c r="I3040" s="37" t="s">
        <v>156</v>
      </c>
    </row>
    <row r="3041" spans="2:9" s="1" customFormat="1" ht="19.75" customHeight="1" x14ac:dyDescent="0.25">
      <c r="B3041" s="10" t="s">
        <v>6107</v>
      </c>
      <c r="C3041" s="86" t="s">
        <v>6108</v>
      </c>
      <c r="D3041" s="86"/>
      <c r="E3041" s="86"/>
      <c r="F3041" s="86" t="s">
        <v>5</v>
      </c>
      <c r="G3041" s="86"/>
      <c r="H3041" s="10" t="s">
        <v>155</v>
      </c>
      <c r="I3041" s="38" t="s">
        <v>156</v>
      </c>
    </row>
    <row r="3042" spans="2:9" s="1" customFormat="1" ht="19.75" customHeight="1" x14ac:dyDescent="0.25">
      <c r="B3042" s="36" t="s">
        <v>6109</v>
      </c>
      <c r="C3042" s="85" t="s">
        <v>6110</v>
      </c>
      <c r="D3042" s="85"/>
      <c r="E3042" s="85"/>
      <c r="F3042" s="85" t="s">
        <v>5</v>
      </c>
      <c r="G3042" s="85"/>
      <c r="H3042" s="36" t="s">
        <v>155</v>
      </c>
      <c r="I3042" s="37" t="s">
        <v>156</v>
      </c>
    </row>
    <row r="3043" spans="2:9" s="1" customFormat="1" ht="19.75" customHeight="1" x14ac:dyDescent="0.25">
      <c r="B3043" s="10" t="s">
        <v>6111</v>
      </c>
      <c r="C3043" s="86" t="s">
        <v>6112</v>
      </c>
      <c r="D3043" s="86"/>
      <c r="E3043" s="86"/>
      <c r="F3043" s="86" t="s">
        <v>5</v>
      </c>
      <c r="G3043" s="86"/>
      <c r="H3043" s="10" t="s">
        <v>155</v>
      </c>
      <c r="I3043" s="38" t="s">
        <v>156</v>
      </c>
    </row>
    <row r="3044" spans="2:9" s="1" customFormat="1" ht="19.75" customHeight="1" x14ac:dyDescent="0.25">
      <c r="B3044" s="36" t="s">
        <v>6113</v>
      </c>
      <c r="C3044" s="85" t="s">
        <v>6114</v>
      </c>
      <c r="D3044" s="85"/>
      <c r="E3044" s="85"/>
      <c r="F3044" s="85" t="s">
        <v>5</v>
      </c>
      <c r="G3044" s="85"/>
      <c r="H3044" s="36" t="s">
        <v>155</v>
      </c>
      <c r="I3044" s="37" t="s">
        <v>156</v>
      </c>
    </row>
    <row r="3045" spans="2:9" s="1" customFormat="1" ht="19.75" customHeight="1" x14ac:dyDescent="0.25">
      <c r="B3045" s="10" t="s">
        <v>6115</v>
      </c>
      <c r="C3045" s="86" t="s">
        <v>6116</v>
      </c>
      <c r="D3045" s="86"/>
      <c r="E3045" s="86"/>
      <c r="F3045" s="86" t="s">
        <v>5</v>
      </c>
      <c r="G3045" s="86"/>
      <c r="H3045" s="10" t="s">
        <v>155</v>
      </c>
      <c r="I3045" s="38" t="s">
        <v>156</v>
      </c>
    </row>
    <row r="3046" spans="2:9" s="1" customFormat="1" ht="19.75" customHeight="1" x14ac:dyDescent="0.25">
      <c r="B3046" s="36" t="s">
        <v>6117</v>
      </c>
      <c r="C3046" s="85" t="s">
        <v>6118</v>
      </c>
      <c r="D3046" s="85"/>
      <c r="E3046" s="85"/>
      <c r="F3046" s="85" t="s">
        <v>5</v>
      </c>
      <c r="G3046" s="85"/>
      <c r="H3046" s="36" t="s">
        <v>155</v>
      </c>
      <c r="I3046" s="37" t="s">
        <v>156</v>
      </c>
    </row>
    <row r="3047" spans="2:9" s="1" customFormat="1" ht="19.75" customHeight="1" x14ac:dyDescent="0.25">
      <c r="B3047" s="10" t="s">
        <v>6119</v>
      </c>
      <c r="C3047" s="86" t="s">
        <v>6120</v>
      </c>
      <c r="D3047" s="86"/>
      <c r="E3047" s="86"/>
      <c r="F3047" s="86" t="s">
        <v>5</v>
      </c>
      <c r="G3047" s="86"/>
      <c r="H3047" s="10" t="s">
        <v>155</v>
      </c>
      <c r="I3047" s="38" t="s">
        <v>156</v>
      </c>
    </row>
    <row r="3048" spans="2:9" s="1" customFormat="1" ht="19.75" customHeight="1" x14ac:dyDescent="0.25">
      <c r="B3048" s="36" t="s">
        <v>6121</v>
      </c>
      <c r="C3048" s="85" t="s">
        <v>6122</v>
      </c>
      <c r="D3048" s="85"/>
      <c r="E3048" s="85"/>
      <c r="F3048" s="85" t="s">
        <v>5</v>
      </c>
      <c r="G3048" s="85"/>
      <c r="H3048" s="36" t="s">
        <v>155</v>
      </c>
      <c r="I3048" s="37" t="s">
        <v>156</v>
      </c>
    </row>
    <row r="3049" spans="2:9" s="1" customFormat="1" ht="19.75" customHeight="1" x14ac:dyDescent="0.25">
      <c r="B3049" s="10" t="s">
        <v>6123</v>
      </c>
      <c r="C3049" s="86" t="s">
        <v>6124</v>
      </c>
      <c r="D3049" s="86"/>
      <c r="E3049" s="86"/>
      <c r="F3049" s="86" t="s">
        <v>5</v>
      </c>
      <c r="G3049" s="86"/>
      <c r="H3049" s="10" t="s">
        <v>155</v>
      </c>
      <c r="I3049" s="38" t="s">
        <v>156</v>
      </c>
    </row>
    <row r="3050" spans="2:9" s="1" customFormat="1" ht="19.75" customHeight="1" x14ac:dyDescent="0.25">
      <c r="B3050" s="36" t="s">
        <v>6125</v>
      </c>
      <c r="C3050" s="85" t="s">
        <v>6126</v>
      </c>
      <c r="D3050" s="85"/>
      <c r="E3050" s="85"/>
      <c r="F3050" s="85" t="s">
        <v>5</v>
      </c>
      <c r="G3050" s="85"/>
      <c r="H3050" s="36" t="s">
        <v>155</v>
      </c>
      <c r="I3050" s="37" t="s">
        <v>156</v>
      </c>
    </row>
    <row r="3051" spans="2:9" s="1" customFormat="1" ht="19.75" customHeight="1" x14ac:dyDescent="0.25">
      <c r="B3051" s="10" t="s">
        <v>6127</v>
      </c>
      <c r="C3051" s="86" t="s">
        <v>6128</v>
      </c>
      <c r="D3051" s="86"/>
      <c r="E3051" s="86"/>
      <c r="F3051" s="86" t="s">
        <v>5</v>
      </c>
      <c r="G3051" s="86"/>
      <c r="H3051" s="10" t="s">
        <v>155</v>
      </c>
      <c r="I3051" s="38" t="s">
        <v>156</v>
      </c>
    </row>
    <row r="3052" spans="2:9" s="1" customFormat="1" ht="19.75" customHeight="1" x14ac:dyDescent="0.25">
      <c r="B3052" s="36" t="s">
        <v>6129</v>
      </c>
      <c r="C3052" s="85" t="s">
        <v>6130</v>
      </c>
      <c r="D3052" s="85"/>
      <c r="E3052" s="85"/>
      <c r="F3052" s="85" t="s">
        <v>5</v>
      </c>
      <c r="G3052" s="85"/>
      <c r="H3052" s="36" t="s">
        <v>155</v>
      </c>
      <c r="I3052" s="37" t="s">
        <v>156</v>
      </c>
    </row>
    <row r="3053" spans="2:9" s="1" customFormat="1" ht="19.75" customHeight="1" x14ac:dyDescent="0.25">
      <c r="B3053" s="10" t="s">
        <v>6131</v>
      </c>
      <c r="C3053" s="86" t="s">
        <v>6132</v>
      </c>
      <c r="D3053" s="86"/>
      <c r="E3053" s="86"/>
      <c r="F3053" s="86" t="s">
        <v>5</v>
      </c>
      <c r="G3053" s="86"/>
      <c r="H3053" s="10" t="s">
        <v>155</v>
      </c>
      <c r="I3053" s="38" t="s">
        <v>156</v>
      </c>
    </row>
    <row r="3054" spans="2:9" s="1" customFormat="1" ht="19.75" customHeight="1" x14ac:dyDescent="0.25">
      <c r="B3054" s="36" t="s">
        <v>6133</v>
      </c>
      <c r="C3054" s="85" t="s">
        <v>6134</v>
      </c>
      <c r="D3054" s="85"/>
      <c r="E3054" s="85"/>
      <c r="F3054" s="85" t="s">
        <v>5</v>
      </c>
      <c r="G3054" s="85"/>
      <c r="H3054" s="36" t="s">
        <v>155</v>
      </c>
      <c r="I3054" s="37" t="s">
        <v>156</v>
      </c>
    </row>
    <row r="3055" spans="2:9" s="1" customFormat="1" ht="19.75" customHeight="1" x14ac:dyDescent="0.25">
      <c r="B3055" s="10" t="s">
        <v>6135</v>
      </c>
      <c r="C3055" s="86" t="s">
        <v>6136</v>
      </c>
      <c r="D3055" s="86"/>
      <c r="E3055" s="86"/>
      <c r="F3055" s="86" t="s">
        <v>5</v>
      </c>
      <c r="G3055" s="86"/>
      <c r="H3055" s="10" t="s">
        <v>155</v>
      </c>
      <c r="I3055" s="38" t="s">
        <v>156</v>
      </c>
    </row>
    <row r="3056" spans="2:9" s="1" customFormat="1" ht="19.75" customHeight="1" x14ac:dyDescent="0.25">
      <c r="B3056" s="36" t="s">
        <v>6137</v>
      </c>
      <c r="C3056" s="85" t="s">
        <v>6138</v>
      </c>
      <c r="D3056" s="85"/>
      <c r="E3056" s="85"/>
      <c r="F3056" s="85" t="s">
        <v>5</v>
      </c>
      <c r="G3056" s="85"/>
      <c r="H3056" s="36" t="s">
        <v>155</v>
      </c>
      <c r="I3056" s="37" t="s">
        <v>156</v>
      </c>
    </row>
    <row r="3057" spans="2:9" s="1" customFormat="1" ht="19.75" customHeight="1" x14ac:dyDescent="0.25">
      <c r="B3057" s="10" t="s">
        <v>6139</v>
      </c>
      <c r="C3057" s="86" t="s">
        <v>6140</v>
      </c>
      <c r="D3057" s="86"/>
      <c r="E3057" s="86"/>
      <c r="F3057" s="86" t="s">
        <v>5</v>
      </c>
      <c r="G3057" s="86"/>
      <c r="H3057" s="10" t="s">
        <v>155</v>
      </c>
      <c r="I3057" s="38" t="s">
        <v>156</v>
      </c>
    </row>
    <row r="3058" spans="2:9" s="1" customFormat="1" ht="19.75" customHeight="1" x14ac:dyDescent="0.25">
      <c r="B3058" s="36" t="s">
        <v>6141</v>
      </c>
      <c r="C3058" s="85" t="s">
        <v>6142</v>
      </c>
      <c r="D3058" s="85"/>
      <c r="E3058" s="85"/>
      <c r="F3058" s="85" t="s">
        <v>5</v>
      </c>
      <c r="G3058" s="85"/>
      <c r="H3058" s="36" t="s">
        <v>155</v>
      </c>
      <c r="I3058" s="37" t="s">
        <v>156</v>
      </c>
    </row>
    <row r="3059" spans="2:9" s="1" customFormat="1" ht="19.75" customHeight="1" x14ac:dyDescent="0.25">
      <c r="B3059" s="10" t="s">
        <v>6143</v>
      </c>
      <c r="C3059" s="86" t="s">
        <v>6144</v>
      </c>
      <c r="D3059" s="86"/>
      <c r="E3059" s="86"/>
      <c r="F3059" s="86" t="s">
        <v>5</v>
      </c>
      <c r="G3059" s="86"/>
      <c r="H3059" s="10" t="s">
        <v>155</v>
      </c>
      <c r="I3059" s="38" t="s">
        <v>156</v>
      </c>
    </row>
    <row r="3060" spans="2:9" s="1" customFormat="1" ht="19.75" customHeight="1" x14ac:dyDescent="0.25">
      <c r="B3060" s="36" t="s">
        <v>6145</v>
      </c>
      <c r="C3060" s="85" t="s">
        <v>6146</v>
      </c>
      <c r="D3060" s="85"/>
      <c r="E3060" s="85"/>
      <c r="F3060" s="85" t="s">
        <v>5</v>
      </c>
      <c r="G3060" s="85"/>
      <c r="H3060" s="36" t="s">
        <v>155</v>
      </c>
      <c r="I3060" s="37" t="s">
        <v>156</v>
      </c>
    </row>
    <row r="3061" spans="2:9" s="1" customFormat="1" ht="19.75" customHeight="1" x14ac:dyDescent="0.25">
      <c r="B3061" s="10" t="s">
        <v>6147</v>
      </c>
      <c r="C3061" s="86" t="s">
        <v>6148</v>
      </c>
      <c r="D3061" s="86"/>
      <c r="E3061" s="86"/>
      <c r="F3061" s="86" t="s">
        <v>5</v>
      </c>
      <c r="G3061" s="86"/>
      <c r="H3061" s="10" t="s">
        <v>155</v>
      </c>
      <c r="I3061" s="38" t="s">
        <v>156</v>
      </c>
    </row>
    <row r="3062" spans="2:9" s="1" customFormat="1" ht="19.75" customHeight="1" x14ac:dyDescent="0.25">
      <c r="B3062" s="36" t="s">
        <v>6149</v>
      </c>
      <c r="C3062" s="85" t="s">
        <v>6150</v>
      </c>
      <c r="D3062" s="85"/>
      <c r="E3062" s="85"/>
      <c r="F3062" s="85" t="s">
        <v>5</v>
      </c>
      <c r="G3062" s="85"/>
      <c r="H3062" s="36" t="s">
        <v>155</v>
      </c>
      <c r="I3062" s="37" t="s">
        <v>156</v>
      </c>
    </row>
    <row r="3063" spans="2:9" s="1" customFormat="1" ht="19.75" customHeight="1" x14ac:dyDescent="0.25">
      <c r="B3063" s="10" t="s">
        <v>6151</v>
      </c>
      <c r="C3063" s="86" t="s">
        <v>6152</v>
      </c>
      <c r="D3063" s="86"/>
      <c r="E3063" s="86"/>
      <c r="F3063" s="86" t="s">
        <v>5</v>
      </c>
      <c r="G3063" s="86"/>
      <c r="H3063" s="10" t="s">
        <v>155</v>
      </c>
      <c r="I3063" s="38" t="s">
        <v>156</v>
      </c>
    </row>
    <row r="3064" spans="2:9" s="1" customFormat="1" ht="19.75" customHeight="1" x14ac:dyDescent="0.25">
      <c r="B3064" s="36" t="s">
        <v>6153</v>
      </c>
      <c r="C3064" s="85" t="s">
        <v>6154</v>
      </c>
      <c r="D3064" s="85"/>
      <c r="E3064" s="85"/>
      <c r="F3064" s="85" t="s">
        <v>5</v>
      </c>
      <c r="G3064" s="85"/>
      <c r="H3064" s="36" t="s">
        <v>155</v>
      </c>
      <c r="I3064" s="37" t="s">
        <v>156</v>
      </c>
    </row>
    <row r="3065" spans="2:9" s="1" customFormat="1" ht="19.75" customHeight="1" x14ac:dyDescent="0.25">
      <c r="B3065" s="10" t="s">
        <v>6155</v>
      </c>
      <c r="C3065" s="86" t="s">
        <v>6156</v>
      </c>
      <c r="D3065" s="86"/>
      <c r="E3065" s="86"/>
      <c r="F3065" s="86" t="s">
        <v>5</v>
      </c>
      <c r="G3065" s="86"/>
      <c r="H3065" s="10" t="s">
        <v>155</v>
      </c>
      <c r="I3065" s="38" t="s">
        <v>156</v>
      </c>
    </row>
    <row r="3066" spans="2:9" s="1" customFormat="1" ht="19.75" customHeight="1" x14ac:dyDescent="0.25">
      <c r="B3066" s="36" t="s">
        <v>6157</v>
      </c>
      <c r="C3066" s="85" t="s">
        <v>6158</v>
      </c>
      <c r="D3066" s="85"/>
      <c r="E3066" s="85"/>
      <c r="F3066" s="85" t="s">
        <v>5</v>
      </c>
      <c r="G3066" s="85"/>
      <c r="H3066" s="36" t="s">
        <v>155</v>
      </c>
      <c r="I3066" s="37" t="s">
        <v>156</v>
      </c>
    </row>
    <row r="3067" spans="2:9" s="1" customFormat="1" ht="19.75" customHeight="1" x14ac:dyDescent="0.25">
      <c r="B3067" s="10" t="s">
        <v>6159</v>
      </c>
      <c r="C3067" s="86" t="s">
        <v>6160</v>
      </c>
      <c r="D3067" s="86"/>
      <c r="E3067" s="86"/>
      <c r="F3067" s="86" t="s">
        <v>5</v>
      </c>
      <c r="G3067" s="86"/>
      <c r="H3067" s="10" t="s">
        <v>155</v>
      </c>
      <c r="I3067" s="38" t="s">
        <v>156</v>
      </c>
    </row>
    <row r="3068" spans="2:9" s="1" customFormat="1" ht="19.75" customHeight="1" x14ac:dyDescent="0.25">
      <c r="B3068" s="36" t="s">
        <v>6161</v>
      </c>
      <c r="C3068" s="85" t="s">
        <v>6162</v>
      </c>
      <c r="D3068" s="85"/>
      <c r="E3068" s="85"/>
      <c r="F3068" s="85" t="s">
        <v>5</v>
      </c>
      <c r="G3068" s="85"/>
      <c r="H3068" s="36" t="s">
        <v>155</v>
      </c>
      <c r="I3068" s="37" t="s">
        <v>156</v>
      </c>
    </row>
    <row r="3069" spans="2:9" s="1" customFormat="1" ht="19.75" customHeight="1" x14ac:dyDescent="0.25">
      <c r="B3069" s="10" t="s">
        <v>6163</v>
      </c>
      <c r="C3069" s="86" t="s">
        <v>6164</v>
      </c>
      <c r="D3069" s="86"/>
      <c r="E3069" s="86"/>
      <c r="F3069" s="86" t="s">
        <v>5</v>
      </c>
      <c r="G3069" s="86"/>
      <c r="H3069" s="10" t="s">
        <v>155</v>
      </c>
      <c r="I3069" s="38" t="s">
        <v>156</v>
      </c>
    </row>
    <row r="3070" spans="2:9" s="1" customFormat="1" ht="19.75" customHeight="1" x14ac:dyDescent="0.25">
      <c r="B3070" s="36" t="s">
        <v>6165</v>
      </c>
      <c r="C3070" s="85" t="s">
        <v>6166</v>
      </c>
      <c r="D3070" s="85"/>
      <c r="E3070" s="85"/>
      <c r="F3070" s="85" t="s">
        <v>5</v>
      </c>
      <c r="G3070" s="85"/>
      <c r="H3070" s="36" t="s">
        <v>155</v>
      </c>
      <c r="I3070" s="37" t="s">
        <v>156</v>
      </c>
    </row>
    <row r="3071" spans="2:9" s="1" customFormat="1" ht="19.75" customHeight="1" x14ac:dyDescent="0.25">
      <c r="B3071" s="10" t="s">
        <v>6167</v>
      </c>
      <c r="C3071" s="86" t="s">
        <v>6168</v>
      </c>
      <c r="D3071" s="86"/>
      <c r="E3071" s="86"/>
      <c r="F3071" s="86" t="s">
        <v>5</v>
      </c>
      <c r="G3071" s="86"/>
      <c r="H3071" s="10" t="s">
        <v>155</v>
      </c>
      <c r="I3071" s="38" t="s">
        <v>156</v>
      </c>
    </row>
    <row r="3072" spans="2:9" s="1" customFormat="1" ht="19.75" customHeight="1" x14ac:dyDescent="0.25">
      <c r="B3072" s="36" t="s">
        <v>6169</v>
      </c>
      <c r="C3072" s="85" t="s">
        <v>6170</v>
      </c>
      <c r="D3072" s="85"/>
      <c r="E3072" s="85"/>
      <c r="F3072" s="85" t="s">
        <v>5</v>
      </c>
      <c r="G3072" s="85"/>
      <c r="H3072" s="36" t="s">
        <v>155</v>
      </c>
      <c r="I3072" s="37" t="s">
        <v>156</v>
      </c>
    </row>
    <row r="3073" spans="2:9" s="1" customFormat="1" ht="19.75" customHeight="1" x14ac:dyDescent="0.25">
      <c r="B3073" s="10" t="s">
        <v>6171</v>
      </c>
      <c r="C3073" s="86" t="s">
        <v>6172</v>
      </c>
      <c r="D3073" s="86"/>
      <c r="E3073" s="86"/>
      <c r="F3073" s="86" t="s">
        <v>5</v>
      </c>
      <c r="G3073" s="86"/>
      <c r="H3073" s="10" t="s">
        <v>155</v>
      </c>
      <c r="I3073" s="38" t="s">
        <v>156</v>
      </c>
    </row>
    <row r="3074" spans="2:9" s="1" customFormat="1" ht="19.75" customHeight="1" x14ac:dyDescent="0.25">
      <c r="B3074" s="36" t="s">
        <v>6173</v>
      </c>
      <c r="C3074" s="85" t="s">
        <v>6174</v>
      </c>
      <c r="D3074" s="85"/>
      <c r="E3074" s="85"/>
      <c r="F3074" s="85" t="s">
        <v>5</v>
      </c>
      <c r="G3074" s="85"/>
      <c r="H3074" s="36" t="s">
        <v>155</v>
      </c>
      <c r="I3074" s="37" t="s">
        <v>156</v>
      </c>
    </row>
    <row r="3075" spans="2:9" s="1" customFormat="1" ht="19.75" customHeight="1" x14ac:dyDescent="0.25">
      <c r="B3075" s="10" t="s">
        <v>6175</v>
      </c>
      <c r="C3075" s="86" t="s">
        <v>6176</v>
      </c>
      <c r="D3075" s="86"/>
      <c r="E3075" s="86"/>
      <c r="F3075" s="86" t="s">
        <v>5</v>
      </c>
      <c r="G3075" s="86"/>
      <c r="H3075" s="10" t="s">
        <v>155</v>
      </c>
      <c r="I3075" s="38" t="s">
        <v>156</v>
      </c>
    </row>
    <row r="3076" spans="2:9" s="1" customFormat="1" ht="19.75" customHeight="1" x14ac:dyDescent="0.25">
      <c r="B3076" s="36" t="s">
        <v>6177</v>
      </c>
      <c r="C3076" s="85" t="s">
        <v>6178</v>
      </c>
      <c r="D3076" s="85"/>
      <c r="E3076" s="85"/>
      <c r="F3076" s="85" t="s">
        <v>5</v>
      </c>
      <c r="G3076" s="85"/>
      <c r="H3076" s="36" t="s">
        <v>155</v>
      </c>
      <c r="I3076" s="37" t="s">
        <v>156</v>
      </c>
    </row>
    <row r="3077" spans="2:9" s="1" customFormat="1" ht="19.75" customHeight="1" x14ac:dyDescent="0.25">
      <c r="B3077" s="10" t="s">
        <v>6179</v>
      </c>
      <c r="C3077" s="86" t="s">
        <v>6180</v>
      </c>
      <c r="D3077" s="86"/>
      <c r="E3077" s="86"/>
      <c r="F3077" s="86" t="s">
        <v>5</v>
      </c>
      <c r="G3077" s="86"/>
      <c r="H3077" s="10" t="s">
        <v>155</v>
      </c>
      <c r="I3077" s="38" t="s">
        <v>156</v>
      </c>
    </row>
    <row r="3078" spans="2:9" s="1" customFormat="1" ht="19.75" customHeight="1" x14ac:dyDescent="0.25">
      <c r="B3078" s="36" t="s">
        <v>6181</v>
      </c>
      <c r="C3078" s="85" t="s">
        <v>6182</v>
      </c>
      <c r="D3078" s="85"/>
      <c r="E3078" s="85"/>
      <c r="F3078" s="85" t="s">
        <v>5</v>
      </c>
      <c r="G3078" s="85"/>
      <c r="H3078" s="36" t="s">
        <v>155</v>
      </c>
      <c r="I3078" s="37" t="s">
        <v>156</v>
      </c>
    </row>
    <row r="3079" spans="2:9" s="1" customFormat="1" ht="19.75" customHeight="1" x14ac:dyDescent="0.25">
      <c r="B3079" s="10" t="s">
        <v>6183</v>
      </c>
      <c r="C3079" s="86" t="s">
        <v>6184</v>
      </c>
      <c r="D3079" s="86"/>
      <c r="E3079" s="86"/>
      <c r="F3079" s="86" t="s">
        <v>5</v>
      </c>
      <c r="G3079" s="86"/>
      <c r="H3079" s="10" t="s">
        <v>155</v>
      </c>
      <c r="I3079" s="38" t="s">
        <v>156</v>
      </c>
    </row>
    <row r="3080" spans="2:9" s="1" customFormat="1" ht="19.75" customHeight="1" x14ac:dyDescent="0.25">
      <c r="B3080" s="36" t="s">
        <v>6185</v>
      </c>
      <c r="C3080" s="85" t="s">
        <v>6186</v>
      </c>
      <c r="D3080" s="85"/>
      <c r="E3080" s="85"/>
      <c r="F3080" s="85" t="s">
        <v>5</v>
      </c>
      <c r="G3080" s="85"/>
      <c r="H3080" s="36" t="s">
        <v>155</v>
      </c>
      <c r="I3080" s="37" t="s">
        <v>156</v>
      </c>
    </row>
    <row r="3081" spans="2:9" s="1" customFormat="1" ht="19.75" customHeight="1" x14ac:dyDescent="0.25">
      <c r="B3081" s="10" t="s">
        <v>6187</v>
      </c>
      <c r="C3081" s="86" t="s">
        <v>6188</v>
      </c>
      <c r="D3081" s="86"/>
      <c r="E3081" s="86"/>
      <c r="F3081" s="86" t="s">
        <v>5</v>
      </c>
      <c r="G3081" s="86"/>
      <c r="H3081" s="10" t="s">
        <v>155</v>
      </c>
      <c r="I3081" s="38" t="s">
        <v>156</v>
      </c>
    </row>
    <row r="3082" spans="2:9" s="1" customFormat="1" ht="19.75" customHeight="1" x14ac:dyDescent="0.25">
      <c r="B3082" s="36" t="s">
        <v>6189</v>
      </c>
      <c r="C3082" s="85" t="s">
        <v>6190</v>
      </c>
      <c r="D3082" s="85"/>
      <c r="E3082" s="85"/>
      <c r="F3082" s="85" t="s">
        <v>5</v>
      </c>
      <c r="G3082" s="85"/>
      <c r="H3082" s="36" t="s">
        <v>155</v>
      </c>
      <c r="I3082" s="37" t="s">
        <v>156</v>
      </c>
    </row>
    <row r="3083" spans="2:9" s="1" customFormat="1" ht="19.75" customHeight="1" x14ac:dyDescent="0.25">
      <c r="B3083" s="10" t="s">
        <v>6191</v>
      </c>
      <c r="C3083" s="86" t="s">
        <v>6192</v>
      </c>
      <c r="D3083" s="86"/>
      <c r="E3083" s="86"/>
      <c r="F3083" s="86" t="s">
        <v>5</v>
      </c>
      <c r="G3083" s="86"/>
      <c r="H3083" s="10" t="s">
        <v>155</v>
      </c>
      <c r="I3083" s="38" t="s">
        <v>156</v>
      </c>
    </row>
    <row r="3084" spans="2:9" s="1" customFormat="1" ht="19.75" customHeight="1" x14ac:dyDescent="0.25">
      <c r="B3084" s="36" t="s">
        <v>6193</v>
      </c>
      <c r="C3084" s="85" t="s">
        <v>6194</v>
      </c>
      <c r="D3084" s="85"/>
      <c r="E3084" s="85"/>
      <c r="F3084" s="85" t="s">
        <v>5</v>
      </c>
      <c r="G3084" s="85"/>
      <c r="H3084" s="36" t="s">
        <v>155</v>
      </c>
      <c r="I3084" s="37" t="s">
        <v>156</v>
      </c>
    </row>
    <row r="3085" spans="2:9" s="1" customFormat="1" ht="19.75" customHeight="1" x14ac:dyDescent="0.25">
      <c r="B3085" s="10" t="s">
        <v>6195</v>
      </c>
      <c r="C3085" s="86" t="s">
        <v>6196</v>
      </c>
      <c r="D3085" s="86"/>
      <c r="E3085" s="86"/>
      <c r="F3085" s="86" t="s">
        <v>5</v>
      </c>
      <c r="G3085" s="86"/>
      <c r="H3085" s="10" t="s">
        <v>155</v>
      </c>
      <c r="I3085" s="38" t="s">
        <v>156</v>
      </c>
    </row>
    <row r="3086" spans="2:9" s="1" customFormat="1" ht="19.75" customHeight="1" x14ac:dyDescent="0.25">
      <c r="B3086" s="36" t="s">
        <v>6197</v>
      </c>
      <c r="C3086" s="85" t="s">
        <v>6198</v>
      </c>
      <c r="D3086" s="85"/>
      <c r="E3086" s="85"/>
      <c r="F3086" s="85" t="s">
        <v>5</v>
      </c>
      <c r="G3086" s="85"/>
      <c r="H3086" s="36" t="s">
        <v>155</v>
      </c>
      <c r="I3086" s="37" t="s">
        <v>156</v>
      </c>
    </row>
    <row r="3087" spans="2:9" s="1" customFormat="1" ht="19.75" customHeight="1" x14ac:dyDescent="0.25">
      <c r="B3087" s="10" t="s">
        <v>6199</v>
      </c>
      <c r="C3087" s="86" t="s">
        <v>6200</v>
      </c>
      <c r="D3087" s="86"/>
      <c r="E3087" s="86"/>
      <c r="F3087" s="86" t="s">
        <v>5</v>
      </c>
      <c r="G3087" s="86"/>
      <c r="H3087" s="10" t="s">
        <v>155</v>
      </c>
      <c r="I3087" s="38" t="s">
        <v>156</v>
      </c>
    </row>
    <row r="3088" spans="2:9" s="1" customFormat="1" ht="19.75" customHeight="1" x14ac:dyDescent="0.25">
      <c r="B3088" s="36" t="s">
        <v>6201</v>
      </c>
      <c r="C3088" s="85" t="s">
        <v>6202</v>
      </c>
      <c r="D3088" s="85"/>
      <c r="E3088" s="85"/>
      <c r="F3088" s="85" t="s">
        <v>5</v>
      </c>
      <c r="G3088" s="85"/>
      <c r="H3088" s="36" t="s">
        <v>155</v>
      </c>
      <c r="I3088" s="37" t="s">
        <v>156</v>
      </c>
    </row>
    <row r="3089" spans="2:9" s="1" customFormat="1" ht="19.75" customHeight="1" x14ac:dyDescent="0.25">
      <c r="B3089" s="10" t="s">
        <v>6203</v>
      </c>
      <c r="C3089" s="86" t="s">
        <v>6204</v>
      </c>
      <c r="D3089" s="86"/>
      <c r="E3089" s="86"/>
      <c r="F3089" s="86" t="s">
        <v>5</v>
      </c>
      <c r="G3089" s="86"/>
      <c r="H3089" s="10" t="s">
        <v>155</v>
      </c>
      <c r="I3089" s="38" t="s">
        <v>156</v>
      </c>
    </row>
    <row r="3090" spans="2:9" s="1" customFormat="1" ht="19.75" customHeight="1" x14ac:dyDescent="0.25">
      <c r="B3090" s="36" t="s">
        <v>6205</v>
      </c>
      <c r="C3090" s="85" t="s">
        <v>6206</v>
      </c>
      <c r="D3090" s="85"/>
      <c r="E3090" s="85"/>
      <c r="F3090" s="85" t="s">
        <v>5</v>
      </c>
      <c r="G3090" s="85"/>
      <c r="H3090" s="36" t="s">
        <v>155</v>
      </c>
      <c r="I3090" s="37" t="s">
        <v>156</v>
      </c>
    </row>
    <row r="3091" spans="2:9" s="1" customFormat="1" ht="19.75" customHeight="1" x14ac:dyDescent="0.25">
      <c r="B3091" s="10" t="s">
        <v>6207</v>
      </c>
      <c r="C3091" s="86" t="s">
        <v>6208</v>
      </c>
      <c r="D3091" s="86"/>
      <c r="E3091" s="86"/>
      <c r="F3091" s="86" t="s">
        <v>5</v>
      </c>
      <c r="G3091" s="86"/>
      <c r="H3091" s="10" t="s">
        <v>155</v>
      </c>
      <c r="I3091" s="38" t="s">
        <v>156</v>
      </c>
    </row>
    <row r="3092" spans="2:9" s="1" customFormat="1" ht="19.75" customHeight="1" x14ac:dyDescent="0.25">
      <c r="B3092" s="36" t="s">
        <v>6209</v>
      </c>
      <c r="C3092" s="85" t="s">
        <v>6210</v>
      </c>
      <c r="D3092" s="85"/>
      <c r="E3092" s="85"/>
      <c r="F3092" s="85" t="s">
        <v>5</v>
      </c>
      <c r="G3092" s="85"/>
      <c r="H3092" s="36" t="s">
        <v>155</v>
      </c>
      <c r="I3092" s="37" t="s">
        <v>156</v>
      </c>
    </row>
    <row r="3093" spans="2:9" s="1" customFormat="1" ht="19.75" customHeight="1" x14ac:dyDescent="0.25">
      <c r="B3093" s="10" t="s">
        <v>6211</v>
      </c>
      <c r="C3093" s="86" t="s">
        <v>6212</v>
      </c>
      <c r="D3093" s="86"/>
      <c r="E3093" s="86"/>
      <c r="F3093" s="86" t="s">
        <v>5</v>
      </c>
      <c r="G3093" s="86"/>
      <c r="H3093" s="10" t="s">
        <v>155</v>
      </c>
      <c r="I3093" s="38" t="s">
        <v>156</v>
      </c>
    </row>
    <row r="3094" spans="2:9" s="1" customFormat="1" ht="19.75" customHeight="1" x14ac:dyDescent="0.25">
      <c r="B3094" s="36" t="s">
        <v>6213</v>
      </c>
      <c r="C3094" s="85" t="s">
        <v>6214</v>
      </c>
      <c r="D3094" s="85"/>
      <c r="E3094" s="85"/>
      <c r="F3094" s="85" t="s">
        <v>5</v>
      </c>
      <c r="G3094" s="85"/>
      <c r="H3094" s="36" t="s">
        <v>155</v>
      </c>
      <c r="I3094" s="37" t="s">
        <v>156</v>
      </c>
    </row>
    <row r="3095" spans="2:9" s="1" customFormat="1" ht="19.75" customHeight="1" x14ac:dyDescent="0.25">
      <c r="B3095" s="10" t="s">
        <v>6215</v>
      </c>
      <c r="C3095" s="86" t="s">
        <v>6216</v>
      </c>
      <c r="D3095" s="86"/>
      <c r="E3095" s="86"/>
      <c r="F3095" s="86" t="s">
        <v>5</v>
      </c>
      <c r="G3095" s="86"/>
      <c r="H3095" s="10" t="s">
        <v>155</v>
      </c>
      <c r="I3095" s="38" t="s">
        <v>156</v>
      </c>
    </row>
    <row r="3096" spans="2:9" s="1" customFormat="1" ht="19.75" customHeight="1" x14ac:dyDescent="0.25">
      <c r="B3096" s="36" t="s">
        <v>6217</v>
      </c>
      <c r="C3096" s="85" t="s">
        <v>6218</v>
      </c>
      <c r="D3096" s="85"/>
      <c r="E3096" s="85"/>
      <c r="F3096" s="85" t="s">
        <v>5</v>
      </c>
      <c r="G3096" s="85"/>
      <c r="H3096" s="36" t="s">
        <v>155</v>
      </c>
      <c r="I3096" s="37" t="s">
        <v>156</v>
      </c>
    </row>
    <row r="3097" spans="2:9" s="1" customFormat="1" ht="19.75" customHeight="1" x14ac:dyDescent="0.25">
      <c r="B3097" s="10" t="s">
        <v>6219</v>
      </c>
      <c r="C3097" s="86" t="s">
        <v>6220</v>
      </c>
      <c r="D3097" s="86"/>
      <c r="E3097" s="86"/>
      <c r="F3097" s="86" t="s">
        <v>5</v>
      </c>
      <c r="G3097" s="86"/>
      <c r="H3097" s="10" t="s">
        <v>155</v>
      </c>
      <c r="I3097" s="38" t="s">
        <v>156</v>
      </c>
    </row>
    <row r="3098" spans="2:9" s="1" customFormat="1" ht="19.75" customHeight="1" x14ac:dyDescent="0.25">
      <c r="B3098" s="36" t="s">
        <v>6221</v>
      </c>
      <c r="C3098" s="85" t="s">
        <v>6222</v>
      </c>
      <c r="D3098" s="85"/>
      <c r="E3098" s="85"/>
      <c r="F3098" s="85" t="s">
        <v>5</v>
      </c>
      <c r="G3098" s="85"/>
      <c r="H3098" s="36" t="s">
        <v>155</v>
      </c>
      <c r="I3098" s="37" t="s">
        <v>156</v>
      </c>
    </row>
    <row r="3099" spans="2:9" s="1" customFormat="1" ht="19.75" customHeight="1" x14ac:dyDescent="0.25">
      <c r="B3099" s="10" t="s">
        <v>6223</v>
      </c>
      <c r="C3099" s="86" t="s">
        <v>6224</v>
      </c>
      <c r="D3099" s="86"/>
      <c r="E3099" s="86"/>
      <c r="F3099" s="86" t="s">
        <v>5</v>
      </c>
      <c r="G3099" s="86"/>
      <c r="H3099" s="10" t="s">
        <v>155</v>
      </c>
      <c r="I3099" s="38" t="s">
        <v>156</v>
      </c>
    </row>
    <row r="3100" spans="2:9" s="1" customFormat="1" ht="19.75" customHeight="1" x14ac:dyDescent="0.25">
      <c r="B3100" s="36" t="s">
        <v>6225</v>
      </c>
      <c r="C3100" s="85" t="s">
        <v>6226</v>
      </c>
      <c r="D3100" s="85"/>
      <c r="E3100" s="85"/>
      <c r="F3100" s="85" t="s">
        <v>5</v>
      </c>
      <c r="G3100" s="85"/>
      <c r="H3100" s="36" t="s">
        <v>155</v>
      </c>
      <c r="I3100" s="37" t="s">
        <v>156</v>
      </c>
    </row>
    <row r="3101" spans="2:9" s="1" customFormat="1" ht="19.75" customHeight="1" x14ac:dyDescent="0.25">
      <c r="B3101" s="10" t="s">
        <v>6227</v>
      </c>
      <c r="C3101" s="86" t="s">
        <v>6228</v>
      </c>
      <c r="D3101" s="86"/>
      <c r="E3101" s="86"/>
      <c r="F3101" s="86" t="s">
        <v>5</v>
      </c>
      <c r="G3101" s="86"/>
      <c r="H3101" s="10" t="s">
        <v>155</v>
      </c>
      <c r="I3101" s="38" t="s">
        <v>156</v>
      </c>
    </row>
    <row r="3102" spans="2:9" s="1" customFormat="1" ht="19.75" customHeight="1" x14ac:dyDescent="0.25">
      <c r="B3102" s="36" t="s">
        <v>6229</v>
      </c>
      <c r="C3102" s="85" t="s">
        <v>6230</v>
      </c>
      <c r="D3102" s="85"/>
      <c r="E3102" s="85"/>
      <c r="F3102" s="85" t="s">
        <v>5</v>
      </c>
      <c r="G3102" s="85"/>
      <c r="H3102" s="36" t="s">
        <v>155</v>
      </c>
      <c r="I3102" s="37" t="s">
        <v>156</v>
      </c>
    </row>
    <row r="3103" spans="2:9" s="1" customFormat="1" ht="19.75" customHeight="1" x14ac:dyDescent="0.25">
      <c r="B3103" s="10" t="s">
        <v>6231</v>
      </c>
      <c r="C3103" s="86" t="s">
        <v>6232</v>
      </c>
      <c r="D3103" s="86"/>
      <c r="E3103" s="86"/>
      <c r="F3103" s="86" t="s">
        <v>5</v>
      </c>
      <c r="G3103" s="86"/>
      <c r="H3103" s="10" t="s">
        <v>155</v>
      </c>
      <c r="I3103" s="38" t="s">
        <v>156</v>
      </c>
    </row>
    <row r="3104" spans="2:9" s="1" customFormat="1" ht="19.75" customHeight="1" x14ac:dyDescent="0.25">
      <c r="B3104" s="36" t="s">
        <v>6233</v>
      </c>
      <c r="C3104" s="85" t="s">
        <v>6234</v>
      </c>
      <c r="D3104" s="85"/>
      <c r="E3104" s="85"/>
      <c r="F3104" s="85" t="s">
        <v>5</v>
      </c>
      <c r="G3104" s="85"/>
      <c r="H3104" s="36" t="s">
        <v>155</v>
      </c>
      <c r="I3104" s="37" t="s">
        <v>156</v>
      </c>
    </row>
    <row r="3105" spans="2:9" s="1" customFormat="1" ht="19.75" customHeight="1" x14ac:dyDescent="0.25">
      <c r="B3105" s="10" t="s">
        <v>6235</v>
      </c>
      <c r="C3105" s="86" t="s">
        <v>6236</v>
      </c>
      <c r="D3105" s="86"/>
      <c r="E3105" s="86"/>
      <c r="F3105" s="86" t="s">
        <v>5</v>
      </c>
      <c r="G3105" s="86"/>
      <c r="H3105" s="10" t="s">
        <v>155</v>
      </c>
      <c r="I3105" s="38" t="s">
        <v>156</v>
      </c>
    </row>
    <row r="3106" spans="2:9" s="1" customFormat="1" ht="19.75" customHeight="1" x14ac:dyDescent="0.25">
      <c r="B3106" s="36" t="s">
        <v>6237</v>
      </c>
      <c r="C3106" s="85" t="s">
        <v>6238</v>
      </c>
      <c r="D3106" s="85"/>
      <c r="E3106" s="85"/>
      <c r="F3106" s="85" t="s">
        <v>5</v>
      </c>
      <c r="G3106" s="85"/>
      <c r="H3106" s="36" t="s">
        <v>155</v>
      </c>
      <c r="I3106" s="37" t="s">
        <v>156</v>
      </c>
    </row>
    <row r="3107" spans="2:9" s="1" customFormat="1" ht="19.75" customHeight="1" x14ac:dyDescent="0.25">
      <c r="B3107" s="10" t="s">
        <v>6239</v>
      </c>
      <c r="C3107" s="86" t="s">
        <v>6240</v>
      </c>
      <c r="D3107" s="86"/>
      <c r="E3107" s="86"/>
      <c r="F3107" s="86" t="s">
        <v>5</v>
      </c>
      <c r="G3107" s="86"/>
      <c r="H3107" s="10" t="s">
        <v>155</v>
      </c>
      <c r="I3107" s="38" t="s">
        <v>156</v>
      </c>
    </row>
    <row r="3108" spans="2:9" s="1" customFormat="1" ht="19.75" customHeight="1" x14ac:dyDescent="0.25">
      <c r="B3108" s="36" t="s">
        <v>6241</v>
      </c>
      <c r="C3108" s="85" t="s">
        <v>6242</v>
      </c>
      <c r="D3108" s="85"/>
      <c r="E3108" s="85"/>
      <c r="F3108" s="85" t="s">
        <v>5</v>
      </c>
      <c r="G3108" s="85"/>
      <c r="H3108" s="36" t="s">
        <v>155</v>
      </c>
      <c r="I3108" s="37" t="s">
        <v>156</v>
      </c>
    </row>
    <row r="3109" spans="2:9" s="1" customFormat="1" ht="19.75" customHeight="1" x14ac:dyDescent="0.25">
      <c r="B3109" s="10" t="s">
        <v>6243</v>
      </c>
      <c r="C3109" s="86" t="s">
        <v>6244</v>
      </c>
      <c r="D3109" s="86"/>
      <c r="E3109" s="86"/>
      <c r="F3109" s="86" t="s">
        <v>5</v>
      </c>
      <c r="G3109" s="86"/>
      <c r="H3109" s="10" t="s">
        <v>155</v>
      </c>
      <c r="I3109" s="38" t="s">
        <v>156</v>
      </c>
    </row>
    <row r="3110" spans="2:9" s="1" customFormat="1" ht="19.75" customHeight="1" x14ac:dyDescent="0.25">
      <c r="B3110" s="36" t="s">
        <v>6245</v>
      </c>
      <c r="C3110" s="85" t="s">
        <v>6246</v>
      </c>
      <c r="D3110" s="85"/>
      <c r="E3110" s="85"/>
      <c r="F3110" s="85" t="s">
        <v>5</v>
      </c>
      <c r="G3110" s="85"/>
      <c r="H3110" s="36" t="s">
        <v>155</v>
      </c>
      <c r="I3110" s="37" t="s">
        <v>156</v>
      </c>
    </row>
    <row r="3111" spans="2:9" s="1" customFormat="1" ht="19.75" customHeight="1" x14ac:dyDescent="0.25">
      <c r="B3111" s="10" t="s">
        <v>6247</v>
      </c>
      <c r="C3111" s="86" t="s">
        <v>6248</v>
      </c>
      <c r="D3111" s="86"/>
      <c r="E3111" s="86"/>
      <c r="F3111" s="86" t="s">
        <v>5</v>
      </c>
      <c r="G3111" s="86"/>
      <c r="H3111" s="10" t="s">
        <v>155</v>
      </c>
      <c r="I3111" s="38" t="s">
        <v>156</v>
      </c>
    </row>
    <row r="3112" spans="2:9" s="1" customFormat="1" ht="19.75" customHeight="1" x14ac:dyDescent="0.25">
      <c r="B3112" s="36" t="s">
        <v>6249</v>
      </c>
      <c r="C3112" s="85" t="s">
        <v>2408</v>
      </c>
      <c r="D3112" s="85"/>
      <c r="E3112" s="85"/>
      <c r="F3112" s="85" t="s">
        <v>5</v>
      </c>
      <c r="G3112" s="85"/>
      <c r="H3112" s="36" t="s">
        <v>155</v>
      </c>
      <c r="I3112" s="37" t="s">
        <v>156</v>
      </c>
    </row>
    <row r="3113" spans="2:9" s="1" customFormat="1" ht="19.75" customHeight="1" x14ac:dyDescent="0.25">
      <c r="B3113" s="10" t="s">
        <v>6250</v>
      </c>
      <c r="C3113" s="86" t="s">
        <v>4939</v>
      </c>
      <c r="D3113" s="86"/>
      <c r="E3113" s="86"/>
      <c r="F3113" s="86" t="s">
        <v>5</v>
      </c>
      <c r="G3113" s="86"/>
      <c r="H3113" s="10" t="s">
        <v>155</v>
      </c>
      <c r="I3113" s="38" t="s">
        <v>156</v>
      </c>
    </row>
    <row r="3114" spans="2:9" s="1" customFormat="1" ht="19.75" customHeight="1" x14ac:dyDescent="0.25">
      <c r="B3114" s="36" t="s">
        <v>6251</v>
      </c>
      <c r="C3114" s="85" t="s">
        <v>6252</v>
      </c>
      <c r="D3114" s="85"/>
      <c r="E3114" s="85"/>
      <c r="F3114" s="85" t="s">
        <v>5</v>
      </c>
      <c r="G3114" s="85"/>
      <c r="H3114" s="36" t="s">
        <v>155</v>
      </c>
      <c r="I3114" s="37" t="s">
        <v>156</v>
      </c>
    </row>
    <row r="3115" spans="2:9" s="1" customFormat="1" ht="19.75" customHeight="1" x14ac:dyDescent="0.25">
      <c r="B3115" s="10" t="s">
        <v>6253</v>
      </c>
      <c r="C3115" s="86" t="s">
        <v>6254</v>
      </c>
      <c r="D3115" s="86"/>
      <c r="E3115" s="86"/>
      <c r="F3115" s="86" t="s">
        <v>5</v>
      </c>
      <c r="G3115" s="86"/>
      <c r="H3115" s="10" t="s">
        <v>155</v>
      </c>
      <c r="I3115" s="38" t="s">
        <v>156</v>
      </c>
    </row>
    <row r="3116" spans="2:9" s="1" customFormat="1" ht="19.75" customHeight="1" x14ac:dyDescent="0.25">
      <c r="B3116" s="36" t="s">
        <v>6255</v>
      </c>
      <c r="C3116" s="85" t="s">
        <v>6256</v>
      </c>
      <c r="D3116" s="85"/>
      <c r="E3116" s="85"/>
      <c r="F3116" s="85" t="s">
        <v>5</v>
      </c>
      <c r="G3116" s="85"/>
      <c r="H3116" s="36" t="s">
        <v>155</v>
      </c>
      <c r="I3116" s="37" t="s">
        <v>156</v>
      </c>
    </row>
    <row r="3117" spans="2:9" s="1" customFormat="1" ht="19.75" customHeight="1" x14ac:dyDescent="0.25">
      <c r="B3117" s="10" t="s">
        <v>6257</v>
      </c>
      <c r="C3117" s="86" t="s">
        <v>6258</v>
      </c>
      <c r="D3117" s="86"/>
      <c r="E3117" s="86"/>
      <c r="F3117" s="86" t="s">
        <v>5</v>
      </c>
      <c r="G3117" s="86"/>
      <c r="H3117" s="10" t="s">
        <v>155</v>
      </c>
      <c r="I3117" s="38" t="s">
        <v>156</v>
      </c>
    </row>
    <row r="3118" spans="2:9" s="1" customFormat="1" ht="19.75" customHeight="1" x14ac:dyDescent="0.25">
      <c r="B3118" s="36" t="s">
        <v>6259</v>
      </c>
      <c r="C3118" s="85" t="s">
        <v>6260</v>
      </c>
      <c r="D3118" s="85"/>
      <c r="E3118" s="85"/>
      <c r="F3118" s="85" t="s">
        <v>5</v>
      </c>
      <c r="G3118" s="85"/>
      <c r="H3118" s="36" t="s">
        <v>155</v>
      </c>
      <c r="I3118" s="37" t="s">
        <v>156</v>
      </c>
    </row>
    <row r="3119" spans="2:9" s="1" customFormat="1" ht="19.75" customHeight="1" x14ac:dyDescent="0.25">
      <c r="B3119" s="10" t="s">
        <v>6261</v>
      </c>
      <c r="C3119" s="86" t="s">
        <v>6262</v>
      </c>
      <c r="D3119" s="86"/>
      <c r="E3119" s="86"/>
      <c r="F3119" s="86" t="s">
        <v>5</v>
      </c>
      <c r="G3119" s="86"/>
      <c r="H3119" s="10" t="s">
        <v>155</v>
      </c>
      <c r="I3119" s="38" t="s">
        <v>156</v>
      </c>
    </row>
    <row r="3120" spans="2:9" s="1" customFormat="1" ht="19.75" customHeight="1" x14ac:dyDescent="0.25">
      <c r="B3120" s="36" t="s">
        <v>6263</v>
      </c>
      <c r="C3120" s="85" t="s">
        <v>6264</v>
      </c>
      <c r="D3120" s="85"/>
      <c r="E3120" s="85"/>
      <c r="F3120" s="85" t="s">
        <v>5</v>
      </c>
      <c r="G3120" s="85"/>
      <c r="H3120" s="36" t="s">
        <v>155</v>
      </c>
      <c r="I3120" s="37" t="s">
        <v>156</v>
      </c>
    </row>
    <row r="3121" spans="2:9" s="1" customFormat="1" ht="19.75" customHeight="1" x14ac:dyDescent="0.25">
      <c r="B3121" s="10" t="s">
        <v>6265</v>
      </c>
      <c r="C3121" s="86" t="s">
        <v>6266</v>
      </c>
      <c r="D3121" s="86"/>
      <c r="E3121" s="86"/>
      <c r="F3121" s="86" t="s">
        <v>5</v>
      </c>
      <c r="G3121" s="86"/>
      <c r="H3121" s="10" t="s">
        <v>155</v>
      </c>
      <c r="I3121" s="38" t="s">
        <v>156</v>
      </c>
    </row>
    <row r="3122" spans="2:9" s="1" customFormat="1" ht="19.75" customHeight="1" x14ac:dyDescent="0.25">
      <c r="B3122" s="36" t="s">
        <v>6267</v>
      </c>
      <c r="C3122" s="85" t="s">
        <v>6268</v>
      </c>
      <c r="D3122" s="85"/>
      <c r="E3122" s="85"/>
      <c r="F3122" s="85" t="s">
        <v>5</v>
      </c>
      <c r="G3122" s="85"/>
      <c r="H3122" s="36" t="s">
        <v>155</v>
      </c>
      <c r="I3122" s="37" t="s">
        <v>156</v>
      </c>
    </row>
    <row r="3123" spans="2:9" s="1" customFormat="1" ht="19.75" customHeight="1" x14ac:dyDescent="0.25">
      <c r="B3123" s="10" t="s">
        <v>6269</v>
      </c>
      <c r="C3123" s="86" t="s">
        <v>6270</v>
      </c>
      <c r="D3123" s="86"/>
      <c r="E3123" s="86"/>
      <c r="F3123" s="86" t="s">
        <v>5</v>
      </c>
      <c r="G3123" s="86"/>
      <c r="H3123" s="10" t="s">
        <v>155</v>
      </c>
      <c r="I3123" s="38" t="s">
        <v>156</v>
      </c>
    </row>
    <row r="3124" spans="2:9" s="1" customFormat="1" ht="19.75" customHeight="1" x14ac:dyDescent="0.25">
      <c r="B3124" s="36" t="s">
        <v>6271</v>
      </c>
      <c r="C3124" s="85" t="s">
        <v>6272</v>
      </c>
      <c r="D3124" s="85"/>
      <c r="E3124" s="85"/>
      <c r="F3124" s="85" t="s">
        <v>5</v>
      </c>
      <c r="G3124" s="85"/>
      <c r="H3124" s="36" t="s">
        <v>155</v>
      </c>
      <c r="I3124" s="37" t="s">
        <v>156</v>
      </c>
    </row>
    <row r="3125" spans="2:9" s="1" customFormat="1" ht="19.75" customHeight="1" x14ac:dyDescent="0.25">
      <c r="B3125" s="10" t="s">
        <v>6273</v>
      </c>
      <c r="C3125" s="86" t="s">
        <v>6274</v>
      </c>
      <c r="D3125" s="86"/>
      <c r="E3125" s="86"/>
      <c r="F3125" s="86" t="s">
        <v>5</v>
      </c>
      <c r="G3125" s="86"/>
      <c r="H3125" s="10" t="s">
        <v>155</v>
      </c>
      <c r="I3125" s="38" t="s">
        <v>156</v>
      </c>
    </row>
    <row r="3126" spans="2:9" s="1" customFormat="1" ht="19.75" customHeight="1" x14ac:dyDescent="0.25">
      <c r="B3126" s="36" t="s">
        <v>6275</v>
      </c>
      <c r="C3126" s="85" t="s">
        <v>6276</v>
      </c>
      <c r="D3126" s="85"/>
      <c r="E3126" s="85"/>
      <c r="F3126" s="85" t="s">
        <v>5</v>
      </c>
      <c r="G3126" s="85"/>
      <c r="H3126" s="36" t="s">
        <v>155</v>
      </c>
      <c r="I3126" s="37" t="s">
        <v>156</v>
      </c>
    </row>
    <row r="3127" spans="2:9" s="1" customFormat="1" ht="19.75" customHeight="1" x14ac:dyDescent="0.25">
      <c r="B3127" s="10" t="s">
        <v>6277</v>
      </c>
      <c r="C3127" s="86" t="s">
        <v>6278</v>
      </c>
      <c r="D3127" s="86"/>
      <c r="E3127" s="86"/>
      <c r="F3127" s="86" t="s">
        <v>5</v>
      </c>
      <c r="G3127" s="86"/>
      <c r="H3127" s="10" t="s">
        <v>155</v>
      </c>
      <c r="I3127" s="38" t="s">
        <v>156</v>
      </c>
    </row>
    <row r="3128" spans="2:9" s="1" customFormat="1" ht="19.75" customHeight="1" x14ac:dyDescent="0.25">
      <c r="B3128" s="36" t="s">
        <v>6279</v>
      </c>
      <c r="C3128" s="85" t="s">
        <v>6280</v>
      </c>
      <c r="D3128" s="85"/>
      <c r="E3128" s="85"/>
      <c r="F3128" s="85" t="s">
        <v>5</v>
      </c>
      <c r="G3128" s="85"/>
      <c r="H3128" s="36" t="s">
        <v>155</v>
      </c>
      <c r="I3128" s="37" t="s">
        <v>156</v>
      </c>
    </row>
    <row r="3129" spans="2:9" s="1" customFormat="1" ht="19.75" customHeight="1" x14ac:dyDescent="0.25">
      <c r="B3129" s="10" t="s">
        <v>6281</v>
      </c>
      <c r="C3129" s="86" t="s">
        <v>6282</v>
      </c>
      <c r="D3129" s="86"/>
      <c r="E3129" s="86"/>
      <c r="F3129" s="86" t="s">
        <v>5</v>
      </c>
      <c r="G3129" s="86"/>
      <c r="H3129" s="10" t="s">
        <v>155</v>
      </c>
      <c r="I3129" s="38" t="s">
        <v>156</v>
      </c>
    </row>
    <row r="3130" spans="2:9" s="1" customFormat="1" ht="19.75" customHeight="1" x14ac:dyDescent="0.25">
      <c r="B3130" s="36" t="s">
        <v>6283</v>
      </c>
      <c r="C3130" s="85" t="s">
        <v>6284</v>
      </c>
      <c r="D3130" s="85"/>
      <c r="E3130" s="85"/>
      <c r="F3130" s="85" t="s">
        <v>5</v>
      </c>
      <c r="G3130" s="85"/>
      <c r="H3130" s="36" t="s">
        <v>155</v>
      </c>
      <c r="I3130" s="37" t="s">
        <v>156</v>
      </c>
    </row>
    <row r="3131" spans="2:9" s="1" customFormat="1" ht="19.75" customHeight="1" x14ac:dyDescent="0.25">
      <c r="B3131" s="10" t="s">
        <v>6285</v>
      </c>
      <c r="C3131" s="86" t="s">
        <v>6286</v>
      </c>
      <c r="D3131" s="86"/>
      <c r="E3131" s="86"/>
      <c r="F3131" s="86" t="s">
        <v>5</v>
      </c>
      <c r="G3131" s="86"/>
      <c r="H3131" s="10" t="s">
        <v>155</v>
      </c>
      <c r="I3131" s="38" t="s">
        <v>156</v>
      </c>
    </row>
    <row r="3132" spans="2:9" s="1" customFormat="1" ht="19.75" customHeight="1" x14ac:dyDescent="0.25">
      <c r="B3132" s="36" t="s">
        <v>6287</v>
      </c>
      <c r="C3132" s="85" t="s">
        <v>6288</v>
      </c>
      <c r="D3132" s="85"/>
      <c r="E3132" s="85"/>
      <c r="F3132" s="85" t="s">
        <v>5</v>
      </c>
      <c r="G3132" s="85"/>
      <c r="H3132" s="36" t="s">
        <v>155</v>
      </c>
      <c r="I3132" s="37" t="s">
        <v>156</v>
      </c>
    </row>
    <row r="3133" spans="2:9" s="1" customFormat="1" ht="19.75" customHeight="1" x14ac:dyDescent="0.25">
      <c r="B3133" s="10" t="s">
        <v>6289</v>
      </c>
      <c r="C3133" s="86" t="s">
        <v>6290</v>
      </c>
      <c r="D3133" s="86"/>
      <c r="E3133" s="86"/>
      <c r="F3133" s="86" t="s">
        <v>5</v>
      </c>
      <c r="G3133" s="86"/>
      <c r="H3133" s="10" t="s">
        <v>155</v>
      </c>
      <c r="I3133" s="38" t="s">
        <v>156</v>
      </c>
    </row>
    <row r="3134" spans="2:9" s="1" customFormat="1" ht="19.75" customHeight="1" x14ac:dyDescent="0.25">
      <c r="B3134" s="36" t="s">
        <v>6291</v>
      </c>
      <c r="C3134" s="85" t="s">
        <v>833</v>
      </c>
      <c r="D3134" s="85"/>
      <c r="E3134" s="85"/>
      <c r="F3134" s="85" t="s">
        <v>5</v>
      </c>
      <c r="G3134" s="85"/>
      <c r="H3134" s="36" t="s">
        <v>155</v>
      </c>
      <c r="I3134" s="37" t="s">
        <v>156</v>
      </c>
    </row>
    <row r="3135" spans="2:9" s="1" customFormat="1" ht="19.75" customHeight="1" x14ac:dyDescent="0.25">
      <c r="B3135" s="10" t="s">
        <v>6292</v>
      </c>
      <c r="C3135" s="86" t="s">
        <v>6293</v>
      </c>
      <c r="D3135" s="86"/>
      <c r="E3135" s="86"/>
      <c r="F3135" s="86" t="s">
        <v>5</v>
      </c>
      <c r="G3135" s="86"/>
      <c r="H3135" s="10" t="s">
        <v>155</v>
      </c>
      <c r="I3135" s="38" t="s">
        <v>156</v>
      </c>
    </row>
    <row r="3136" spans="2:9" s="1" customFormat="1" ht="19.75" customHeight="1" x14ac:dyDescent="0.25">
      <c r="B3136" s="36" t="s">
        <v>6294</v>
      </c>
      <c r="C3136" s="85" t="s">
        <v>6295</v>
      </c>
      <c r="D3136" s="85"/>
      <c r="E3136" s="85"/>
      <c r="F3136" s="85" t="s">
        <v>5</v>
      </c>
      <c r="G3136" s="85"/>
      <c r="H3136" s="36" t="s">
        <v>155</v>
      </c>
      <c r="I3136" s="37" t="s">
        <v>156</v>
      </c>
    </row>
    <row r="3137" spans="2:9" s="1" customFormat="1" ht="19.75" customHeight="1" x14ac:dyDescent="0.25">
      <c r="B3137" s="10" t="s">
        <v>6296</v>
      </c>
      <c r="C3137" s="86" t="s">
        <v>184</v>
      </c>
      <c r="D3137" s="86"/>
      <c r="E3137" s="86"/>
      <c r="F3137" s="86" t="s">
        <v>5</v>
      </c>
      <c r="G3137" s="86"/>
      <c r="H3137" s="10" t="s">
        <v>155</v>
      </c>
      <c r="I3137" s="38" t="s">
        <v>156</v>
      </c>
    </row>
    <row r="3138" spans="2:9" s="1" customFormat="1" ht="19.75" customHeight="1" x14ac:dyDescent="0.25">
      <c r="B3138" s="36" t="s">
        <v>6297</v>
      </c>
      <c r="C3138" s="85" t="s">
        <v>6298</v>
      </c>
      <c r="D3138" s="85"/>
      <c r="E3138" s="85"/>
      <c r="F3138" s="85" t="s">
        <v>5</v>
      </c>
      <c r="G3138" s="85"/>
      <c r="H3138" s="36" t="s">
        <v>155</v>
      </c>
      <c r="I3138" s="37" t="s">
        <v>156</v>
      </c>
    </row>
    <row r="3139" spans="2:9" s="1" customFormat="1" ht="19.75" customHeight="1" x14ac:dyDescent="0.25">
      <c r="B3139" s="10" t="s">
        <v>6299</v>
      </c>
      <c r="C3139" s="86" t="s">
        <v>6300</v>
      </c>
      <c r="D3139" s="86"/>
      <c r="E3139" s="86"/>
      <c r="F3139" s="86" t="s">
        <v>5</v>
      </c>
      <c r="G3139" s="86"/>
      <c r="H3139" s="10" t="s">
        <v>155</v>
      </c>
      <c r="I3139" s="38" t="s">
        <v>156</v>
      </c>
    </row>
    <row r="3140" spans="2:9" s="1" customFormat="1" ht="19.75" customHeight="1" x14ac:dyDescent="0.25">
      <c r="B3140" s="36" t="s">
        <v>6301</v>
      </c>
      <c r="C3140" s="85" t="s">
        <v>6302</v>
      </c>
      <c r="D3140" s="85"/>
      <c r="E3140" s="85"/>
      <c r="F3140" s="85" t="s">
        <v>5</v>
      </c>
      <c r="G3140" s="85"/>
      <c r="H3140" s="36" t="s">
        <v>155</v>
      </c>
      <c r="I3140" s="37" t="s">
        <v>156</v>
      </c>
    </row>
    <row r="3141" spans="2:9" s="1" customFormat="1" ht="19.75" customHeight="1" x14ac:dyDescent="0.25">
      <c r="B3141" s="10" t="s">
        <v>6303</v>
      </c>
      <c r="C3141" s="86" t="s">
        <v>6304</v>
      </c>
      <c r="D3141" s="86"/>
      <c r="E3141" s="86"/>
      <c r="F3141" s="86" t="s">
        <v>5</v>
      </c>
      <c r="G3141" s="86"/>
      <c r="H3141" s="10" t="s">
        <v>155</v>
      </c>
      <c r="I3141" s="38" t="s">
        <v>156</v>
      </c>
    </row>
    <row r="3142" spans="2:9" s="1" customFormat="1" ht="19.75" customHeight="1" x14ac:dyDescent="0.25">
      <c r="B3142" s="36" t="s">
        <v>6305</v>
      </c>
      <c r="C3142" s="85" t="s">
        <v>6306</v>
      </c>
      <c r="D3142" s="85"/>
      <c r="E3142" s="85"/>
      <c r="F3142" s="85" t="s">
        <v>5</v>
      </c>
      <c r="G3142" s="85"/>
      <c r="H3142" s="36" t="s">
        <v>155</v>
      </c>
      <c r="I3142" s="37" t="s">
        <v>156</v>
      </c>
    </row>
    <row r="3143" spans="2:9" s="1" customFormat="1" ht="19.75" customHeight="1" x14ac:dyDescent="0.25">
      <c r="B3143" s="10" t="s">
        <v>6307</v>
      </c>
      <c r="C3143" s="86" t="s">
        <v>6308</v>
      </c>
      <c r="D3143" s="86"/>
      <c r="E3143" s="86"/>
      <c r="F3143" s="86" t="s">
        <v>5</v>
      </c>
      <c r="G3143" s="86"/>
      <c r="H3143" s="10" t="s">
        <v>155</v>
      </c>
      <c r="I3143" s="38" t="s">
        <v>156</v>
      </c>
    </row>
    <row r="3144" spans="2:9" s="1" customFormat="1" ht="19.75" customHeight="1" x14ac:dyDescent="0.25">
      <c r="B3144" s="36" t="s">
        <v>6309</v>
      </c>
      <c r="C3144" s="85" t="s">
        <v>6310</v>
      </c>
      <c r="D3144" s="85"/>
      <c r="E3144" s="85"/>
      <c r="F3144" s="85" t="s">
        <v>5</v>
      </c>
      <c r="G3144" s="85"/>
      <c r="H3144" s="36" t="s">
        <v>155</v>
      </c>
      <c r="I3144" s="37" t="s">
        <v>156</v>
      </c>
    </row>
    <row r="3145" spans="2:9" s="1" customFormat="1" ht="19.75" customHeight="1" x14ac:dyDescent="0.25">
      <c r="B3145" s="10" t="s">
        <v>6311</v>
      </c>
      <c r="C3145" s="86" t="s">
        <v>6312</v>
      </c>
      <c r="D3145" s="86"/>
      <c r="E3145" s="86"/>
      <c r="F3145" s="86" t="s">
        <v>5</v>
      </c>
      <c r="G3145" s="86"/>
      <c r="H3145" s="10" t="s">
        <v>155</v>
      </c>
      <c r="I3145" s="38" t="s">
        <v>156</v>
      </c>
    </row>
    <row r="3146" spans="2:9" s="1" customFormat="1" ht="19.75" customHeight="1" x14ac:dyDescent="0.25">
      <c r="B3146" s="36" t="s">
        <v>6313</v>
      </c>
      <c r="C3146" s="85" t="s">
        <v>6314</v>
      </c>
      <c r="D3146" s="85"/>
      <c r="E3146" s="85"/>
      <c r="F3146" s="85" t="s">
        <v>5</v>
      </c>
      <c r="G3146" s="85"/>
      <c r="H3146" s="36" t="s">
        <v>155</v>
      </c>
      <c r="I3146" s="37" t="s">
        <v>156</v>
      </c>
    </row>
    <row r="3147" spans="2:9" s="1" customFormat="1" ht="19.75" customHeight="1" x14ac:dyDescent="0.25">
      <c r="B3147" s="10" t="s">
        <v>6315</v>
      </c>
      <c r="C3147" s="86" t="s">
        <v>6316</v>
      </c>
      <c r="D3147" s="86"/>
      <c r="E3147" s="86"/>
      <c r="F3147" s="86" t="s">
        <v>5</v>
      </c>
      <c r="G3147" s="86"/>
      <c r="H3147" s="10" t="s">
        <v>155</v>
      </c>
      <c r="I3147" s="38" t="s">
        <v>156</v>
      </c>
    </row>
    <row r="3148" spans="2:9" s="1" customFormat="1" ht="19.75" customHeight="1" x14ac:dyDescent="0.25">
      <c r="B3148" s="36" t="s">
        <v>6317</v>
      </c>
      <c r="C3148" s="85" t="s">
        <v>6318</v>
      </c>
      <c r="D3148" s="85"/>
      <c r="E3148" s="85"/>
      <c r="F3148" s="85" t="s">
        <v>5</v>
      </c>
      <c r="G3148" s="85"/>
      <c r="H3148" s="36" t="s">
        <v>155</v>
      </c>
      <c r="I3148" s="37" t="s">
        <v>156</v>
      </c>
    </row>
    <row r="3149" spans="2:9" s="1" customFormat="1" ht="19.75" customHeight="1" x14ac:dyDescent="0.25">
      <c r="B3149" s="10" t="s">
        <v>6319</v>
      </c>
      <c r="C3149" s="86" t="s">
        <v>6320</v>
      </c>
      <c r="D3149" s="86"/>
      <c r="E3149" s="86"/>
      <c r="F3149" s="86" t="s">
        <v>5</v>
      </c>
      <c r="G3149" s="86"/>
      <c r="H3149" s="10" t="s">
        <v>155</v>
      </c>
      <c r="I3149" s="38" t="s">
        <v>156</v>
      </c>
    </row>
    <row r="3150" spans="2:9" s="1" customFormat="1" ht="19.75" customHeight="1" x14ac:dyDescent="0.25">
      <c r="B3150" s="36" t="s">
        <v>6321</v>
      </c>
      <c r="C3150" s="85" t="s">
        <v>6322</v>
      </c>
      <c r="D3150" s="85"/>
      <c r="E3150" s="85"/>
      <c r="F3150" s="85" t="s">
        <v>5</v>
      </c>
      <c r="G3150" s="85"/>
      <c r="H3150" s="36" t="s">
        <v>155</v>
      </c>
      <c r="I3150" s="37" t="s">
        <v>156</v>
      </c>
    </row>
    <row r="3151" spans="2:9" s="1" customFormat="1" ht="19.75" customHeight="1" x14ac:dyDescent="0.25">
      <c r="B3151" s="10" t="s">
        <v>6323</v>
      </c>
      <c r="C3151" s="86" t="s">
        <v>6324</v>
      </c>
      <c r="D3151" s="86"/>
      <c r="E3151" s="86"/>
      <c r="F3151" s="86" t="s">
        <v>5</v>
      </c>
      <c r="G3151" s="86"/>
      <c r="H3151" s="10" t="s">
        <v>155</v>
      </c>
      <c r="I3151" s="38" t="s">
        <v>156</v>
      </c>
    </row>
    <row r="3152" spans="2:9" s="1" customFormat="1" ht="19.75" customHeight="1" x14ac:dyDescent="0.25">
      <c r="B3152" s="36" t="s">
        <v>6325</v>
      </c>
      <c r="C3152" s="85" t="s">
        <v>6326</v>
      </c>
      <c r="D3152" s="85"/>
      <c r="E3152" s="85"/>
      <c r="F3152" s="85" t="s">
        <v>5</v>
      </c>
      <c r="G3152" s="85"/>
      <c r="H3152" s="36" t="s">
        <v>155</v>
      </c>
      <c r="I3152" s="37" t="s">
        <v>156</v>
      </c>
    </row>
    <row r="3153" spans="2:9" s="1" customFormat="1" ht="19.75" customHeight="1" x14ac:dyDescent="0.25">
      <c r="B3153" s="10" t="s">
        <v>6327</v>
      </c>
      <c r="C3153" s="86" t="s">
        <v>6328</v>
      </c>
      <c r="D3153" s="86"/>
      <c r="E3153" s="86"/>
      <c r="F3153" s="86" t="s">
        <v>5</v>
      </c>
      <c r="G3153" s="86"/>
      <c r="H3153" s="10" t="s">
        <v>155</v>
      </c>
      <c r="I3153" s="38" t="s">
        <v>156</v>
      </c>
    </row>
    <row r="3154" spans="2:9" s="1" customFormat="1" ht="19.75" customHeight="1" x14ac:dyDescent="0.25">
      <c r="B3154" s="36" t="s">
        <v>6329</v>
      </c>
      <c r="C3154" s="85" t="s">
        <v>6330</v>
      </c>
      <c r="D3154" s="85"/>
      <c r="E3154" s="85"/>
      <c r="F3154" s="85" t="s">
        <v>5</v>
      </c>
      <c r="G3154" s="85"/>
      <c r="H3154" s="36" t="s">
        <v>155</v>
      </c>
      <c r="I3154" s="37" t="s">
        <v>156</v>
      </c>
    </row>
    <row r="3155" spans="2:9" s="1" customFormat="1" ht="19.75" customHeight="1" x14ac:dyDescent="0.25">
      <c r="B3155" s="10" t="s">
        <v>6331</v>
      </c>
      <c r="C3155" s="86" t="s">
        <v>6332</v>
      </c>
      <c r="D3155" s="86"/>
      <c r="E3155" s="86"/>
      <c r="F3155" s="86" t="s">
        <v>5</v>
      </c>
      <c r="G3155" s="86"/>
      <c r="H3155" s="10" t="s">
        <v>155</v>
      </c>
      <c r="I3155" s="38" t="s">
        <v>156</v>
      </c>
    </row>
    <row r="3156" spans="2:9" s="1" customFormat="1" ht="19.75" customHeight="1" x14ac:dyDescent="0.25">
      <c r="B3156" s="36" t="s">
        <v>6333</v>
      </c>
      <c r="C3156" s="85" t="s">
        <v>6334</v>
      </c>
      <c r="D3156" s="85"/>
      <c r="E3156" s="85"/>
      <c r="F3156" s="85" t="s">
        <v>5</v>
      </c>
      <c r="G3156" s="85"/>
      <c r="H3156" s="36" t="s">
        <v>155</v>
      </c>
      <c r="I3156" s="37" t="s">
        <v>156</v>
      </c>
    </row>
    <row r="3157" spans="2:9" s="1" customFormat="1" ht="19.75" customHeight="1" x14ac:dyDescent="0.25">
      <c r="B3157" s="10" t="s">
        <v>6335</v>
      </c>
      <c r="C3157" s="86" t="s">
        <v>6336</v>
      </c>
      <c r="D3157" s="86"/>
      <c r="E3157" s="86"/>
      <c r="F3157" s="86" t="s">
        <v>5</v>
      </c>
      <c r="G3157" s="86"/>
      <c r="H3157" s="10" t="s">
        <v>155</v>
      </c>
      <c r="I3157" s="38" t="s">
        <v>156</v>
      </c>
    </row>
    <row r="3158" spans="2:9" s="1" customFormat="1" ht="19.75" customHeight="1" x14ac:dyDescent="0.25">
      <c r="B3158" s="36" t="s">
        <v>6337</v>
      </c>
      <c r="C3158" s="85" t="s">
        <v>6338</v>
      </c>
      <c r="D3158" s="85"/>
      <c r="E3158" s="85"/>
      <c r="F3158" s="85" t="s">
        <v>5</v>
      </c>
      <c r="G3158" s="85"/>
      <c r="H3158" s="36" t="s">
        <v>155</v>
      </c>
      <c r="I3158" s="37" t="s">
        <v>156</v>
      </c>
    </row>
    <row r="3159" spans="2:9" s="1" customFormat="1" ht="19.75" customHeight="1" x14ac:dyDescent="0.25">
      <c r="B3159" s="10" t="s">
        <v>6339</v>
      </c>
      <c r="C3159" s="86" t="s">
        <v>6340</v>
      </c>
      <c r="D3159" s="86"/>
      <c r="E3159" s="86"/>
      <c r="F3159" s="86" t="s">
        <v>5</v>
      </c>
      <c r="G3159" s="86"/>
      <c r="H3159" s="10" t="s">
        <v>155</v>
      </c>
      <c r="I3159" s="38" t="s">
        <v>156</v>
      </c>
    </row>
    <row r="3160" spans="2:9" s="1" customFormat="1" ht="19.75" customHeight="1" x14ac:dyDescent="0.25">
      <c r="B3160" s="36" t="s">
        <v>6341</v>
      </c>
      <c r="C3160" s="85" t="s">
        <v>6342</v>
      </c>
      <c r="D3160" s="85"/>
      <c r="E3160" s="85"/>
      <c r="F3160" s="85" t="s">
        <v>5</v>
      </c>
      <c r="G3160" s="85"/>
      <c r="H3160" s="36" t="s">
        <v>155</v>
      </c>
      <c r="I3160" s="37" t="s">
        <v>156</v>
      </c>
    </row>
    <row r="3161" spans="2:9" s="1" customFormat="1" ht="19.75" customHeight="1" x14ac:dyDescent="0.25">
      <c r="B3161" s="10" t="s">
        <v>6343</v>
      </c>
      <c r="C3161" s="86" t="s">
        <v>6344</v>
      </c>
      <c r="D3161" s="86"/>
      <c r="E3161" s="86"/>
      <c r="F3161" s="86" t="s">
        <v>5</v>
      </c>
      <c r="G3161" s="86"/>
      <c r="H3161" s="10" t="s">
        <v>155</v>
      </c>
      <c r="I3161" s="38" t="s">
        <v>156</v>
      </c>
    </row>
    <row r="3162" spans="2:9" s="1" customFormat="1" ht="19.75" customHeight="1" x14ac:dyDescent="0.25">
      <c r="B3162" s="36" t="s">
        <v>6345</v>
      </c>
      <c r="C3162" s="85" t="s">
        <v>6346</v>
      </c>
      <c r="D3162" s="85"/>
      <c r="E3162" s="85"/>
      <c r="F3162" s="85" t="s">
        <v>5</v>
      </c>
      <c r="G3162" s="85"/>
      <c r="H3162" s="36" t="s">
        <v>155</v>
      </c>
      <c r="I3162" s="37" t="s">
        <v>156</v>
      </c>
    </row>
    <row r="3163" spans="2:9" s="1" customFormat="1" ht="19.75" customHeight="1" x14ac:dyDescent="0.25">
      <c r="B3163" s="10" t="s">
        <v>6347</v>
      </c>
      <c r="C3163" s="86" t="s">
        <v>6348</v>
      </c>
      <c r="D3163" s="86"/>
      <c r="E3163" s="86"/>
      <c r="F3163" s="86" t="s">
        <v>5</v>
      </c>
      <c r="G3163" s="86"/>
      <c r="H3163" s="10" t="s">
        <v>155</v>
      </c>
      <c r="I3163" s="38" t="s">
        <v>156</v>
      </c>
    </row>
    <row r="3164" spans="2:9" s="1" customFormat="1" ht="19.75" customHeight="1" x14ac:dyDescent="0.25">
      <c r="B3164" s="36" t="s">
        <v>6349</v>
      </c>
      <c r="C3164" s="85" t="s">
        <v>6350</v>
      </c>
      <c r="D3164" s="85"/>
      <c r="E3164" s="85"/>
      <c r="F3164" s="85" t="s">
        <v>5</v>
      </c>
      <c r="G3164" s="85"/>
      <c r="H3164" s="36" t="s">
        <v>155</v>
      </c>
      <c r="I3164" s="37" t="s">
        <v>156</v>
      </c>
    </row>
    <row r="3165" spans="2:9" s="1" customFormat="1" ht="19.75" customHeight="1" x14ac:dyDescent="0.25">
      <c r="B3165" s="10" t="s">
        <v>6351</v>
      </c>
      <c r="C3165" s="86" t="s">
        <v>6352</v>
      </c>
      <c r="D3165" s="86"/>
      <c r="E3165" s="86"/>
      <c r="F3165" s="86" t="s">
        <v>5</v>
      </c>
      <c r="G3165" s="86"/>
      <c r="H3165" s="10" t="s">
        <v>155</v>
      </c>
      <c r="I3165" s="38" t="s">
        <v>156</v>
      </c>
    </row>
    <row r="3166" spans="2:9" s="1" customFormat="1" ht="19.75" customHeight="1" x14ac:dyDescent="0.25">
      <c r="B3166" s="36" t="s">
        <v>6353</v>
      </c>
      <c r="C3166" s="85" t="s">
        <v>6354</v>
      </c>
      <c r="D3166" s="85"/>
      <c r="E3166" s="85"/>
      <c r="F3166" s="85" t="s">
        <v>5</v>
      </c>
      <c r="G3166" s="85"/>
      <c r="H3166" s="36" t="s">
        <v>155</v>
      </c>
      <c r="I3166" s="37" t="s">
        <v>156</v>
      </c>
    </row>
    <row r="3167" spans="2:9" s="1" customFormat="1" ht="19.75" customHeight="1" x14ac:dyDescent="0.25">
      <c r="B3167" s="10" t="s">
        <v>6355</v>
      </c>
      <c r="C3167" s="86" t="s">
        <v>6356</v>
      </c>
      <c r="D3167" s="86"/>
      <c r="E3167" s="86"/>
      <c r="F3167" s="86" t="s">
        <v>5</v>
      </c>
      <c r="G3167" s="86"/>
      <c r="H3167" s="10" t="s">
        <v>155</v>
      </c>
      <c r="I3167" s="38" t="s">
        <v>156</v>
      </c>
    </row>
    <row r="3168" spans="2:9" s="1" customFormat="1" ht="19.75" customHeight="1" x14ac:dyDescent="0.25">
      <c r="B3168" s="36" t="s">
        <v>6357</v>
      </c>
      <c r="C3168" s="85" t="s">
        <v>6358</v>
      </c>
      <c r="D3168" s="85"/>
      <c r="E3168" s="85"/>
      <c r="F3168" s="85" t="s">
        <v>5</v>
      </c>
      <c r="G3168" s="85"/>
      <c r="H3168" s="36" t="s">
        <v>155</v>
      </c>
      <c r="I3168" s="37" t="s">
        <v>156</v>
      </c>
    </row>
    <row r="3169" spans="2:9" s="1" customFormat="1" ht="19.75" customHeight="1" x14ac:dyDescent="0.25">
      <c r="B3169" s="10" t="s">
        <v>6359</v>
      </c>
      <c r="C3169" s="86" t="s">
        <v>6360</v>
      </c>
      <c r="D3169" s="86"/>
      <c r="E3169" s="86"/>
      <c r="F3169" s="86" t="s">
        <v>5</v>
      </c>
      <c r="G3169" s="86"/>
      <c r="H3169" s="10" t="s">
        <v>155</v>
      </c>
      <c r="I3169" s="38" t="s">
        <v>156</v>
      </c>
    </row>
    <row r="3170" spans="2:9" s="1" customFormat="1" ht="19.75" customHeight="1" x14ac:dyDescent="0.25">
      <c r="B3170" s="36" t="s">
        <v>6361</v>
      </c>
      <c r="C3170" s="85" t="s">
        <v>6362</v>
      </c>
      <c r="D3170" s="85"/>
      <c r="E3170" s="85"/>
      <c r="F3170" s="85" t="s">
        <v>5</v>
      </c>
      <c r="G3170" s="85"/>
      <c r="H3170" s="36" t="s">
        <v>155</v>
      </c>
      <c r="I3170" s="37" t="s">
        <v>156</v>
      </c>
    </row>
    <row r="3171" spans="2:9" s="1" customFormat="1" ht="19.75" customHeight="1" x14ac:dyDescent="0.25">
      <c r="B3171" s="10" t="s">
        <v>6363</v>
      </c>
      <c r="C3171" s="86" t="s">
        <v>6364</v>
      </c>
      <c r="D3171" s="86"/>
      <c r="E3171" s="86"/>
      <c r="F3171" s="86" t="s">
        <v>5</v>
      </c>
      <c r="G3171" s="86"/>
      <c r="H3171" s="10" t="s">
        <v>155</v>
      </c>
      <c r="I3171" s="38" t="s">
        <v>156</v>
      </c>
    </row>
    <row r="3172" spans="2:9" s="1" customFormat="1" ht="19.75" customHeight="1" x14ac:dyDescent="0.25">
      <c r="B3172" s="36" t="s">
        <v>6365</v>
      </c>
      <c r="C3172" s="85" t="s">
        <v>6366</v>
      </c>
      <c r="D3172" s="85"/>
      <c r="E3172" s="85"/>
      <c r="F3172" s="85" t="s">
        <v>5</v>
      </c>
      <c r="G3172" s="85"/>
      <c r="H3172" s="36" t="s">
        <v>155</v>
      </c>
      <c r="I3172" s="37" t="s">
        <v>156</v>
      </c>
    </row>
    <row r="3173" spans="2:9" s="1" customFormat="1" ht="19.75" customHeight="1" x14ac:dyDescent="0.25">
      <c r="B3173" s="10" t="s">
        <v>6367</v>
      </c>
      <c r="C3173" s="86" t="s">
        <v>6368</v>
      </c>
      <c r="D3173" s="86"/>
      <c r="E3173" s="86"/>
      <c r="F3173" s="86" t="s">
        <v>5</v>
      </c>
      <c r="G3173" s="86"/>
      <c r="H3173" s="10" t="s">
        <v>155</v>
      </c>
      <c r="I3173" s="38" t="s">
        <v>156</v>
      </c>
    </row>
    <row r="3174" spans="2:9" s="1" customFormat="1" ht="19.75" customHeight="1" x14ac:dyDescent="0.25">
      <c r="B3174" s="36" t="s">
        <v>6369</v>
      </c>
      <c r="C3174" s="85" t="s">
        <v>6370</v>
      </c>
      <c r="D3174" s="85"/>
      <c r="E3174" s="85"/>
      <c r="F3174" s="85" t="s">
        <v>5</v>
      </c>
      <c r="G3174" s="85"/>
      <c r="H3174" s="36" t="s">
        <v>155</v>
      </c>
      <c r="I3174" s="37" t="s">
        <v>156</v>
      </c>
    </row>
    <row r="3175" spans="2:9" s="1" customFormat="1" ht="19.75" customHeight="1" x14ac:dyDescent="0.25">
      <c r="B3175" s="10" t="s">
        <v>6371</v>
      </c>
      <c r="C3175" s="86" t="s">
        <v>6372</v>
      </c>
      <c r="D3175" s="86"/>
      <c r="E3175" s="86"/>
      <c r="F3175" s="86" t="s">
        <v>5</v>
      </c>
      <c r="G3175" s="86"/>
      <c r="H3175" s="10" t="s">
        <v>155</v>
      </c>
      <c r="I3175" s="38" t="s">
        <v>156</v>
      </c>
    </row>
    <row r="3176" spans="2:9" s="1" customFormat="1" ht="19.75" customHeight="1" x14ac:dyDescent="0.25">
      <c r="B3176" s="36" t="s">
        <v>6373</v>
      </c>
      <c r="C3176" s="85" t="s">
        <v>6374</v>
      </c>
      <c r="D3176" s="85"/>
      <c r="E3176" s="85"/>
      <c r="F3176" s="85" t="s">
        <v>5</v>
      </c>
      <c r="G3176" s="85"/>
      <c r="H3176" s="36" t="s">
        <v>155</v>
      </c>
      <c r="I3176" s="37" t="s">
        <v>156</v>
      </c>
    </row>
    <row r="3177" spans="2:9" s="1" customFormat="1" ht="19.75" customHeight="1" x14ac:dyDescent="0.25">
      <c r="B3177" s="10" t="s">
        <v>6375</v>
      </c>
      <c r="C3177" s="86" t="s">
        <v>6376</v>
      </c>
      <c r="D3177" s="86"/>
      <c r="E3177" s="86"/>
      <c r="F3177" s="86" t="s">
        <v>5</v>
      </c>
      <c r="G3177" s="86"/>
      <c r="H3177" s="10" t="s">
        <v>155</v>
      </c>
      <c r="I3177" s="38" t="s">
        <v>156</v>
      </c>
    </row>
    <row r="3178" spans="2:9" s="1" customFormat="1" ht="19.75" customHeight="1" x14ac:dyDescent="0.25">
      <c r="B3178" s="36" t="s">
        <v>6377</v>
      </c>
      <c r="C3178" s="85" t="s">
        <v>6378</v>
      </c>
      <c r="D3178" s="85"/>
      <c r="E3178" s="85"/>
      <c r="F3178" s="85" t="s">
        <v>5</v>
      </c>
      <c r="G3178" s="85"/>
      <c r="H3178" s="36" t="s">
        <v>155</v>
      </c>
      <c r="I3178" s="37" t="s">
        <v>156</v>
      </c>
    </row>
    <row r="3179" spans="2:9" s="1" customFormat="1" ht="19.75" customHeight="1" x14ac:dyDescent="0.25">
      <c r="B3179" s="10" t="s">
        <v>6379</v>
      </c>
      <c r="C3179" s="86" t="s">
        <v>6380</v>
      </c>
      <c r="D3179" s="86"/>
      <c r="E3179" s="86"/>
      <c r="F3179" s="86" t="s">
        <v>5</v>
      </c>
      <c r="G3179" s="86"/>
      <c r="H3179" s="10" t="s">
        <v>155</v>
      </c>
      <c r="I3179" s="38" t="s">
        <v>156</v>
      </c>
    </row>
    <row r="3180" spans="2:9" s="1" customFormat="1" ht="19.75" customHeight="1" x14ac:dyDescent="0.25">
      <c r="B3180" s="36" t="s">
        <v>6381</v>
      </c>
      <c r="C3180" s="85" t="s">
        <v>6382</v>
      </c>
      <c r="D3180" s="85"/>
      <c r="E3180" s="85"/>
      <c r="F3180" s="85" t="s">
        <v>5</v>
      </c>
      <c r="G3180" s="85"/>
      <c r="H3180" s="36" t="s">
        <v>155</v>
      </c>
      <c r="I3180" s="37" t="s">
        <v>156</v>
      </c>
    </row>
    <row r="3181" spans="2:9" s="1" customFormat="1" ht="19.75" customHeight="1" x14ac:dyDescent="0.25">
      <c r="B3181" s="10" t="s">
        <v>6383</v>
      </c>
      <c r="C3181" s="86" t="s">
        <v>6384</v>
      </c>
      <c r="D3181" s="86"/>
      <c r="E3181" s="86"/>
      <c r="F3181" s="86" t="s">
        <v>5</v>
      </c>
      <c r="G3181" s="86"/>
      <c r="H3181" s="10" t="s">
        <v>155</v>
      </c>
      <c r="I3181" s="38" t="s">
        <v>156</v>
      </c>
    </row>
    <row r="3182" spans="2:9" s="1" customFormat="1" ht="19.75" customHeight="1" x14ac:dyDescent="0.25">
      <c r="B3182" s="36" t="s">
        <v>6385</v>
      </c>
      <c r="C3182" s="85" t="s">
        <v>6386</v>
      </c>
      <c r="D3182" s="85"/>
      <c r="E3182" s="85"/>
      <c r="F3182" s="85" t="s">
        <v>5</v>
      </c>
      <c r="G3182" s="85"/>
      <c r="H3182" s="36" t="s">
        <v>155</v>
      </c>
      <c r="I3182" s="37" t="s">
        <v>156</v>
      </c>
    </row>
    <row r="3183" spans="2:9" s="1" customFormat="1" ht="19.75" customHeight="1" x14ac:dyDescent="0.25">
      <c r="B3183" s="10" t="s">
        <v>6387</v>
      </c>
      <c r="C3183" s="86" t="s">
        <v>6388</v>
      </c>
      <c r="D3183" s="86"/>
      <c r="E3183" s="86"/>
      <c r="F3183" s="86" t="s">
        <v>5</v>
      </c>
      <c r="G3183" s="86"/>
      <c r="H3183" s="10" t="s">
        <v>155</v>
      </c>
      <c r="I3183" s="38" t="s">
        <v>156</v>
      </c>
    </row>
    <row r="3184" spans="2:9" s="1" customFormat="1" ht="19.75" customHeight="1" x14ac:dyDescent="0.25">
      <c r="B3184" s="36" t="s">
        <v>6389</v>
      </c>
      <c r="C3184" s="85" t="s">
        <v>6390</v>
      </c>
      <c r="D3184" s="85"/>
      <c r="E3184" s="85"/>
      <c r="F3184" s="85" t="s">
        <v>5</v>
      </c>
      <c r="G3184" s="85"/>
      <c r="H3184" s="36" t="s">
        <v>155</v>
      </c>
      <c r="I3184" s="37" t="s">
        <v>156</v>
      </c>
    </row>
    <row r="3185" spans="2:9" s="1" customFormat="1" ht="19.75" customHeight="1" x14ac:dyDescent="0.25">
      <c r="B3185" s="10" t="s">
        <v>6391</v>
      </c>
      <c r="C3185" s="86" t="s">
        <v>6392</v>
      </c>
      <c r="D3185" s="86"/>
      <c r="E3185" s="86"/>
      <c r="F3185" s="86" t="s">
        <v>5</v>
      </c>
      <c r="G3185" s="86"/>
      <c r="H3185" s="10" t="s">
        <v>155</v>
      </c>
      <c r="I3185" s="38" t="s">
        <v>156</v>
      </c>
    </row>
    <row r="3186" spans="2:9" s="1" customFormat="1" ht="19.75" customHeight="1" x14ac:dyDescent="0.25">
      <c r="B3186" s="36" t="s">
        <v>6393</v>
      </c>
      <c r="C3186" s="85" t="s">
        <v>6394</v>
      </c>
      <c r="D3186" s="85"/>
      <c r="E3186" s="85"/>
      <c r="F3186" s="85" t="s">
        <v>5</v>
      </c>
      <c r="G3186" s="85"/>
      <c r="H3186" s="36" t="s">
        <v>155</v>
      </c>
      <c r="I3186" s="37" t="s">
        <v>156</v>
      </c>
    </row>
    <row r="3187" spans="2:9" s="1" customFormat="1" ht="19.75" customHeight="1" x14ac:dyDescent="0.25">
      <c r="B3187" s="10" t="s">
        <v>6395</v>
      </c>
      <c r="C3187" s="86" t="s">
        <v>6396</v>
      </c>
      <c r="D3187" s="86"/>
      <c r="E3187" s="86"/>
      <c r="F3187" s="86" t="s">
        <v>5</v>
      </c>
      <c r="G3187" s="86"/>
      <c r="H3187" s="10" t="s">
        <v>155</v>
      </c>
      <c r="I3187" s="38" t="s">
        <v>156</v>
      </c>
    </row>
    <row r="3188" spans="2:9" s="1" customFormat="1" ht="19.75" customHeight="1" x14ac:dyDescent="0.25">
      <c r="B3188" s="36" t="s">
        <v>6397</v>
      </c>
      <c r="C3188" s="85" t="s">
        <v>6398</v>
      </c>
      <c r="D3188" s="85"/>
      <c r="E3188" s="85"/>
      <c r="F3188" s="85" t="s">
        <v>5</v>
      </c>
      <c r="G3188" s="85"/>
      <c r="H3188" s="36" t="s">
        <v>155</v>
      </c>
      <c r="I3188" s="37" t="s">
        <v>156</v>
      </c>
    </row>
    <row r="3189" spans="2:9" s="1" customFormat="1" ht="19.75" customHeight="1" x14ac:dyDescent="0.25">
      <c r="B3189" s="10" t="s">
        <v>6399</v>
      </c>
      <c r="C3189" s="86" t="s">
        <v>6400</v>
      </c>
      <c r="D3189" s="86"/>
      <c r="E3189" s="86"/>
      <c r="F3189" s="86" t="s">
        <v>5</v>
      </c>
      <c r="G3189" s="86"/>
      <c r="H3189" s="10" t="s">
        <v>155</v>
      </c>
      <c r="I3189" s="38" t="s">
        <v>156</v>
      </c>
    </row>
    <row r="3190" spans="2:9" s="1" customFormat="1" ht="19.75" customHeight="1" x14ac:dyDescent="0.25">
      <c r="B3190" s="36" t="s">
        <v>6401</v>
      </c>
      <c r="C3190" s="85" t="s">
        <v>6402</v>
      </c>
      <c r="D3190" s="85"/>
      <c r="E3190" s="85"/>
      <c r="F3190" s="85" t="s">
        <v>5</v>
      </c>
      <c r="G3190" s="85"/>
      <c r="H3190" s="36" t="s">
        <v>155</v>
      </c>
      <c r="I3190" s="37" t="s">
        <v>156</v>
      </c>
    </row>
    <row r="3191" spans="2:9" s="1" customFormat="1" ht="19.75" customHeight="1" x14ac:dyDescent="0.25">
      <c r="B3191" s="10" t="s">
        <v>6403</v>
      </c>
      <c r="C3191" s="86" t="s">
        <v>6404</v>
      </c>
      <c r="D3191" s="86"/>
      <c r="E3191" s="86"/>
      <c r="F3191" s="86" t="s">
        <v>5</v>
      </c>
      <c r="G3191" s="86"/>
      <c r="H3191" s="10" t="s">
        <v>155</v>
      </c>
      <c r="I3191" s="38" t="s">
        <v>156</v>
      </c>
    </row>
    <row r="3192" spans="2:9" s="1" customFormat="1" ht="19.75" customHeight="1" x14ac:dyDescent="0.25">
      <c r="B3192" s="36" t="s">
        <v>6405</v>
      </c>
      <c r="C3192" s="85" t="s">
        <v>6406</v>
      </c>
      <c r="D3192" s="85"/>
      <c r="E3192" s="85"/>
      <c r="F3192" s="85" t="s">
        <v>5</v>
      </c>
      <c r="G3192" s="85"/>
      <c r="H3192" s="36" t="s">
        <v>155</v>
      </c>
      <c r="I3192" s="37" t="s">
        <v>156</v>
      </c>
    </row>
    <row r="3193" spans="2:9" s="1" customFormat="1" ht="19.75" customHeight="1" x14ac:dyDescent="0.25">
      <c r="B3193" s="10" t="s">
        <v>6407</v>
      </c>
      <c r="C3193" s="86" t="s">
        <v>6408</v>
      </c>
      <c r="D3193" s="86"/>
      <c r="E3193" s="86"/>
      <c r="F3193" s="86" t="s">
        <v>5</v>
      </c>
      <c r="G3193" s="86"/>
      <c r="H3193" s="10" t="s">
        <v>155</v>
      </c>
      <c r="I3193" s="38" t="s">
        <v>156</v>
      </c>
    </row>
    <row r="3194" spans="2:9" s="1" customFormat="1" ht="19.75" customHeight="1" x14ac:dyDescent="0.25">
      <c r="B3194" s="36" t="s">
        <v>6409</v>
      </c>
      <c r="C3194" s="85" t="s">
        <v>6410</v>
      </c>
      <c r="D3194" s="85"/>
      <c r="E3194" s="85"/>
      <c r="F3194" s="85" t="s">
        <v>5</v>
      </c>
      <c r="G3194" s="85"/>
      <c r="H3194" s="36" t="s">
        <v>155</v>
      </c>
      <c r="I3194" s="37" t="s">
        <v>156</v>
      </c>
    </row>
    <row r="3195" spans="2:9" s="1" customFormat="1" ht="19.75" customHeight="1" x14ac:dyDescent="0.25">
      <c r="B3195" s="10" t="s">
        <v>6411</v>
      </c>
      <c r="C3195" s="86" t="s">
        <v>6412</v>
      </c>
      <c r="D3195" s="86"/>
      <c r="E3195" s="86"/>
      <c r="F3195" s="86" t="s">
        <v>5</v>
      </c>
      <c r="G3195" s="86"/>
      <c r="H3195" s="10" t="s">
        <v>155</v>
      </c>
      <c r="I3195" s="38" t="s">
        <v>156</v>
      </c>
    </row>
    <row r="3196" spans="2:9" s="1" customFormat="1" ht="19.75" customHeight="1" x14ac:dyDescent="0.25">
      <c r="B3196" s="36" t="s">
        <v>6413</v>
      </c>
      <c r="C3196" s="85" t="s">
        <v>6414</v>
      </c>
      <c r="D3196" s="85"/>
      <c r="E3196" s="85"/>
      <c r="F3196" s="85" t="s">
        <v>5</v>
      </c>
      <c r="G3196" s="85"/>
      <c r="H3196" s="36" t="s">
        <v>155</v>
      </c>
      <c r="I3196" s="37" t="s">
        <v>156</v>
      </c>
    </row>
    <row r="3197" spans="2:9" s="1" customFormat="1" ht="19.75" customHeight="1" x14ac:dyDescent="0.25">
      <c r="B3197" s="10" t="s">
        <v>6415</v>
      </c>
      <c r="C3197" s="86" t="s">
        <v>6416</v>
      </c>
      <c r="D3197" s="86"/>
      <c r="E3197" s="86"/>
      <c r="F3197" s="86" t="s">
        <v>5</v>
      </c>
      <c r="G3197" s="86"/>
      <c r="H3197" s="10" t="s">
        <v>155</v>
      </c>
      <c r="I3197" s="38" t="s">
        <v>156</v>
      </c>
    </row>
    <row r="3198" spans="2:9" s="1" customFormat="1" ht="19.75" customHeight="1" x14ac:dyDescent="0.25">
      <c r="B3198" s="36" t="s">
        <v>6417</v>
      </c>
      <c r="C3198" s="85" t="s">
        <v>6418</v>
      </c>
      <c r="D3198" s="85"/>
      <c r="E3198" s="85"/>
      <c r="F3198" s="85" t="s">
        <v>5</v>
      </c>
      <c r="G3198" s="85"/>
      <c r="H3198" s="36" t="s">
        <v>155</v>
      </c>
      <c r="I3198" s="37" t="s">
        <v>156</v>
      </c>
    </row>
    <row r="3199" spans="2:9" s="1" customFormat="1" ht="19.75" customHeight="1" x14ac:dyDescent="0.25">
      <c r="B3199" s="10" t="s">
        <v>6419</v>
      </c>
      <c r="C3199" s="86" t="s">
        <v>6420</v>
      </c>
      <c r="D3199" s="86"/>
      <c r="E3199" s="86"/>
      <c r="F3199" s="86" t="s">
        <v>5</v>
      </c>
      <c r="G3199" s="86"/>
      <c r="H3199" s="10" t="s">
        <v>155</v>
      </c>
      <c r="I3199" s="38" t="s">
        <v>156</v>
      </c>
    </row>
    <row r="3200" spans="2:9" s="1" customFormat="1" ht="19.75" customHeight="1" x14ac:dyDescent="0.25">
      <c r="B3200" s="36" t="s">
        <v>6421</v>
      </c>
      <c r="C3200" s="85" t="s">
        <v>6422</v>
      </c>
      <c r="D3200" s="85"/>
      <c r="E3200" s="85"/>
      <c r="F3200" s="85" t="s">
        <v>5</v>
      </c>
      <c r="G3200" s="85"/>
      <c r="H3200" s="36" t="s">
        <v>155</v>
      </c>
      <c r="I3200" s="37" t="s">
        <v>156</v>
      </c>
    </row>
    <row r="3201" spans="2:9" s="1" customFormat="1" ht="19.75" customHeight="1" x14ac:dyDescent="0.25">
      <c r="B3201" s="10" t="s">
        <v>6423</v>
      </c>
      <c r="C3201" s="86" t="s">
        <v>6424</v>
      </c>
      <c r="D3201" s="86"/>
      <c r="E3201" s="86"/>
      <c r="F3201" s="86" t="s">
        <v>5</v>
      </c>
      <c r="G3201" s="86"/>
      <c r="H3201" s="10" t="s">
        <v>155</v>
      </c>
      <c r="I3201" s="38" t="s">
        <v>156</v>
      </c>
    </row>
    <row r="3202" spans="2:9" s="1" customFormat="1" ht="19.75" customHeight="1" x14ac:dyDescent="0.25">
      <c r="B3202" s="36" t="s">
        <v>6425</v>
      </c>
      <c r="C3202" s="85" t="s">
        <v>6426</v>
      </c>
      <c r="D3202" s="85"/>
      <c r="E3202" s="85"/>
      <c r="F3202" s="85" t="s">
        <v>5</v>
      </c>
      <c r="G3202" s="85"/>
      <c r="H3202" s="36" t="s">
        <v>155</v>
      </c>
      <c r="I3202" s="37" t="s">
        <v>156</v>
      </c>
    </row>
    <row r="3203" spans="2:9" s="1" customFormat="1" ht="19.75" customHeight="1" x14ac:dyDescent="0.25">
      <c r="B3203" s="10" t="s">
        <v>6427</v>
      </c>
      <c r="C3203" s="86" t="s">
        <v>6428</v>
      </c>
      <c r="D3203" s="86"/>
      <c r="E3203" s="86"/>
      <c r="F3203" s="86" t="s">
        <v>5</v>
      </c>
      <c r="G3203" s="86"/>
      <c r="H3203" s="10" t="s">
        <v>155</v>
      </c>
      <c r="I3203" s="38" t="s">
        <v>156</v>
      </c>
    </row>
    <row r="3204" spans="2:9" s="1" customFormat="1" ht="19.75" customHeight="1" x14ac:dyDescent="0.25">
      <c r="B3204" s="36" t="s">
        <v>6429</v>
      </c>
      <c r="C3204" s="85" t="s">
        <v>6430</v>
      </c>
      <c r="D3204" s="85"/>
      <c r="E3204" s="85"/>
      <c r="F3204" s="85" t="s">
        <v>5</v>
      </c>
      <c r="G3204" s="85"/>
      <c r="H3204" s="36" t="s">
        <v>155</v>
      </c>
      <c r="I3204" s="37" t="s">
        <v>156</v>
      </c>
    </row>
    <row r="3205" spans="2:9" s="1" customFormat="1" ht="19.75" customHeight="1" x14ac:dyDescent="0.25">
      <c r="B3205" s="10" t="s">
        <v>6431</v>
      </c>
      <c r="C3205" s="86" t="s">
        <v>6432</v>
      </c>
      <c r="D3205" s="86"/>
      <c r="E3205" s="86"/>
      <c r="F3205" s="86" t="s">
        <v>5</v>
      </c>
      <c r="G3205" s="86"/>
      <c r="H3205" s="10" t="s">
        <v>155</v>
      </c>
      <c r="I3205" s="38" t="s">
        <v>156</v>
      </c>
    </row>
    <row r="3206" spans="2:9" s="1" customFormat="1" ht="19.75" customHeight="1" x14ac:dyDescent="0.25">
      <c r="B3206" s="36" t="s">
        <v>6433</v>
      </c>
      <c r="C3206" s="85" t="s">
        <v>6434</v>
      </c>
      <c r="D3206" s="85"/>
      <c r="E3206" s="85"/>
      <c r="F3206" s="85" t="s">
        <v>5</v>
      </c>
      <c r="G3206" s="85"/>
      <c r="H3206" s="36" t="s">
        <v>155</v>
      </c>
      <c r="I3206" s="37" t="s">
        <v>156</v>
      </c>
    </row>
    <row r="3207" spans="2:9" s="1" customFormat="1" ht="19.75" customHeight="1" x14ac:dyDescent="0.25">
      <c r="B3207" s="10" t="s">
        <v>6435</v>
      </c>
      <c r="C3207" s="86" t="s">
        <v>6426</v>
      </c>
      <c r="D3207" s="86"/>
      <c r="E3207" s="86"/>
      <c r="F3207" s="86" t="s">
        <v>5</v>
      </c>
      <c r="G3207" s="86"/>
      <c r="H3207" s="10" t="s">
        <v>155</v>
      </c>
      <c r="I3207" s="38" t="s">
        <v>156</v>
      </c>
    </row>
    <row r="3208" spans="2:9" s="1" customFormat="1" ht="19.75" customHeight="1" x14ac:dyDescent="0.25">
      <c r="B3208" s="36" t="s">
        <v>6436</v>
      </c>
      <c r="C3208" s="85" t="s">
        <v>6437</v>
      </c>
      <c r="D3208" s="85"/>
      <c r="E3208" s="85"/>
      <c r="F3208" s="85" t="s">
        <v>5</v>
      </c>
      <c r="G3208" s="85"/>
      <c r="H3208" s="36" t="s">
        <v>155</v>
      </c>
      <c r="I3208" s="37" t="s">
        <v>156</v>
      </c>
    </row>
    <row r="3209" spans="2:9" s="1" customFormat="1" ht="19.75" customHeight="1" x14ac:dyDescent="0.25">
      <c r="B3209" s="10" t="s">
        <v>6438</v>
      </c>
      <c r="C3209" s="86" t="s">
        <v>6439</v>
      </c>
      <c r="D3209" s="86"/>
      <c r="E3209" s="86"/>
      <c r="F3209" s="86" t="s">
        <v>5</v>
      </c>
      <c r="G3209" s="86"/>
      <c r="H3209" s="10" t="s">
        <v>155</v>
      </c>
      <c r="I3209" s="38" t="s">
        <v>156</v>
      </c>
    </row>
    <row r="3210" spans="2:9" s="1" customFormat="1" ht="19.75" customHeight="1" x14ac:dyDescent="0.25">
      <c r="B3210" s="36" t="s">
        <v>6440</v>
      </c>
      <c r="C3210" s="85" t="s">
        <v>6441</v>
      </c>
      <c r="D3210" s="85"/>
      <c r="E3210" s="85"/>
      <c r="F3210" s="85" t="s">
        <v>5</v>
      </c>
      <c r="G3210" s="85"/>
      <c r="H3210" s="36" t="s">
        <v>155</v>
      </c>
      <c r="I3210" s="37" t="s">
        <v>156</v>
      </c>
    </row>
    <row r="3211" spans="2:9" s="1" customFormat="1" ht="19.75" customHeight="1" x14ac:dyDescent="0.25">
      <c r="B3211" s="10" t="s">
        <v>6442</v>
      </c>
      <c r="C3211" s="86" t="s">
        <v>6443</v>
      </c>
      <c r="D3211" s="86"/>
      <c r="E3211" s="86"/>
      <c r="F3211" s="86" t="s">
        <v>5</v>
      </c>
      <c r="G3211" s="86"/>
      <c r="H3211" s="10" t="s">
        <v>155</v>
      </c>
      <c r="I3211" s="38" t="s">
        <v>156</v>
      </c>
    </row>
    <row r="3212" spans="2:9" s="1" customFormat="1" ht="19.75" customHeight="1" x14ac:dyDescent="0.25">
      <c r="B3212" s="36" t="s">
        <v>6444</v>
      </c>
      <c r="C3212" s="85" t="s">
        <v>6445</v>
      </c>
      <c r="D3212" s="85"/>
      <c r="E3212" s="85"/>
      <c r="F3212" s="85" t="s">
        <v>5</v>
      </c>
      <c r="G3212" s="85"/>
      <c r="H3212" s="36" t="s">
        <v>155</v>
      </c>
      <c r="I3212" s="37" t="s">
        <v>156</v>
      </c>
    </row>
    <row r="3213" spans="2:9" s="1" customFormat="1" ht="19.75" customHeight="1" x14ac:dyDescent="0.25">
      <c r="B3213" s="10" t="s">
        <v>6446</v>
      </c>
      <c r="C3213" s="86" t="s">
        <v>6447</v>
      </c>
      <c r="D3213" s="86"/>
      <c r="E3213" s="86"/>
      <c r="F3213" s="86" t="s">
        <v>5</v>
      </c>
      <c r="G3213" s="86"/>
      <c r="H3213" s="10" t="s">
        <v>155</v>
      </c>
      <c r="I3213" s="38" t="s">
        <v>156</v>
      </c>
    </row>
    <row r="3214" spans="2:9" s="1" customFormat="1" ht="19.75" customHeight="1" x14ac:dyDescent="0.25">
      <c r="B3214" s="36" t="s">
        <v>6448</v>
      </c>
      <c r="C3214" s="85" t="s">
        <v>6449</v>
      </c>
      <c r="D3214" s="85"/>
      <c r="E3214" s="85"/>
      <c r="F3214" s="85" t="s">
        <v>5</v>
      </c>
      <c r="G3214" s="85"/>
      <c r="H3214" s="36" t="s">
        <v>155</v>
      </c>
      <c r="I3214" s="37" t="s">
        <v>156</v>
      </c>
    </row>
    <row r="3215" spans="2:9" s="1" customFormat="1" ht="19.75" customHeight="1" x14ac:dyDescent="0.25">
      <c r="B3215" s="10" t="s">
        <v>6450</v>
      </c>
      <c r="C3215" s="86" t="s">
        <v>6451</v>
      </c>
      <c r="D3215" s="86"/>
      <c r="E3215" s="86"/>
      <c r="F3215" s="86" t="s">
        <v>5</v>
      </c>
      <c r="G3215" s="86"/>
      <c r="H3215" s="10" t="s">
        <v>155</v>
      </c>
      <c r="I3215" s="38" t="s">
        <v>156</v>
      </c>
    </row>
    <row r="3216" spans="2:9" s="1" customFormat="1" ht="19.75" customHeight="1" x14ac:dyDescent="0.25">
      <c r="B3216" s="36" t="s">
        <v>6452</v>
      </c>
      <c r="C3216" s="85" t="s">
        <v>6453</v>
      </c>
      <c r="D3216" s="85"/>
      <c r="E3216" s="85"/>
      <c r="F3216" s="85" t="s">
        <v>5</v>
      </c>
      <c r="G3216" s="85"/>
      <c r="H3216" s="36" t="s">
        <v>155</v>
      </c>
      <c r="I3216" s="37" t="s">
        <v>156</v>
      </c>
    </row>
    <row r="3217" spans="2:9" s="1" customFormat="1" ht="19.75" customHeight="1" x14ac:dyDescent="0.25">
      <c r="B3217" s="10" t="s">
        <v>6454</v>
      </c>
      <c r="C3217" s="86" t="s">
        <v>6455</v>
      </c>
      <c r="D3217" s="86"/>
      <c r="E3217" s="86"/>
      <c r="F3217" s="86" t="s">
        <v>5</v>
      </c>
      <c r="G3217" s="86"/>
      <c r="H3217" s="10" t="s">
        <v>155</v>
      </c>
      <c r="I3217" s="38" t="s">
        <v>156</v>
      </c>
    </row>
    <row r="3218" spans="2:9" s="1" customFormat="1" ht="19.75" customHeight="1" x14ac:dyDescent="0.25">
      <c r="B3218" s="36" t="s">
        <v>6456</v>
      </c>
      <c r="C3218" s="85" t="s">
        <v>6426</v>
      </c>
      <c r="D3218" s="85"/>
      <c r="E3218" s="85"/>
      <c r="F3218" s="85" t="s">
        <v>5</v>
      </c>
      <c r="G3218" s="85"/>
      <c r="H3218" s="36" t="s">
        <v>155</v>
      </c>
      <c r="I3218" s="37" t="s">
        <v>156</v>
      </c>
    </row>
    <row r="3219" spans="2:9" s="1" customFormat="1" ht="19.75" customHeight="1" x14ac:dyDescent="0.25">
      <c r="B3219" s="10" t="s">
        <v>6457</v>
      </c>
      <c r="C3219" s="86" t="s">
        <v>6426</v>
      </c>
      <c r="D3219" s="86"/>
      <c r="E3219" s="86"/>
      <c r="F3219" s="86" t="s">
        <v>5</v>
      </c>
      <c r="G3219" s="86"/>
      <c r="H3219" s="10" t="s">
        <v>155</v>
      </c>
      <c r="I3219" s="38" t="s">
        <v>156</v>
      </c>
    </row>
    <row r="3220" spans="2:9" s="1" customFormat="1" ht="19.75" customHeight="1" x14ac:dyDescent="0.25">
      <c r="B3220" s="36" t="s">
        <v>6458</v>
      </c>
      <c r="C3220" s="85" t="s">
        <v>6459</v>
      </c>
      <c r="D3220" s="85"/>
      <c r="E3220" s="85"/>
      <c r="F3220" s="85" t="s">
        <v>5</v>
      </c>
      <c r="G3220" s="85"/>
      <c r="H3220" s="36" t="s">
        <v>155</v>
      </c>
      <c r="I3220" s="37" t="s">
        <v>156</v>
      </c>
    </row>
    <row r="3221" spans="2:9" s="1" customFormat="1" ht="19.75" customHeight="1" x14ac:dyDescent="0.25">
      <c r="B3221" s="10" t="s">
        <v>6460</v>
      </c>
      <c r="C3221" s="86" t="s">
        <v>6426</v>
      </c>
      <c r="D3221" s="86"/>
      <c r="E3221" s="86"/>
      <c r="F3221" s="86" t="s">
        <v>5</v>
      </c>
      <c r="G3221" s="86"/>
      <c r="H3221" s="10" t="s">
        <v>155</v>
      </c>
      <c r="I3221" s="38" t="s">
        <v>156</v>
      </c>
    </row>
    <row r="3222" spans="2:9" s="1" customFormat="1" ht="19.75" customHeight="1" x14ac:dyDescent="0.25">
      <c r="B3222" s="36" t="s">
        <v>6461</v>
      </c>
      <c r="C3222" s="85" t="s">
        <v>6462</v>
      </c>
      <c r="D3222" s="85"/>
      <c r="E3222" s="85"/>
      <c r="F3222" s="85" t="s">
        <v>5</v>
      </c>
      <c r="G3222" s="85"/>
      <c r="H3222" s="36" t="s">
        <v>155</v>
      </c>
      <c r="I3222" s="37" t="s">
        <v>156</v>
      </c>
    </row>
    <row r="3223" spans="2:9" s="1" customFormat="1" ht="19.75" customHeight="1" x14ac:dyDescent="0.25">
      <c r="B3223" s="10" t="s">
        <v>6463</v>
      </c>
      <c r="C3223" s="86" t="s">
        <v>6464</v>
      </c>
      <c r="D3223" s="86"/>
      <c r="E3223" s="86"/>
      <c r="F3223" s="86" t="s">
        <v>5</v>
      </c>
      <c r="G3223" s="86"/>
      <c r="H3223" s="10" t="s">
        <v>155</v>
      </c>
      <c r="I3223" s="38" t="s">
        <v>156</v>
      </c>
    </row>
    <row r="3224" spans="2:9" s="1" customFormat="1" ht="19.75" customHeight="1" x14ac:dyDescent="0.25">
      <c r="B3224" s="36" t="s">
        <v>6465</v>
      </c>
      <c r="C3224" s="85" t="s">
        <v>6466</v>
      </c>
      <c r="D3224" s="85"/>
      <c r="E3224" s="85"/>
      <c r="F3224" s="85" t="s">
        <v>5</v>
      </c>
      <c r="G3224" s="85"/>
      <c r="H3224" s="36" t="s">
        <v>155</v>
      </c>
      <c r="I3224" s="37" t="s">
        <v>156</v>
      </c>
    </row>
    <row r="3225" spans="2:9" s="1" customFormat="1" ht="19.75" customHeight="1" x14ac:dyDescent="0.25">
      <c r="B3225" s="10" t="s">
        <v>6467</v>
      </c>
      <c r="C3225" s="86" t="s">
        <v>6468</v>
      </c>
      <c r="D3225" s="86"/>
      <c r="E3225" s="86"/>
      <c r="F3225" s="86" t="s">
        <v>5</v>
      </c>
      <c r="G3225" s="86"/>
      <c r="H3225" s="10" t="s">
        <v>155</v>
      </c>
      <c r="I3225" s="38" t="s">
        <v>156</v>
      </c>
    </row>
    <row r="3226" spans="2:9" s="1" customFormat="1" ht="19.75" customHeight="1" x14ac:dyDescent="0.25">
      <c r="B3226" s="36" t="s">
        <v>6469</v>
      </c>
      <c r="C3226" s="85" t="s">
        <v>6470</v>
      </c>
      <c r="D3226" s="85"/>
      <c r="E3226" s="85"/>
      <c r="F3226" s="85" t="s">
        <v>5</v>
      </c>
      <c r="G3226" s="85"/>
      <c r="H3226" s="36" t="s">
        <v>155</v>
      </c>
      <c r="I3226" s="37" t="s">
        <v>156</v>
      </c>
    </row>
    <row r="3227" spans="2:9" s="1" customFormat="1" ht="19.75" customHeight="1" x14ac:dyDescent="0.25">
      <c r="B3227" s="10" t="s">
        <v>6471</v>
      </c>
      <c r="C3227" s="86" t="s">
        <v>6472</v>
      </c>
      <c r="D3227" s="86"/>
      <c r="E3227" s="86"/>
      <c r="F3227" s="86" t="s">
        <v>5</v>
      </c>
      <c r="G3227" s="86"/>
      <c r="H3227" s="10" t="s">
        <v>155</v>
      </c>
      <c r="I3227" s="38" t="s">
        <v>156</v>
      </c>
    </row>
    <row r="3228" spans="2:9" s="1" customFormat="1" ht="19.75" customHeight="1" x14ac:dyDescent="0.25">
      <c r="B3228" s="36" t="s">
        <v>6473</v>
      </c>
      <c r="C3228" s="85" t="s">
        <v>6474</v>
      </c>
      <c r="D3228" s="85"/>
      <c r="E3228" s="85"/>
      <c r="F3228" s="85" t="s">
        <v>5</v>
      </c>
      <c r="G3228" s="85"/>
      <c r="H3228" s="36" t="s">
        <v>155</v>
      </c>
      <c r="I3228" s="37" t="s">
        <v>156</v>
      </c>
    </row>
    <row r="3229" spans="2:9" s="1" customFormat="1" ht="19.75" customHeight="1" x14ac:dyDescent="0.25">
      <c r="B3229" s="10" t="s">
        <v>6475</v>
      </c>
      <c r="C3229" s="86" t="s">
        <v>6476</v>
      </c>
      <c r="D3229" s="86"/>
      <c r="E3229" s="86"/>
      <c r="F3229" s="86" t="s">
        <v>5</v>
      </c>
      <c r="G3229" s="86"/>
      <c r="H3229" s="10" t="s">
        <v>155</v>
      </c>
      <c r="I3229" s="38" t="s">
        <v>156</v>
      </c>
    </row>
    <row r="3230" spans="2:9" s="1" customFormat="1" ht="19.75" customHeight="1" x14ac:dyDescent="0.25">
      <c r="B3230" s="36" t="s">
        <v>6477</v>
      </c>
      <c r="C3230" s="85" t="s">
        <v>6478</v>
      </c>
      <c r="D3230" s="85"/>
      <c r="E3230" s="85"/>
      <c r="F3230" s="85" t="s">
        <v>5</v>
      </c>
      <c r="G3230" s="85"/>
      <c r="H3230" s="36" t="s">
        <v>155</v>
      </c>
      <c r="I3230" s="37" t="s">
        <v>156</v>
      </c>
    </row>
    <row r="3231" spans="2:9" s="1" customFormat="1" ht="19.75" customHeight="1" x14ac:dyDescent="0.25">
      <c r="B3231" s="10" t="s">
        <v>6479</v>
      </c>
      <c r="C3231" s="86" t="s">
        <v>6480</v>
      </c>
      <c r="D3231" s="86"/>
      <c r="E3231" s="86"/>
      <c r="F3231" s="86" t="s">
        <v>5</v>
      </c>
      <c r="G3231" s="86"/>
      <c r="H3231" s="10" t="s">
        <v>155</v>
      </c>
      <c r="I3231" s="38" t="s">
        <v>156</v>
      </c>
    </row>
    <row r="3232" spans="2:9" s="1" customFormat="1" ht="19.75" customHeight="1" x14ac:dyDescent="0.25">
      <c r="B3232" s="36" t="s">
        <v>6481</v>
      </c>
      <c r="C3232" s="85" t="s">
        <v>6482</v>
      </c>
      <c r="D3232" s="85"/>
      <c r="E3232" s="85"/>
      <c r="F3232" s="85" t="s">
        <v>5</v>
      </c>
      <c r="G3232" s="85"/>
      <c r="H3232" s="36" t="s">
        <v>155</v>
      </c>
      <c r="I3232" s="37" t="s">
        <v>156</v>
      </c>
    </row>
    <row r="3233" spans="2:9" s="1" customFormat="1" ht="19.75" customHeight="1" x14ac:dyDescent="0.25">
      <c r="B3233" s="10" t="s">
        <v>6483</v>
      </c>
      <c r="C3233" s="86" t="s">
        <v>6484</v>
      </c>
      <c r="D3233" s="86"/>
      <c r="E3233" s="86"/>
      <c r="F3233" s="86" t="s">
        <v>5</v>
      </c>
      <c r="G3233" s="86"/>
      <c r="H3233" s="10" t="s">
        <v>155</v>
      </c>
      <c r="I3233" s="38" t="s">
        <v>156</v>
      </c>
    </row>
    <row r="3234" spans="2:9" s="1" customFormat="1" ht="19.75" customHeight="1" x14ac:dyDescent="0.25">
      <c r="B3234" s="36" t="s">
        <v>6485</v>
      </c>
      <c r="C3234" s="85" t="s">
        <v>6486</v>
      </c>
      <c r="D3234" s="85"/>
      <c r="E3234" s="85"/>
      <c r="F3234" s="85" t="s">
        <v>5</v>
      </c>
      <c r="G3234" s="85"/>
      <c r="H3234" s="36" t="s">
        <v>155</v>
      </c>
      <c r="I3234" s="37" t="s">
        <v>156</v>
      </c>
    </row>
    <row r="3235" spans="2:9" s="1" customFormat="1" ht="19.75" customHeight="1" x14ac:dyDescent="0.25">
      <c r="B3235" s="10" t="s">
        <v>6487</v>
      </c>
      <c r="C3235" s="86" t="s">
        <v>6488</v>
      </c>
      <c r="D3235" s="86"/>
      <c r="E3235" s="86"/>
      <c r="F3235" s="86" t="s">
        <v>5</v>
      </c>
      <c r="G3235" s="86"/>
      <c r="H3235" s="10" t="s">
        <v>155</v>
      </c>
      <c r="I3235" s="38" t="s">
        <v>156</v>
      </c>
    </row>
    <row r="3236" spans="2:9" s="1" customFormat="1" ht="19.75" customHeight="1" x14ac:dyDescent="0.25">
      <c r="B3236" s="36" t="s">
        <v>6489</v>
      </c>
      <c r="C3236" s="85" t="s">
        <v>6490</v>
      </c>
      <c r="D3236" s="85"/>
      <c r="E3236" s="85"/>
      <c r="F3236" s="85" t="s">
        <v>5</v>
      </c>
      <c r="G3236" s="85"/>
      <c r="H3236" s="36" t="s">
        <v>155</v>
      </c>
      <c r="I3236" s="37" t="s">
        <v>156</v>
      </c>
    </row>
    <row r="3237" spans="2:9" s="1" customFormat="1" ht="19.75" customHeight="1" x14ac:dyDescent="0.25">
      <c r="B3237" s="10" t="s">
        <v>6491</v>
      </c>
      <c r="C3237" s="86" t="s">
        <v>6492</v>
      </c>
      <c r="D3237" s="86"/>
      <c r="E3237" s="86"/>
      <c r="F3237" s="86" t="s">
        <v>5</v>
      </c>
      <c r="G3237" s="86"/>
      <c r="H3237" s="10" t="s">
        <v>155</v>
      </c>
      <c r="I3237" s="38" t="s">
        <v>156</v>
      </c>
    </row>
    <row r="3238" spans="2:9" s="1" customFormat="1" ht="19.75" customHeight="1" x14ac:dyDescent="0.25">
      <c r="B3238" s="36" t="s">
        <v>6493</v>
      </c>
      <c r="C3238" s="85" t="s">
        <v>6494</v>
      </c>
      <c r="D3238" s="85"/>
      <c r="E3238" s="85"/>
      <c r="F3238" s="85" t="s">
        <v>5</v>
      </c>
      <c r="G3238" s="85"/>
      <c r="H3238" s="36" t="s">
        <v>155</v>
      </c>
      <c r="I3238" s="37" t="s">
        <v>156</v>
      </c>
    </row>
    <row r="3239" spans="2:9" s="1" customFormat="1" ht="19.75" customHeight="1" x14ac:dyDescent="0.25">
      <c r="B3239" s="10" t="s">
        <v>6495</v>
      </c>
      <c r="C3239" s="86" t="s">
        <v>6496</v>
      </c>
      <c r="D3239" s="86"/>
      <c r="E3239" s="86"/>
      <c r="F3239" s="86" t="s">
        <v>5</v>
      </c>
      <c r="G3239" s="86"/>
      <c r="H3239" s="10" t="s">
        <v>155</v>
      </c>
      <c r="I3239" s="38" t="s">
        <v>156</v>
      </c>
    </row>
    <row r="3240" spans="2:9" s="1" customFormat="1" ht="19.75" customHeight="1" x14ac:dyDescent="0.25">
      <c r="B3240" s="36" t="s">
        <v>6497</v>
      </c>
      <c r="C3240" s="85" t="s">
        <v>6498</v>
      </c>
      <c r="D3240" s="85"/>
      <c r="E3240" s="85"/>
      <c r="F3240" s="85" t="s">
        <v>5</v>
      </c>
      <c r="G3240" s="85"/>
      <c r="H3240" s="36" t="s">
        <v>155</v>
      </c>
      <c r="I3240" s="37" t="s">
        <v>156</v>
      </c>
    </row>
    <row r="3241" spans="2:9" s="1" customFormat="1" ht="19.75" customHeight="1" x14ac:dyDescent="0.25">
      <c r="B3241" s="10" t="s">
        <v>6499</v>
      </c>
      <c r="C3241" s="86" t="s">
        <v>6500</v>
      </c>
      <c r="D3241" s="86"/>
      <c r="E3241" s="86"/>
      <c r="F3241" s="86" t="s">
        <v>5</v>
      </c>
      <c r="G3241" s="86"/>
      <c r="H3241" s="10" t="s">
        <v>155</v>
      </c>
      <c r="I3241" s="38" t="s">
        <v>156</v>
      </c>
    </row>
    <row r="3242" spans="2:9" s="1" customFormat="1" ht="19.75" customHeight="1" x14ac:dyDescent="0.25">
      <c r="B3242" s="36" t="s">
        <v>6501</v>
      </c>
      <c r="C3242" s="85" t="s">
        <v>6502</v>
      </c>
      <c r="D3242" s="85"/>
      <c r="E3242" s="85"/>
      <c r="F3242" s="85" t="s">
        <v>5</v>
      </c>
      <c r="G3242" s="85"/>
      <c r="H3242" s="36" t="s">
        <v>155</v>
      </c>
      <c r="I3242" s="37" t="s">
        <v>156</v>
      </c>
    </row>
    <row r="3243" spans="2:9" s="1" customFormat="1" ht="19.75" customHeight="1" x14ac:dyDescent="0.25">
      <c r="B3243" s="10" t="s">
        <v>6503</v>
      </c>
      <c r="C3243" s="86" t="s">
        <v>6504</v>
      </c>
      <c r="D3243" s="86"/>
      <c r="E3243" s="86"/>
      <c r="F3243" s="86" t="s">
        <v>5</v>
      </c>
      <c r="G3243" s="86"/>
      <c r="H3243" s="10" t="s">
        <v>155</v>
      </c>
      <c r="I3243" s="38" t="s">
        <v>156</v>
      </c>
    </row>
    <row r="3244" spans="2:9" s="1" customFormat="1" ht="19.75" customHeight="1" x14ac:dyDescent="0.25">
      <c r="B3244" s="36" t="s">
        <v>6505</v>
      </c>
      <c r="C3244" s="85" t="s">
        <v>6506</v>
      </c>
      <c r="D3244" s="85"/>
      <c r="E3244" s="85"/>
      <c r="F3244" s="85" t="s">
        <v>5</v>
      </c>
      <c r="G3244" s="85"/>
      <c r="H3244" s="36" t="s">
        <v>155</v>
      </c>
      <c r="I3244" s="37" t="s">
        <v>156</v>
      </c>
    </row>
    <row r="3245" spans="2:9" s="1" customFormat="1" ht="19.75" customHeight="1" x14ac:dyDescent="0.25">
      <c r="B3245" s="10" t="s">
        <v>6507</v>
      </c>
      <c r="C3245" s="86" t="s">
        <v>6508</v>
      </c>
      <c r="D3245" s="86"/>
      <c r="E3245" s="86"/>
      <c r="F3245" s="86" t="s">
        <v>5</v>
      </c>
      <c r="G3245" s="86"/>
      <c r="H3245" s="10" t="s">
        <v>155</v>
      </c>
      <c r="I3245" s="38" t="s">
        <v>156</v>
      </c>
    </row>
    <row r="3246" spans="2:9" s="1" customFormat="1" ht="19.75" customHeight="1" x14ac:dyDescent="0.25">
      <c r="B3246" s="36" t="s">
        <v>6509</v>
      </c>
      <c r="C3246" s="85" t="s">
        <v>6510</v>
      </c>
      <c r="D3246" s="85"/>
      <c r="E3246" s="85"/>
      <c r="F3246" s="85" t="s">
        <v>5</v>
      </c>
      <c r="G3246" s="85"/>
      <c r="H3246" s="36" t="s">
        <v>155</v>
      </c>
      <c r="I3246" s="37" t="s">
        <v>156</v>
      </c>
    </row>
    <row r="3247" spans="2:9" s="1" customFormat="1" ht="19.75" customHeight="1" x14ac:dyDescent="0.25">
      <c r="B3247" s="10" t="s">
        <v>6511</v>
      </c>
      <c r="C3247" s="86" t="s">
        <v>6512</v>
      </c>
      <c r="D3247" s="86"/>
      <c r="E3247" s="86"/>
      <c r="F3247" s="86" t="s">
        <v>5</v>
      </c>
      <c r="G3247" s="86"/>
      <c r="H3247" s="10" t="s">
        <v>155</v>
      </c>
      <c r="I3247" s="38" t="s">
        <v>156</v>
      </c>
    </row>
    <row r="3248" spans="2:9" s="1" customFormat="1" ht="19.75" customHeight="1" x14ac:dyDescent="0.25">
      <c r="B3248" s="36" t="s">
        <v>6513</v>
      </c>
      <c r="C3248" s="85" t="s">
        <v>6514</v>
      </c>
      <c r="D3248" s="85"/>
      <c r="E3248" s="85"/>
      <c r="F3248" s="85" t="s">
        <v>5</v>
      </c>
      <c r="G3248" s="85"/>
      <c r="H3248" s="36" t="s">
        <v>155</v>
      </c>
      <c r="I3248" s="37" t="s">
        <v>156</v>
      </c>
    </row>
    <row r="3249" spans="2:9" s="1" customFormat="1" ht="19.75" customHeight="1" x14ac:dyDescent="0.25">
      <c r="B3249" s="10" t="s">
        <v>6515</v>
      </c>
      <c r="C3249" s="86" t="s">
        <v>6516</v>
      </c>
      <c r="D3249" s="86"/>
      <c r="E3249" s="86"/>
      <c r="F3249" s="86" t="s">
        <v>5</v>
      </c>
      <c r="G3249" s="86"/>
      <c r="H3249" s="10" t="s">
        <v>155</v>
      </c>
      <c r="I3249" s="38" t="s">
        <v>156</v>
      </c>
    </row>
    <row r="3250" spans="2:9" s="1" customFormat="1" ht="19.75" customHeight="1" x14ac:dyDescent="0.25">
      <c r="B3250" s="36" t="s">
        <v>6517</v>
      </c>
      <c r="C3250" s="85" t="s">
        <v>6518</v>
      </c>
      <c r="D3250" s="85"/>
      <c r="E3250" s="85"/>
      <c r="F3250" s="85" t="s">
        <v>5</v>
      </c>
      <c r="G3250" s="85"/>
      <c r="H3250" s="36" t="s">
        <v>155</v>
      </c>
      <c r="I3250" s="37" t="s">
        <v>156</v>
      </c>
    </row>
    <row r="3251" spans="2:9" s="1" customFormat="1" ht="19.75" customHeight="1" x14ac:dyDescent="0.25">
      <c r="B3251" s="10" t="s">
        <v>6519</v>
      </c>
      <c r="C3251" s="86" t="s">
        <v>6520</v>
      </c>
      <c r="D3251" s="86"/>
      <c r="E3251" s="86"/>
      <c r="F3251" s="86" t="s">
        <v>5</v>
      </c>
      <c r="G3251" s="86"/>
      <c r="H3251" s="10" t="s">
        <v>155</v>
      </c>
      <c r="I3251" s="38" t="s">
        <v>156</v>
      </c>
    </row>
    <row r="3252" spans="2:9" s="1" customFormat="1" ht="19.75" customHeight="1" x14ac:dyDescent="0.25">
      <c r="B3252" s="36" t="s">
        <v>6521</v>
      </c>
      <c r="C3252" s="85" t="s">
        <v>6522</v>
      </c>
      <c r="D3252" s="85"/>
      <c r="E3252" s="85"/>
      <c r="F3252" s="85" t="s">
        <v>5</v>
      </c>
      <c r="G3252" s="85"/>
      <c r="H3252" s="36" t="s">
        <v>155</v>
      </c>
      <c r="I3252" s="37" t="s">
        <v>156</v>
      </c>
    </row>
    <row r="3253" spans="2:9" s="1" customFormat="1" ht="19.75" customHeight="1" x14ac:dyDescent="0.25">
      <c r="B3253" s="10" t="s">
        <v>6523</v>
      </c>
      <c r="C3253" s="86" t="s">
        <v>6524</v>
      </c>
      <c r="D3253" s="86"/>
      <c r="E3253" s="86"/>
      <c r="F3253" s="86" t="s">
        <v>5</v>
      </c>
      <c r="G3253" s="86"/>
      <c r="H3253" s="10" t="s">
        <v>155</v>
      </c>
      <c r="I3253" s="38" t="s">
        <v>156</v>
      </c>
    </row>
    <row r="3254" spans="2:9" s="1" customFormat="1" ht="19.75" customHeight="1" x14ac:dyDescent="0.25">
      <c r="B3254" s="36" t="s">
        <v>6525</v>
      </c>
      <c r="C3254" s="85" t="s">
        <v>6526</v>
      </c>
      <c r="D3254" s="85"/>
      <c r="E3254" s="85"/>
      <c r="F3254" s="85" t="s">
        <v>5</v>
      </c>
      <c r="G3254" s="85"/>
      <c r="H3254" s="36" t="s">
        <v>155</v>
      </c>
      <c r="I3254" s="37" t="s">
        <v>156</v>
      </c>
    </row>
    <row r="3255" spans="2:9" s="1" customFormat="1" ht="19.75" customHeight="1" x14ac:dyDescent="0.25">
      <c r="B3255" s="10" t="s">
        <v>6527</v>
      </c>
      <c r="C3255" s="86" t="s">
        <v>6528</v>
      </c>
      <c r="D3255" s="86"/>
      <c r="E3255" s="86"/>
      <c r="F3255" s="86" t="s">
        <v>5</v>
      </c>
      <c r="G3255" s="86"/>
      <c r="H3255" s="10" t="s">
        <v>155</v>
      </c>
      <c r="I3255" s="38" t="s">
        <v>156</v>
      </c>
    </row>
    <row r="3256" spans="2:9" s="1" customFormat="1" ht="19.75" customHeight="1" x14ac:dyDescent="0.25">
      <c r="B3256" s="36" t="s">
        <v>6529</v>
      </c>
      <c r="C3256" s="85" t="s">
        <v>6530</v>
      </c>
      <c r="D3256" s="85"/>
      <c r="E3256" s="85"/>
      <c r="F3256" s="85" t="s">
        <v>5</v>
      </c>
      <c r="G3256" s="85"/>
      <c r="H3256" s="36" t="s">
        <v>155</v>
      </c>
      <c r="I3256" s="37" t="s">
        <v>156</v>
      </c>
    </row>
    <row r="3257" spans="2:9" s="1" customFormat="1" ht="19.75" customHeight="1" x14ac:dyDescent="0.25">
      <c r="B3257" s="10" t="s">
        <v>6531</v>
      </c>
      <c r="C3257" s="86" t="s">
        <v>6532</v>
      </c>
      <c r="D3257" s="86"/>
      <c r="E3257" s="86"/>
      <c r="F3257" s="86" t="s">
        <v>5</v>
      </c>
      <c r="G3257" s="86"/>
      <c r="H3257" s="10" t="s">
        <v>155</v>
      </c>
      <c r="I3257" s="38" t="s">
        <v>156</v>
      </c>
    </row>
    <row r="3258" spans="2:9" s="1" customFormat="1" ht="19.75" customHeight="1" x14ac:dyDescent="0.25">
      <c r="B3258" s="36" t="s">
        <v>6533</v>
      </c>
      <c r="C3258" s="85" t="s">
        <v>6534</v>
      </c>
      <c r="D3258" s="85"/>
      <c r="E3258" s="85"/>
      <c r="F3258" s="85" t="s">
        <v>5</v>
      </c>
      <c r="G3258" s="85"/>
      <c r="H3258" s="36" t="s">
        <v>155</v>
      </c>
      <c r="I3258" s="37" t="s">
        <v>156</v>
      </c>
    </row>
    <row r="3259" spans="2:9" s="1" customFormat="1" ht="19.75" customHeight="1" x14ac:dyDescent="0.25">
      <c r="B3259" s="10" t="s">
        <v>6535</v>
      </c>
      <c r="C3259" s="86" t="s">
        <v>6536</v>
      </c>
      <c r="D3259" s="86"/>
      <c r="E3259" s="86"/>
      <c r="F3259" s="86" t="s">
        <v>5</v>
      </c>
      <c r="G3259" s="86"/>
      <c r="H3259" s="10" t="s">
        <v>155</v>
      </c>
      <c r="I3259" s="38" t="s">
        <v>156</v>
      </c>
    </row>
    <row r="3260" spans="2:9" s="1" customFormat="1" ht="19.75" customHeight="1" x14ac:dyDescent="0.25">
      <c r="B3260" s="36" t="s">
        <v>6537</v>
      </c>
      <c r="C3260" s="85" t="s">
        <v>6538</v>
      </c>
      <c r="D3260" s="85"/>
      <c r="E3260" s="85"/>
      <c r="F3260" s="85" t="s">
        <v>5</v>
      </c>
      <c r="G3260" s="85"/>
      <c r="H3260" s="36" t="s">
        <v>155</v>
      </c>
      <c r="I3260" s="37" t="s">
        <v>156</v>
      </c>
    </row>
    <row r="3261" spans="2:9" s="1" customFormat="1" ht="19.75" customHeight="1" x14ac:dyDescent="0.25">
      <c r="B3261" s="10" t="s">
        <v>6539</v>
      </c>
      <c r="C3261" s="86" t="s">
        <v>6540</v>
      </c>
      <c r="D3261" s="86"/>
      <c r="E3261" s="86"/>
      <c r="F3261" s="86" t="s">
        <v>5</v>
      </c>
      <c r="G3261" s="86"/>
      <c r="H3261" s="10" t="s">
        <v>155</v>
      </c>
      <c r="I3261" s="38" t="s">
        <v>156</v>
      </c>
    </row>
    <row r="3262" spans="2:9" s="1" customFormat="1" ht="19.75" customHeight="1" x14ac:dyDescent="0.25">
      <c r="B3262" s="36" t="s">
        <v>6541</v>
      </c>
      <c r="C3262" s="85" t="s">
        <v>6542</v>
      </c>
      <c r="D3262" s="85"/>
      <c r="E3262" s="85"/>
      <c r="F3262" s="85" t="s">
        <v>5</v>
      </c>
      <c r="G3262" s="85"/>
      <c r="H3262" s="36" t="s">
        <v>155</v>
      </c>
      <c r="I3262" s="37" t="s">
        <v>156</v>
      </c>
    </row>
    <row r="3263" spans="2:9" s="1" customFormat="1" ht="19.75" customHeight="1" x14ac:dyDescent="0.25">
      <c r="B3263" s="10" t="s">
        <v>6543</v>
      </c>
      <c r="C3263" s="86" t="s">
        <v>6544</v>
      </c>
      <c r="D3263" s="86"/>
      <c r="E3263" s="86"/>
      <c r="F3263" s="86" t="s">
        <v>5</v>
      </c>
      <c r="G3263" s="86"/>
      <c r="H3263" s="10" t="s">
        <v>155</v>
      </c>
      <c r="I3263" s="38" t="s">
        <v>156</v>
      </c>
    </row>
    <row r="3264" spans="2:9" s="1" customFormat="1" ht="19.75" customHeight="1" x14ac:dyDescent="0.25">
      <c r="B3264" s="36" t="s">
        <v>6545</v>
      </c>
      <c r="C3264" s="85" t="s">
        <v>6546</v>
      </c>
      <c r="D3264" s="85"/>
      <c r="E3264" s="85"/>
      <c r="F3264" s="85" t="s">
        <v>5</v>
      </c>
      <c r="G3264" s="85"/>
      <c r="H3264" s="36" t="s">
        <v>155</v>
      </c>
      <c r="I3264" s="37" t="s">
        <v>156</v>
      </c>
    </row>
    <row r="3265" spans="2:9" s="1" customFormat="1" ht="19.75" customHeight="1" x14ac:dyDescent="0.25">
      <c r="B3265" s="10" t="s">
        <v>6547</v>
      </c>
      <c r="C3265" s="86" t="s">
        <v>6548</v>
      </c>
      <c r="D3265" s="86"/>
      <c r="E3265" s="86"/>
      <c r="F3265" s="86" t="s">
        <v>5</v>
      </c>
      <c r="G3265" s="86"/>
      <c r="H3265" s="10" t="s">
        <v>155</v>
      </c>
      <c r="I3265" s="38" t="s">
        <v>156</v>
      </c>
    </row>
    <row r="3266" spans="2:9" s="1" customFormat="1" ht="19.75" customHeight="1" x14ac:dyDescent="0.25">
      <c r="B3266" s="36" t="s">
        <v>6549</v>
      </c>
      <c r="C3266" s="85" t="s">
        <v>6550</v>
      </c>
      <c r="D3266" s="85"/>
      <c r="E3266" s="85"/>
      <c r="F3266" s="85" t="s">
        <v>5</v>
      </c>
      <c r="G3266" s="85"/>
      <c r="H3266" s="36" t="s">
        <v>155</v>
      </c>
      <c r="I3266" s="37" t="s">
        <v>156</v>
      </c>
    </row>
    <row r="3267" spans="2:9" s="1" customFormat="1" ht="19.75" customHeight="1" x14ac:dyDescent="0.25">
      <c r="B3267" s="10" t="s">
        <v>6551</v>
      </c>
      <c r="C3267" s="86" t="s">
        <v>6048</v>
      </c>
      <c r="D3267" s="86"/>
      <c r="E3267" s="86"/>
      <c r="F3267" s="86" t="s">
        <v>5</v>
      </c>
      <c r="G3267" s="86"/>
      <c r="H3267" s="10" t="s">
        <v>155</v>
      </c>
      <c r="I3267" s="38" t="s">
        <v>156</v>
      </c>
    </row>
    <row r="3268" spans="2:9" s="1" customFormat="1" ht="19.75" customHeight="1" x14ac:dyDescent="0.25">
      <c r="B3268" s="36" t="s">
        <v>6552</v>
      </c>
      <c r="C3268" s="85" t="s">
        <v>6553</v>
      </c>
      <c r="D3268" s="85"/>
      <c r="E3268" s="85"/>
      <c r="F3268" s="85" t="s">
        <v>5</v>
      </c>
      <c r="G3268" s="85"/>
      <c r="H3268" s="36" t="s">
        <v>155</v>
      </c>
      <c r="I3268" s="37" t="s">
        <v>156</v>
      </c>
    </row>
    <row r="3269" spans="2:9" s="1" customFormat="1" ht="19.75" customHeight="1" x14ac:dyDescent="0.25">
      <c r="B3269" s="10" t="s">
        <v>6554</v>
      </c>
      <c r="C3269" s="86" t="s">
        <v>6426</v>
      </c>
      <c r="D3269" s="86"/>
      <c r="E3269" s="86"/>
      <c r="F3269" s="86" t="s">
        <v>5</v>
      </c>
      <c r="G3269" s="86"/>
      <c r="H3269" s="10" t="s">
        <v>155</v>
      </c>
      <c r="I3269" s="38" t="s">
        <v>156</v>
      </c>
    </row>
    <row r="3270" spans="2:9" s="1" customFormat="1" ht="19.75" customHeight="1" x14ac:dyDescent="0.25">
      <c r="B3270" s="36" t="s">
        <v>6555</v>
      </c>
      <c r="C3270" s="85" t="s">
        <v>6556</v>
      </c>
      <c r="D3270" s="85"/>
      <c r="E3270" s="85"/>
      <c r="F3270" s="85" t="s">
        <v>5</v>
      </c>
      <c r="G3270" s="85"/>
      <c r="H3270" s="36" t="s">
        <v>155</v>
      </c>
      <c r="I3270" s="37" t="s">
        <v>156</v>
      </c>
    </row>
    <row r="3271" spans="2:9" s="1" customFormat="1" ht="19.75" customHeight="1" x14ac:dyDescent="0.25">
      <c r="B3271" s="10" t="s">
        <v>6557</v>
      </c>
      <c r="C3271" s="86" t="s">
        <v>6558</v>
      </c>
      <c r="D3271" s="86"/>
      <c r="E3271" s="86"/>
      <c r="F3271" s="86" t="s">
        <v>5</v>
      </c>
      <c r="G3271" s="86"/>
      <c r="H3271" s="10" t="s">
        <v>155</v>
      </c>
      <c r="I3271" s="38" t="s">
        <v>156</v>
      </c>
    </row>
    <row r="3272" spans="2:9" s="1" customFormat="1" ht="19.75" customHeight="1" x14ac:dyDescent="0.25">
      <c r="B3272" s="36" t="s">
        <v>6559</v>
      </c>
      <c r="C3272" s="85" t="s">
        <v>6560</v>
      </c>
      <c r="D3272" s="85"/>
      <c r="E3272" s="85"/>
      <c r="F3272" s="85" t="s">
        <v>5</v>
      </c>
      <c r="G3272" s="85"/>
      <c r="H3272" s="36" t="s">
        <v>155</v>
      </c>
      <c r="I3272" s="37" t="s">
        <v>156</v>
      </c>
    </row>
    <row r="3273" spans="2:9" s="1" customFormat="1" ht="19.75" customHeight="1" x14ac:dyDescent="0.25">
      <c r="B3273" s="10" t="s">
        <v>6561</v>
      </c>
      <c r="C3273" s="86" t="s">
        <v>6562</v>
      </c>
      <c r="D3273" s="86"/>
      <c r="E3273" s="86"/>
      <c r="F3273" s="86" t="s">
        <v>5</v>
      </c>
      <c r="G3273" s="86"/>
      <c r="H3273" s="10" t="s">
        <v>155</v>
      </c>
      <c r="I3273" s="38" t="s">
        <v>156</v>
      </c>
    </row>
    <row r="3274" spans="2:9" s="1" customFormat="1" ht="19.75" customHeight="1" x14ac:dyDescent="0.25">
      <c r="B3274" s="36" t="s">
        <v>6563</v>
      </c>
      <c r="C3274" s="85" t="s">
        <v>6564</v>
      </c>
      <c r="D3274" s="85"/>
      <c r="E3274" s="85"/>
      <c r="F3274" s="85" t="s">
        <v>5</v>
      </c>
      <c r="G3274" s="85"/>
      <c r="H3274" s="36" t="s">
        <v>155</v>
      </c>
      <c r="I3274" s="37" t="s">
        <v>156</v>
      </c>
    </row>
    <row r="3275" spans="2:9" s="1" customFormat="1" ht="19.75" customHeight="1" x14ac:dyDescent="0.25">
      <c r="B3275" s="10" t="s">
        <v>6565</v>
      </c>
      <c r="C3275" s="86" t="s">
        <v>6566</v>
      </c>
      <c r="D3275" s="86"/>
      <c r="E3275" s="86"/>
      <c r="F3275" s="86" t="s">
        <v>5</v>
      </c>
      <c r="G3275" s="86"/>
      <c r="H3275" s="10" t="s">
        <v>155</v>
      </c>
      <c r="I3275" s="38" t="s">
        <v>156</v>
      </c>
    </row>
    <row r="3276" spans="2:9" s="1" customFormat="1" ht="19.75" customHeight="1" x14ac:dyDescent="0.25">
      <c r="B3276" s="36" t="s">
        <v>6567</v>
      </c>
      <c r="C3276" s="85" t="s">
        <v>6568</v>
      </c>
      <c r="D3276" s="85"/>
      <c r="E3276" s="85"/>
      <c r="F3276" s="85" t="s">
        <v>5</v>
      </c>
      <c r="G3276" s="85"/>
      <c r="H3276" s="36" t="s">
        <v>155</v>
      </c>
      <c r="I3276" s="37" t="s">
        <v>156</v>
      </c>
    </row>
    <row r="3277" spans="2:9" s="1" customFormat="1" ht="19.75" customHeight="1" x14ac:dyDescent="0.25">
      <c r="B3277" s="10" t="s">
        <v>6569</v>
      </c>
      <c r="C3277" s="86" t="s">
        <v>6570</v>
      </c>
      <c r="D3277" s="86"/>
      <c r="E3277" s="86"/>
      <c r="F3277" s="86" t="s">
        <v>5</v>
      </c>
      <c r="G3277" s="86"/>
      <c r="H3277" s="10" t="s">
        <v>155</v>
      </c>
      <c r="I3277" s="38" t="s">
        <v>156</v>
      </c>
    </row>
    <row r="3278" spans="2:9" s="1" customFormat="1" ht="19.75" customHeight="1" x14ac:dyDescent="0.25">
      <c r="B3278" s="36" t="s">
        <v>6571</v>
      </c>
      <c r="C3278" s="85" t="s">
        <v>6572</v>
      </c>
      <c r="D3278" s="85"/>
      <c r="E3278" s="85"/>
      <c r="F3278" s="85" t="s">
        <v>5</v>
      </c>
      <c r="G3278" s="85"/>
      <c r="H3278" s="36" t="s">
        <v>155</v>
      </c>
      <c r="I3278" s="37" t="s">
        <v>156</v>
      </c>
    </row>
    <row r="3279" spans="2:9" s="1" customFormat="1" ht="19.75" customHeight="1" x14ac:dyDescent="0.25">
      <c r="B3279" s="10" t="s">
        <v>6573</v>
      </c>
      <c r="C3279" s="86" t="s">
        <v>6574</v>
      </c>
      <c r="D3279" s="86"/>
      <c r="E3279" s="86"/>
      <c r="F3279" s="86" t="s">
        <v>5</v>
      </c>
      <c r="G3279" s="86"/>
      <c r="H3279" s="10" t="s">
        <v>155</v>
      </c>
      <c r="I3279" s="38" t="s">
        <v>156</v>
      </c>
    </row>
    <row r="3280" spans="2:9" s="1" customFormat="1" ht="19.75" customHeight="1" x14ac:dyDescent="0.25">
      <c r="B3280" s="36" t="s">
        <v>6575</v>
      </c>
      <c r="C3280" s="85" t="s">
        <v>6426</v>
      </c>
      <c r="D3280" s="85"/>
      <c r="E3280" s="85"/>
      <c r="F3280" s="85" t="s">
        <v>5</v>
      </c>
      <c r="G3280" s="85"/>
      <c r="H3280" s="36" t="s">
        <v>155</v>
      </c>
      <c r="I3280" s="37" t="s">
        <v>156</v>
      </c>
    </row>
    <row r="3281" spans="2:9" s="1" customFormat="1" ht="19.75" customHeight="1" x14ac:dyDescent="0.25">
      <c r="B3281" s="10" t="s">
        <v>6576</v>
      </c>
      <c r="C3281" s="86" t="s">
        <v>6577</v>
      </c>
      <c r="D3281" s="86"/>
      <c r="E3281" s="86"/>
      <c r="F3281" s="86" t="s">
        <v>5</v>
      </c>
      <c r="G3281" s="86"/>
      <c r="H3281" s="10" t="s">
        <v>155</v>
      </c>
      <c r="I3281" s="38" t="s">
        <v>156</v>
      </c>
    </row>
    <row r="3282" spans="2:9" s="1" customFormat="1" ht="19.75" customHeight="1" x14ac:dyDescent="0.25">
      <c r="B3282" s="36" t="s">
        <v>6578</v>
      </c>
      <c r="C3282" s="85" t="s">
        <v>6579</v>
      </c>
      <c r="D3282" s="85"/>
      <c r="E3282" s="85"/>
      <c r="F3282" s="85" t="s">
        <v>5</v>
      </c>
      <c r="G3282" s="85"/>
      <c r="H3282" s="36" t="s">
        <v>155</v>
      </c>
      <c r="I3282" s="37" t="s">
        <v>156</v>
      </c>
    </row>
    <row r="3283" spans="2:9" s="1" customFormat="1" ht="19.75" customHeight="1" x14ac:dyDescent="0.25">
      <c r="B3283" s="10" t="s">
        <v>6580</v>
      </c>
      <c r="C3283" s="86" t="s">
        <v>6581</v>
      </c>
      <c r="D3283" s="86"/>
      <c r="E3283" s="86"/>
      <c r="F3283" s="86" t="s">
        <v>5</v>
      </c>
      <c r="G3283" s="86"/>
      <c r="H3283" s="10" t="s">
        <v>155</v>
      </c>
      <c r="I3283" s="38" t="s">
        <v>156</v>
      </c>
    </row>
    <row r="3284" spans="2:9" s="1" customFormat="1" ht="19.75" customHeight="1" x14ac:dyDescent="0.25">
      <c r="B3284" s="36" t="s">
        <v>6582</v>
      </c>
      <c r="C3284" s="85" t="s">
        <v>6583</v>
      </c>
      <c r="D3284" s="85"/>
      <c r="E3284" s="85"/>
      <c r="F3284" s="85" t="s">
        <v>5</v>
      </c>
      <c r="G3284" s="85"/>
      <c r="H3284" s="36" t="s">
        <v>155</v>
      </c>
      <c r="I3284" s="37" t="s">
        <v>156</v>
      </c>
    </row>
    <row r="3285" spans="2:9" s="1" customFormat="1" ht="19.75" customHeight="1" x14ac:dyDescent="0.25">
      <c r="B3285" s="10" t="s">
        <v>6584</v>
      </c>
      <c r="C3285" s="86" t="s">
        <v>6585</v>
      </c>
      <c r="D3285" s="86"/>
      <c r="E3285" s="86"/>
      <c r="F3285" s="86" t="s">
        <v>5</v>
      </c>
      <c r="G3285" s="86"/>
      <c r="H3285" s="10" t="s">
        <v>155</v>
      </c>
      <c r="I3285" s="38" t="s">
        <v>156</v>
      </c>
    </row>
    <row r="3286" spans="2:9" s="1" customFormat="1" ht="19.75" customHeight="1" x14ac:dyDescent="0.25">
      <c r="B3286" s="36" t="s">
        <v>6586</v>
      </c>
      <c r="C3286" s="85" t="s">
        <v>6587</v>
      </c>
      <c r="D3286" s="85"/>
      <c r="E3286" s="85"/>
      <c r="F3286" s="85" t="s">
        <v>5</v>
      </c>
      <c r="G3286" s="85"/>
      <c r="H3286" s="36" t="s">
        <v>155</v>
      </c>
      <c r="I3286" s="37" t="s">
        <v>156</v>
      </c>
    </row>
    <row r="3287" spans="2:9" s="1" customFormat="1" ht="19.75" customHeight="1" x14ac:dyDescent="0.25">
      <c r="B3287" s="10" t="s">
        <v>6588</v>
      </c>
      <c r="C3287" s="86" t="s">
        <v>6589</v>
      </c>
      <c r="D3287" s="86"/>
      <c r="E3287" s="86"/>
      <c r="F3287" s="86" t="s">
        <v>5</v>
      </c>
      <c r="G3287" s="86"/>
      <c r="H3287" s="10" t="s">
        <v>155</v>
      </c>
      <c r="I3287" s="38" t="s">
        <v>156</v>
      </c>
    </row>
    <row r="3288" spans="2:9" s="1" customFormat="1" ht="19.75" customHeight="1" x14ac:dyDescent="0.25">
      <c r="B3288" s="36" t="s">
        <v>6590</v>
      </c>
      <c r="C3288" s="85" t="s">
        <v>6591</v>
      </c>
      <c r="D3288" s="85"/>
      <c r="E3288" s="85"/>
      <c r="F3288" s="85" t="s">
        <v>5</v>
      </c>
      <c r="G3288" s="85"/>
      <c r="H3288" s="36" t="s">
        <v>155</v>
      </c>
      <c r="I3288" s="37" t="s">
        <v>156</v>
      </c>
    </row>
    <row r="3289" spans="2:9" s="1" customFormat="1" ht="19.75" customHeight="1" x14ac:dyDescent="0.25">
      <c r="B3289" s="10" t="s">
        <v>6592</v>
      </c>
      <c r="C3289" s="86" t="s">
        <v>6593</v>
      </c>
      <c r="D3289" s="86"/>
      <c r="E3289" s="86"/>
      <c r="F3289" s="86" t="s">
        <v>5</v>
      </c>
      <c r="G3289" s="86"/>
      <c r="H3289" s="10" t="s">
        <v>155</v>
      </c>
      <c r="I3289" s="38" t="s">
        <v>156</v>
      </c>
    </row>
    <row r="3290" spans="2:9" s="1" customFormat="1" ht="19.75" customHeight="1" x14ac:dyDescent="0.25">
      <c r="B3290" s="36" t="s">
        <v>6594</v>
      </c>
      <c r="C3290" s="85" t="s">
        <v>6595</v>
      </c>
      <c r="D3290" s="85"/>
      <c r="E3290" s="85"/>
      <c r="F3290" s="85" t="s">
        <v>5</v>
      </c>
      <c r="G3290" s="85"/>
      <c r="H3290" s="36" t="s">
        <v>155</v>
      </c>
      <c r="I3290" s="37" t="s">
        <v>156</v>
      </c>
    </row>
    <row r="3291" spans="2:9" s="1" customFormat="1" ht="19.75" customHeight="1" x14ac:dyDescent="0.25">
      <c r="B3291" s="10" t="s">
        <v>6596</v>
      </c>
      <c r="C3291" s="86" t="s">
        <v>6597</v>
      </c>
      <c r="D3291" s="86"/>
      <c r="E3291" s="86"/>
      <c r="F3291" s="86" t="s">
        <v>5</v>
      </c>
      <c r="G3291" s="86"/>
      <c r="H3291" s="10" t="s">
        <v>155</v>
      </c>
      <c r="I3291" s="38" t="s">
        <v>156</v>
      </c>
    </row>
    <row r="3292" spans="2:9" s="1" customFormat="1" ht="19.75" customHeight="1" x14ac:dyDescent="0.25">
      <c r="B3292" s="36" t="s">
        <v>6598</v>
      </c>
      <c r="C3292" s="85" t="s">
        <v>6599</v>
      </c>
      <c r="D3292" s="85"/>
      <c r="E3292" s="85"/>
      <c r="F3292" s="85" t="s">
        <v>5</v>
      </c>
      <c r="G3292" s="85"/>
      <c r="H3292" s="36" t="s">
        <v>155</v>
      </c>
      <c r="I3292" s="37" t="s">
        <v>156</v>
      </c>
    </row>
    <row r="3293" spans="2:9" s="1" customFormat="1" ht="19.75" customHeight="1" x14ac:dyDescent="0.25">
      <c r="B3293" s="10" t="s">
        <v>6600</v>
      </c>
      <c r="C3293" s="86" t="s">
        <v>6601</v>
      </c>
      <c r="D3293" s="86"/>
      <c r="E3293" s="86"/>
      <c r="F3293" s="86" t="s">
        <v>5</v>
      </c>
      <c r="G3293" s="86"/>
      <c r="H3293" s="10" t="s">
        <v>155</v>
      </c>
      <c r="I3293" s="38" t="s">
        <v>156</v>
      </c>
    </row>
    <row r="3294" spans="2:9" s="1" customFormat="1" ht="19.75" customHeight="1" x14ac:dyDescent="0.25">
      <c r="B3294" s="36" t="s">
        <v>6602</v>
      </c>
      <c r="C3294" s="85" t="s">
        <v>6603</v>
      </c>
      <c r="D3294" s="85"/>
      <c r="E3294" s="85"/>
      <c r="F3294" s="85" t="s">
        <v>5</v>
      </c>
      <c r="G3294" s="85"/>
      <c r="H3294" s="36" t="s">
        <v>155</v>
      </c>
      <c r="I3294" s="37" t="s">
        <v>156</v>
      </c>
    </row>
    <row r="3295" spans="2:9" s="1" customFormat="1" ht="19.75" customHeight="1" x14ac:dyDescent="0.25">
      <c r="B3295" s="10" t="s">
        <v>6604</v>
      </c>
      <c r="C3295" s="86" t="s">
        <v>6605</v>
      </c>
      <c r="D3295" s="86"/>
      <c r="E3295" s="86"/>
      <c r="F3295" s="86" t="s">
        <v>5</v>
      </c>
      <c r="G3295" s="86"/>
      <c r="H3295" s="10" t="s">
        <v>155</v>
      </c>
      <c r="I3295" s="38" t="s">
        <v>156</v>
      </c>
    </row>
    <row r="3296" spans="2:9" s="1" customFormat="1" ht="19.75" customHeight="1" x14ac:dyDescent="0.25">
      <c r="B3296" s="36" t="s">
        <v>6606</v>
      </c>
      <c r="C3296" s="85" t="s">
        <v>6607</v>
      </c>
      <c r="D3296" s="85"/>
      <c r="E3296" s="85"/>
      <c r="F3296" s="85" t="s">
        <v>5</v>
      </c>
      <c r="G3296" s="85"/>
      <c r="H3296" s="36" t="s">
        <v>155</v>
      </c>
      <c r="I3296" s="37" t="s">
        <v>156</v>
      </c>
    </row>
    <row r="3297" spans="2:9" s="1" customFormat="1" ht="19.75" customHeight="1" x14ac:dyDescent="0.25">
      <c r="B3297" s="10" t="s">
        <v>6608</v>
      </c>
      <c r="C3297" s="86" t="s">
        <v>6609</v>
      </c>
      <c r="D3297" s="86"/>
      <c r="E3297" s="86"/>
      <c r="F3297" s="86" t="s">
        <v>5</v>
      </c>
      <c r="G3297" s="86"/>
      <c r="H3297" s="10" t="s">
        <v>155</v>
      </c>
      <c r="I3297" s="38" t="s">
        <v>156</v>
      </c>
    </row>
    <row r="3298" spans="2:9" s="1" customFormat="1" ht="19.75" customHeight="1" x14ac:dyDescent="0.25">
      <c r="B3298" s="36" t="s">
        <v>6610</v>
      </c>
      <c r="C3298" s="85" t="s">
        <v>6611</v>
      </c>
      <c r="D3298" s="85"/>
      <c r="E3298" s="85"/>
      <c r="F3298" s="85" t="s">
        <v>5</v>
      </c>
      <c r="G3298" s="85"/>
      <c r="H3298" s="36" t="s">
        <v>155</v>
      </c>
      <c r="I3298" s="37" t="s">
        <v>156</v>
      </c>
    </row>
    <row r="3299" spans="2:9" s="1" customFormat="1" ht="19.75" customHeight="1" x14ac:dyDescent="0.25">
      <c r="B3299" s="10" t="s">
        <v>6612</v>
      </c>
      <c r="C3299" s="86" t="s">
        <v>6613</v>
      </c>
      <c r="D3299" s="86"/>
      <c r="E3299" s="86"/>
      <c r="F3299" s="86" t="s">
        <v>5</v>
      </c>
      <c r="G3299" s="86"/>
      <c r="H3299" s="10" t="s">
        <v>155</v>
      </c>
      <c r="I3299" s="38" t="s">
        <v>156</v>
      </c>
    </row>
    <row r="3300" spans="2:9" s="1" customFormat="1" ht="19.75" customHeight="1" x14ac:dyDescent="0.25">
      <c r="B3300" s="36" t="s">
        <v>6614</v>
      </c>
      <c r="C3300" s="85" t="s">
        <v>6048</v>
      </c>
      <c r="D3300" s="85"/>
      <c r="E3300" s="85"/>
      <c r="F3300" s="85" t="s">
        <v>5</v>
      </c>
      <c r="G3300" s="85"/>
      <c r="H3300" s="36" t="s">
        <v>155</v>
      </c>
      <c r="I3300" s="37" t="s">
        <v>156</v>
      </c>
    </row>
    <row r="3301" spans="2:9" s="1" customFormat="1" ht="19.75" customHeight="1" x14ac:dyDescent="0.25">
      <c r="B3301" s="10" t="s">
        <v>6615</v>
      </c>
      <c r="C3301" s="86" t="s">
        <v>6616</v>
      </c>
      <c r="D3301" s="86"/>
      <c r="E3301" s="86"/>
      <c r="F3301" s="86" t="s">
        <v>5</v>
      </c>
      <c r="G3301" s="86"/>
      <c r="H3301" s="10" t="s">
        <v>155</v>
      </c>
      <c r="I3301" s="38" t="s">
        <v>156</v>
      </c>
    </row>
    <row r="3302" spans="2:9" s="1" customFormat="1" ht="19.75" customHeight="1" x14ac:dyDescent="0.25">
      <c r="B3302" s="36" t="s">
        <v>6617</v>
      </c>
      <c r="C3302" s="85" t="s">
        <v>6618</v>
      </c>
      <c r="D3302" s="85"/>
      <c r="E3302" s="85"/>
      <c r="F3302" s="85" t="s">
        <v>5</v>
      </c>
      <c r="G3302" s="85"/>
      <c r="H3302" s="36" t="s">
        <v>155</v>
      </c>
      <c r="I3302" s="37" t="s">
        <v>156</v>
      </c>
    </row>
    <row r="3303" spans="2:9" s="1" customFormat="1" ht="19.75" customHeight="1" x14ac:dyDescent="0.25">
      <c r="B3303" s="10" t="s">
        <v>6619</v>
      </c>
      <c r="C3303" s="86" t="s">
        <v>6620</v>
      </c>
      <c r="D3303" s="86"/>
      <c r="E3303" s="86"/>
      <c r="F3303" s="86" t="s">
        <v>5</v>
      </c>
      <c r="G3303" s="86"/>
      <c r="H3303" s="10" t="s">
        <v>155</v>
      </c>
      <c r="I3303" s="38" t="s">
        <v>156</v>
      </c>
    </row>
    <row r="3304" spans="2:9" s="1" customFormat="1" ht="19.75" customHeight="1" x14ac:dyDescent="0.25">
      <c r="B3304" s="36" t="s">
        <v>6621</v>
      </c>
      <c r="C3304" s="85" t="s">
        <v>6622</v>
      </c>
      <c r="D3304" s="85"/>
      <c r="E3304" s="85"/>
      <c r="F3304" s="85" t="s">
        <v>5</v>
      </c>
      <c r="G3304" s="85"/>
      <c r="H3304" s="36" t="s">
        <v>155</v>
      </c>
      <c r="I3304" s="37" t="s">
        <v>156</v>
      </c>
    </row>
    <row r="3305" spans="2:9" s="1" customFormat="1" ht="19.75" customHeight="1" x14ac:dyDescent="0.25">
      <c r="B3305" s="39" t="s">
        <v>6623</v>
      </c>
      <c r="C3305" s="88" t="s">
        <v>6624</v>
      </c>
      <c r="D3305" s="88"/>
      <c r="E3305" s="88"/>
      <c r="F3305" s="88" t="s">
        <v>5</v>
      </c>
      <c r="G3305" s="88"/>
      <c r="H3305" s="39" t="s">
        <v>155</v>
      </c>
      <c r="I3305" s="40" t="s">
        <v>397</v>
      </c>
    </row>
    <row r="3306" spans="2:9" s="1" customFormat="1" ht="19.75" customHeight="1" x14ac:dyDescent="0.25">
      <c r="B3306" s="36" t="s">
        <v>6625</v>
      </c>
      <c r="C3306" s="85" t="s">
        <v>6626</v>
      </c>
      <c r="D3306" s="85"/>
      <c r="E3306" s="85"/>
      <c r="F3306" s="85" t="s">
        <v>5</v>
      </c>
      <c r="G3306" s="85"/>
      <c r="H3306" s="36" t="s">
        <v>155</v>
      </c>
      <c r="I3306" s="37" t="s">
        <v>156</v>
      </c>
    </row>
    <row r="3307" spans="2:9" s="1" customFormat="1" ht="19.75" customHeight="1" x14ac:dyDescent="0.25">
      <c r="B3307" s="39" t="s">
        <v>6627</v>
      </c>
      <c r="C3307" s="88" t="s">
        <v>6628</v>
      </c>
      <c r="D3307" s="88"/>
      <c r="E3307" s="88"/>
      <c r="F3307" s="88" t="s">
        <v>5</v>
      </c>
      <c r="G3307" s="88"/>
      <c r="H3307" s="39" t="s">
        <v>155</v>
      </c>
      <c r="I3307" s="40" t="s">
        <v>397</v>
      </c>
    </row>
    <row r="3308" spans="2:9" s="1" customFormat="1" ht="19.75" customHeight="1" x14ac:dyDescent="0.25">
      <c r="B3308" s="36" t="s">
        <v>6629</v>
      </c>
      <c r="C3308" s="85" t="s">
        <v>6630</v>
      </c>
      <c r="D3308" s="85"/>
      <c r="E3308" s="85"/>
      <c r="F3308" s="85" t="s">
        <v>5</v>
      </c>
      <c r="G3308" s="85"/>
      <c r="H3308" s="36" t="s">
        <v>155</v>
      </c>
      <c r="I3308" s="37" t="s">
        <v>156</v>
      </c>
    </row>
    <row r="3309" spans="2:9" s="1" customFormat="1" ht="19.75" customHeight="1" x14ac:dyDescent="0.25">
      <c r="B3309" s="10" t="s">
        <v>6631</v>
      </c>
      <c r="C3309" s="86" t="s">
        <v>6632</v>
      </c>
      <c r="D3309" s="86"/>
      <c r="E3309" s="86"/>
      <c r="F3309" s="86" t="s">
        <v>5</v>
      </c>
      <c r="G3309" s="86"/>
      <c r="H3309" s="10" t="s">
        <v>155</v>
      </c>
      <c r="I3309" s="38" t="s">
        <v>156</v>
      </c>
    </row>
    <row r="3310" spans="2:9" s="1" customFormat="1" ht="19.75" customHeight="1" x14ac:dyDescent="0.25">
      <c r="B3310" s="36" t="s">
        <v>6633</v>
      </c>
      <c r="C3310" s="85" t="s">
        <v>6634</v>
      </c>
      <c r="D3310" s="85"/>
      <c r="E3310" s="85"/>
      <c r="F3310" s="85" t="s">
        <v>5</v>
      </c>
      <c r="G3310" s="85"/>
      <c r="H3310" s="36" t="s">
        <v>155</v>
      </c>
      <c r="I3310" s="37" t="s">
        <v>156</v>
      </c>
    </row>
    <row r="3311" spans="2:9" s="1" customFormat="1" ht="19.75" customHeight="1" x14ac:dyDescent="0.25">
      <c r="B3311" s="10" t="s">
        <v>6635</v>
      </c>
      <c r="C3311" s="86" t="s">
        <v>6636</v>
      </c>
      <c r="D3311" s="86"/>
      <c r="E3311" s="86"/>
      <c r="F3311" s="86" t="s">
        <v>5</v>
      </c>
      <c r="G3311" s="86"/>
      <c r="H3311" s="10" t="s">
        <v>155</v>
      </c>
      <c r="I3311" s="38" t="s">
        <v>156</v>
      </c>
    </row>
    <row r="3312" spans="2:9" s="1" customFormat="1" ht="19.75" customHeight="1" x14ac:dyDescent="0.25">
      <c r="B3312" s="36" t="s">
        <v>6637</v>
      </c>
      <c r="C3312" s="85" t="s">
        <v>6638</v>
      </c>
      <c r="D3312" s="85"/>
      <c r="E3312" s="85"/>
      <c r="F3312" s="85" t="s">
        <v>5</v>
      </c>
      <c r="G3312" s="85"/>
      <c r="H3312" s="36" t="s">
        <v>155</v>
      </c>
      <c r="I3312" s="37" t="s">
        <v>156</v>
      </c>
    </row>
    <row r="3313" spans="2:9" s="1" customFormat="1" ht="19.75" customHeight="1" x14ac:dyDescent="0.25">
      <c r="B3313" s="10" t="s">
        <v>6639</v>
      </c>
      <c r="C3313" s="86" t="s">
        <v>6426</v>
      </c>
      <c r="D3313" s="86"/>
      <c r="E3313" s="86"/>
      <c r="F3313" s="86" t="s">
        <v>5</v>
      </c>
      <c r="G3313" s="86"/>
      <c r="H3313" s="10" t="s">
        <v>155</v>
      </c>
      <c r="I3313" s="38" t="s">
        <v>156</v>
      </c>
    </row>
    <row r="3314" spans="2:9" s="1" customFormat="1" ht="19.75" customHeight="1" x14ac:dyDescent="0.25">
      <c r="B3314" s="36" t="s">
        <v>6640</v>
      </c>
      <c r="C3314" s="85" t="s">
        <v>6641</v>
      </c>
      <c r="D3314" s="85"/>
      <c r="E3314" s="85"/>
      <c r="F3314" s="85" t="s">
        <v>5</v>
      </c>
      <c r="G3314" s="85"/>
      <c r="H3314" s="36" t="s">
        <v>155</v>
      </c>
      <c r="I3314" s="37" t="s">
        <v>156</v>
      </c>
    </row>
    <row r="3315" spans="2:9" s="1" customFormat="1" ht="19.75" customHeight="1" x14ac:dyDescent="0.25">
      <c r="B3315" s="10" t="s">
        <v>6642</v>
      </c>
      <c r="C3315" s="86" t="s">
        <v>6643</v>
      </c>
      <c r="D3315" s="86"/>
      <c r="E3315" s="86"/>
      <c r="F3315" s="86" t="s">
        <v>5</v>
      </c>
      <c r="G3315" s="86"/>
      <c r="H3315" s="10" t="s">
        <v>155</v>
      </c>
      <c r="I3315" s="38" t="s">
        <v>156</v>
      </c>
    </row>
    <row r="3316" spans="2:9" s="1" customFormat="1" ht="19.75" customHeight="1" x14ac:dyDescent="0.25">
      <c r="B3316" s="36" t="s">
        <v>6644</v>
      </c>
      <c r="C3316" s="85" t="s">
        <v>6645</v>
      </c>
      <c r="D3316" s="85"/>
      <c r="E3316" s="85"/>
      <c r="F3316" s="85" t="s">
        <v>5</v>
      </c>
      <c r="G3316" s="85"/>
      <c r="H3316" s="36" t="s">
        <v>155</v>
      </c>
      <c r="I3316" s="37" t="s">
        <v>156</v>
      </c>
    </row>
    <row r="3317" spans="2:9" s="1" customFormat="1" ht="19.75" customHeight="1" x14ac:dyDescent="0.25">
      <c r="B3317" s="10" t="s">
        <v>6646</v>
      </c>
      <c r="C3317" s="86" t="s">
        <v>6647</v>
      </c>
      <c r="D3317" s="86"/>
      <c r="E3317" s="86"/>
      <c r="F3317" s="86" t="s">
        <v>5</v>
      </c>
      <c r="G3317" s="86"/>
      <c r="H3317" s="10" t="s">
        <v>155</v>
      </c>
      <c r="I3317" s="38" t="s">
        <v>156</v>
      </c>
    </row>
    <row r="3318" spans="2:9" s="1" customFormat="1" ht="19.75" customHeight="1" x14ac:dyDescent="0.25">
      <c r="B3318" s="36" t="s">
        <v>6648</v>
      </c>
      <c r="C3318" s="85" t="s">
        <v>6649</v>
      </c>
      <c r="D3318" s="85"/>
      <c r="E3318" s="85"/>
      <c r="F3318" s="85" t="s">
        <v>5</v>
      </c>
      <c r="G3318" s="85"/>
      <c r="H3318" s="36" t="s">
        <v>155</v>
      </c>
      <c r="I3318" s="37" t="s">
        <v>156</v>
      </c>
    </row>
    <row r="3319" spans="2:9" s="1" customFormat="1" ht="19.75" customHeight="1" x14ac:dyDescent="0.25">
      <c r="B3319" s="10" t="s">
        <v>6650</v>
      </c>
      <c r="C3319" s="86" t="s">
        <v>6651</v>
      </c>
      <c r="D3319" s="86"/>
      <c r="E3319" s="86"/>
      <c r="F3319" s="86" t="s">
        <v>5</v>
      </c>
      <c r="G3319" s="86"/>
      <c r="H3319" s="10" t="s">
        <v>155</v>
      </c>
      <c r="I3319" s="38" t="s">
        <v>156</v>
      </c>
    </row>
    <row r="3320" spans="2:9" s="1" customFormat="1" ht="19.75" customHeight="1" x14ac:dyDescent="0.25">
      <c r="B3320" s="36" t="s">
        <v>6652</v>
      </c>
      <c r="C3320" s="85" t="s">
        <v>6653</v>
      </c>
      <c r="D3320" s="85"/>
      <c r="E3320" s="85"/>
      <c r="F3320" s="85" t="s">
        <v>5</v>
      </c>
      <c r="G3320" s="85"/>
      <c r="H3320" s="36" t="s">
        <v>155</v>
      </c>
      <c r="I3320" s="37" t="s">
        <v>156</v>
      </c>
    </row>
    <row r="3321" spans="2:9" s="1" customFormat="1" ht="19.75" customHeight="1" x14ac:dyDescent="0.25">
      <c r="B3321" s="10" t="s">
        <v>6654</v>
      </c>
      <c r="C3321" s="86" t="s">
        <v>6655</v>
      </c>
      <c r="D3321" s="86"/>
      <c r="E3321" s="86"/>
      <c r="F3321" s="86" t="s">
        <v>5</v>
      </c>
      <c r="G3321" s="86"/>
      <c r="H3321" s="10" t="s">
        <v>155</v>
      </c>
      <c r="I3321" s="38" t="s">
        <v>156</v>
      </c>
    </row>
    <row r="3322" spans="2:9" s="1" customFormat="1" ht="19.75" customHeight="1" x14ac:dyDescent="0.25">
      <c r="B3322" s="36" t="s">
        <v>6656</v>
      </c>
      <c r="C3322" s="85" t="s">
        <v>6657</v>
      </c>
      <c r="D3322" s="85"/>
      <c r="E3322" s="85"/>
      <c r="F3322" s="85" t="s">
        <v>5</v>
      </c>
      <c r="G3322" s="85"/>
      <c r="H3322" s="36" t="s">
        <v>155</v>
      </c>
      <c r="I3322" s="37" t="s">
        <v>156</v>
      </c>
    </row>
    <row r="3323" spans="2:9" s="1" customFormat="1" ht="19.75" customHeight="1" x14ac:dyDescent="0.25">
      <c r="B3323" s="10" t="s">
        <v>6658</v>
      </c>
      <c r="C3323" s="86" t="s">
        <v>6659</v>
      </c>
      <c r="D3323" s="86"/>
      <c r="E3323" s="86"/>
      <c r="F3323" s="86" t="s">
        <v>5</v>
      </c>
      <c r="G3323" s="86"/>
      <c r="H3323" s="10" t="s">
        <v>155</v>
      </c>
      <c r="I3323" s="38" t="s">
        <v>156</v>
      </c>
    </row>
    <row r="3324" spans="2:9" s="1" customFormat="1" ht="19.75" customHeight="1" x14ac:dyDescent="0.25">
      <c r="B3324" s="39" t="s">
        <v>6660</v>
      </c>
      <c r="C3324" s="88" t="s">
        <v>6661</v>
      </c>
      <c r="D3324" s="88"/>
      <c r="E3324" s="88"/>
      <c r="F3324" s="88" t="s">
        <v>5</v>
      </c>
      <c r="G3324" s="88"/>
      <c r="H3324" s="39" t="s">
        <v>155</v>
      </c>
      <c r="I3324" s="40" t="s">
        <v>397</v>
      </c>
    </row>
    <row r="3325" spans="2:9" s="1" customFormat="1" ht="19.75" customHeight="1" x14ac:dyDescent="0.25">
      <c r="B3325" s="10" t="s">
        <v>6662</v>
      </c>
      <c r="C3325" s="86" t="s">
        <v>6663</v>
      </c>
      <c r="D3325" s="86"/>
      <c r="E3325" s="86"/>
      <c r="F3325" s="86" t="s">
        <v>5</v>
      </c>
      <c r="G3325" s="86"/>
      <c r="H3325" s="10" t="s">
        <v>155</v>
      </c>
      <c r="I3325" s="38" t="s">
        <v>156</v>
      </c>
    </row>
    <row r="3326" spans="2:9" s="1" customFormat="1" ht="19.75" customHeight="1" x14ac:dyDescent="0.25">
      <c r="B3326" s="36" t="s">
        <v>6664</v>
      </c>
      <c r="C3326" s="85" t="s">
        <v>6665</v>
      </c>
      <c r="D3326" s="85"/>
      <c r="E3326" s="85"/>
      <c r="F3326" s="85" t="s">
        <v>5</v>
      </c>
      <c r="G3326" s="85"/>
      <c r="H3326" s="36" t="s">
        <v>155</v>
      </c>
      <c r="I3326" s="37" t="s">
        <v>156</v>
      </c>
    </row>
    <row r="3327" spans="2:9" s="1" customFormat="1" ht="19.75" customHeight="1" x14ac:dyDescent="0.25">
      <c r="B3327" s="10" t="s">
        <v>6666</v>
      </c>
      <c r="C3327" s="86" t="s">
        <v>6667</v>
      </c>
      <c r="D3327" s="86"/>
      <c r="E3327" s="86"/>
      <c r="F3327" s="86" t="s">
        <v>5</v>
      </c>
      <c r="G3327" s="86"/>
      <c r="H3327" s="10" t="s">
        <v>155</v>
      </c>
      <c r="I3327" s="38" t="s">
        <v>156</v>
      </c>
    </row>
    <row r="3328" spans="2:9" s="1" customFormat="1" ht="19.75" customHeight="1" x14ac:dyDescent="0.25">
      <c r="B3328" s="36" t="s">
        <v>6668</v>
      </c>
      <c r="C3328" s="85" t="s">
        <v>6669</v>
      </c>
      <c r="D3328" s="85"/>
      <c r="E3328" s="85"/>
      <c r="F3328" s="85" t="s">
        <v>5</v>
      </c>
      <c r="G3328" s="85"/>
      <c r="H3328" s="36" t="s">
        <v>155</v>
      </c>
      <c r="I3328" s="37" t="s">
        <v>156</v>
      </c>
    </row>
    <row r="3329" spans="2:9" s="1" customFormat="1" ht="19.75" customHeight="1" x14ac:dyDescent="0.25">
      <c r="B3329" s="10" t="s">
        <v>6670</v>
      </c>
      <c r="C3329" s="86" t="s">
        <v>6671</v>
      </c>
      <c r="D3329" s="86"/>
      <c r="E3329" s="86"/>
      <c r="F3329" s="86" t="s">
        <v>5</v>
      </c>
      <c r="G3329" s="86"/>
      <c r="H3329" s="10" t="s">
        <v>155</v>
      </c>
      <c r="I3329" s="38" t="s">
        <v>156</v>
      </c>
    </row>
    <row r="3330" spans="2:9" s="1" customFormat="1" ht="19.75" customHeight="1" x14ac:dyDescent="0.25">
      <c r="B3330" s="36" t="s">
        <v>6672</v>
      </c>
      <c r="C3330" s="85" t="s">
        <v>6673</v>
      </c>
      <c r="D3330" s="85"/>
      <c r="E3330" s="85"/>
      <c r="F3330" s="85" t="s">
        <v>5</v>
      </c>
      <c r="G3330" s="85"/>
      <c r="H3330" s="36" t="s">
        <v>155</v>
      </c>
      <c r="I3330" s="37" t="s">
        <v>156</v>
      </c>
    </row>
    <row r="3331" spans="2:9" s="1" customFormat="1" ht="19.75" customHeight="1" x14ac:dyDescent="0.25">
      <c r="B3331" s="10" t="s">
        <v>6674</v>
      </c>
      <c r="C3331" s="86" t="s">
        <v>6675</v>
      </c>
      <c r="D3331" s="86"/>
      <c r="E3331" s="86"/>
      <c r="F3331" s="86" t="s">
        <v>5</v>
      </c>
      <c r="G3331" s="86"/>
      <c r="H3331" s="10" t="s">
        <v>155</v>
      </c>
      <c r="I3331" s="38" t="s">
        <v>156</v>
      </c>
    </row>
    <row r="3332" spans="2:9" s="1" customFormat="1" ht="19.75" customHeight="1" x14ac:dyDescent="0.25">
      <c r="B3332" s="36" t="s">
        <v>6676</v>
      </c>
      <c r="C3332" s="85" t="s">
        <v>6677</v>
      </c>
      <c r="D3332" s="85"/>
      <c r="E3332" s="85"/>
      <c r="F3332" s="85" t="s">
        <v>5</v>
      </c>
      <c r="G3332" s="85"/>
      <c r="H3332" s="36" t="s">
        <v>155</v>
      </c>
      <c r="I3332" s="37" t="s">
        <v>156</v>
      </c>
    </row>
    <row r="3333" spans="2:9" s="1" customFormat="1" ht="19.75" customHeight="1" x14ac:dyDescent="0.25">
      <c r="B3333" s="10" t="s">
        <v>6678</v>
      </c>
      <c r="C3333" s="86" t="s">
        <v>6679</v>
      </c>
      <c r="D3333" s="86"/>
      <c r="E3333" s="86"/>
      <c r="F3333" s="86" t="s">
        <v>5</v>
      </c>
      <c r="G3333" s="86"/>
      <c r="H3333" s="10" t="s">
        <v>155</v>
      </c>
      <c r="I3333" s="38" t="s">
        <v>156</v>
      </c>
    </row>
    <row r="3334" spans="2:9" s="1" customFormat="1" ht="19.75" customHeight="1" x14ac:dyDescent="0.25">
      <c r="B3334" s="36" t="s">
        <v>6680</v>
      </c>
      <c r="C3334" s="85" t="s">
        <v>6681</v>
      </c>
      <c r="D3334" s="85"/>
      <c r="E3334" s="85"/>
      <c r="F3334" s="85" t="s">
        <v>5</v>
      </c>
      <c r="G3334" s="85"/>
      <c r="H3334" s="36" t="s">
        <v>155</v>
      </c>
      <c r="I3334" s="37" t="s">
        <v>156</v>
      </c>
    </row>
    <row r="3335" spans="2:9" s="1" customFormat="1" ht="19.75" customHeight="1" x14ac:dyDescent="0.25">
      <c r="B3335" s="10" t="s">
        <v>6682</v>
      </c>
      <c r="C3335" s="86" t="s">
        <v>6683</v>
      </c>
      <c r="D3335" s="86"/>
      <c r="E3335" s="86"/>
      <c r="F3335" s="86" t="s">
        <v>5</v>
      </c>
      <c r="G3335" s="86"/>
      <c r="H3335" s="10" t="s">
        <v>155</v>
      </c>
      <c r="I3335" s="38" t="s">
        <v>156</v>
      </c>
    </row>
    <row r="3336" spans="2:9" s="1" customFormat="1" ht="19.75" customHeight="1" x14ac:dyDescent="0.25">
      <c r="B3336" s="36" t="s">
        <v>6684</v>
      </c>
      <c r="C3336" s="85" t="s">
        <v>6685</v>
      </c>
      <c r="D3336" s="85"/>
      <c r="E3336" s="85"/>
      <c r="F3336" s="85" t="s">
        <v>5</v>
      </c>
      <c r="G3336" s="85"/>
      <c r="H3336" s="36" t="s">
        <v>155</v>
      </c>
      <c r="I3336" s="37" t="s">
        <v>156</v>
      </c>
    </row>
    <row r="3337" spans="2:9" s="1" customFormat="1" ht="19.75" customHeight="1" x14ac:dyDescent="0.25">
      <c r="B3337" s="10" t="s">
        <v>6686</v>
      </c>
      <c r="C3337" s="86" t="s">
        <v>6687</v>
      </c>
      <c r="D3337" s="86"/>
      <c r="E3337" s="86"/>
      <c r="F3337" s="86" t="s">
        <v>5</v>
      </c>
      <c r="G3337" s="86"/>
      <c r="H3337" s="10" t="s">
        <v>155</v>
      </c>
      <c r="I3337" s="38" t="s">
        <v>156</v>
      </c>
    </row>
    <row r="3338" spans="2:9" s="1" customFormat="1" ht="19.75" customHeight="1" x14ac:dyDescent="0.25">
      <c r="B3338" s="36" t="s">
        <v>6688</v>
      </c>
      <c r="C3338" s="85" t="s">
        <v>6689</v>
      </c>
      <c r="D3338" s="85"/>
      <c r="E3338" s="85"/>
      <c r="F3338" s="85" t="s">
        <v>5</v>
      </c>
      <c r="G3338" s="85"/>
      <c r="H3338" s="36" t="s">
        <v>155</v>
      </c>
      <c r="I3338" s="37" t="s">
        <v>156</v>
      </c>
    </row>
    <row r="3339" spans="2:9" s="1" customFormat="1" ht="19.75" customHeight="1" x14ac:dyDescent="0.25">
      <c r="B3339" s="10" t="s">
        <v>6690</v>
      </c>
      <c r="C3339" s="86" t="s">
        <v>6691</v>
      </c>
      <c r="D3339" s="86"/>
      <c r="E3339" s="86"/>
      <c r="F3339" s="86" t="s">
        <v>5</v>
      </c>
      <c r="G3339" s="86"/>
      <c r="H3339" s="10" t="s">
        <v>155</v>
      </c>
      <c r="I3339" s="38" t="s">
        <v>156</v>
      </c>
    </row>
    <row r="3340" spans="2:9" s="1" customFormat="1" ht="19.75" customHeight="1" x14ac:dyDescent="0.25">
      <c r="B3340" s="36" t="s">
        <v>6692</v>
      </c>
      <c r="C3340" s="85" t="s">
        <v>6693</v>
      </c>
      <c r="D3340" s="85"/>
      <c r="E3340" s="85"/>
      <c r="F3340" s="85" t="s">
        <v>5</v>
      </c>
      <c r="G3340" s="85"/>
      <c r="H3340" s="36" t="s">
        <v>155</v>
      </c>
      <c r="I3340" s="37" t="s">
        <v>156</v>
      </c>
    </row>
    <row r="3341" spans="2:9" s="1" customFormat="1" ht="19.75" customHeight="1" x14ac:dyDescent="0.25">
      <c r="B3341" s="10" t="s">
        <v>6694</v>
      </c>
      <c r="C3341" s="86" t="s">
        <v>6695</v>
      </c>
      <c r="D3341" s="86"/>
      <c r="E3341" s="86"/>
      <c r="F3341" s="86" t="s">
        <v>5</v>
      </c>
      <c r="G3341" s="86"/>
      <c r="H3341" s="10" t="s">
        <v>155</v>
      </c>
      <c r="I3341" s="38" t="s">
        <v>156</v>
      </c>
    </row>
    <row r="3342" spans="2:9" s="1" customFormat="1" ht="19.75" customHeight="1" x14ac:dyDescent="0.25">
      <c r="B3342" s="36" t="s">
        <v>6696</v>
      </c>
      <c r="C3342" s="85" t="s">
        <v>6697</v>
      </c>
      <c r="D3342" s="85"/>
      <c r="E3342" s="85"/>
      <c r="F3342" s="85" t="s">
        <v>5</v>
      </c>
      <c r="G3342" s="85"/>
      <c r="H3342" s="36" t="s">
        <v>155</v>
      </c>
      <c r="I3342" s="37" t="s">
        <v>156</v>
      </c>
    </row>
    <row r="3343" spans="2:9" s="1" customFormat="1" ht="19.75" customHeight="1" x14ac:dyDescent="0.25">
      <c r="B3343" s="10" t="s">
        <v>6698</v>
      </c>
      <c r="C3343" s="86" t="s">
        <v>6699</v>
      </c>
      <c r="D3343" s="86"/>
      <c r="E3343" s="86"/>
      <c r="F3343" s="86" t="s">
        <v>5</v>
      </c>
      <c r="G3343" s="86"/>
      <c r="H3343" s="10" t="s">
        <v>155</v>
      </c>
      <c r="I3343" s="38" t="s">
        <v>156</v>
      </c>
    </row>
    <row r="3344" spans="2:9" s="1" customFormat="1" ht="19.75" customHeight="1" x14ac:dyDescent="0.25">
      <c r="B3344" s="36" t="s">
        <v>6700</v>
      </c>
      <c r="C3344" s="85" t="s">
        <v>6701</v>
      </c>
      <c r="D3344" s="85"/>
      <c r="E3344" s="85"/>
      <c r="F3344" s="85" t="s">
        <v>5</v>
      </c>
      <c r="G3344" s="85"/>
      <c r="H3344" s="36" t="s">
        <v>155</v>
      </c>
      <c r="I3344" s="37" t="s">
        <v>156</v>
      </c>
    </row>
    <row r="3345" spans="2:9" s="1" customFormat="1" ht="19.75" customHeight="1" x14ac:dyDescent="0.25">
      <c r="B3345" s="10" t="s">
        <v>6702</v>
      </c>
      <c r="C3345" s="86" t="s">
        <v>6703</v>
      </c>
      <c r="D3345" s="86"/>
      <c r="E3345" s="86"/>
      <c r="F3345" s="86" t="s">
        <v>5</v>
      </c>
      <c r="G3345" s="86"/>
      <c r="H3345" s="10" t="s">
        <v>155</v>
      </c>
      <c r="I3345" s="38" t="s">
        <v>156</v>
      </c>
    </row>
    <row r="3346" spans="2:9" s="1" customFormat="1" ht="19.75" customHeight="1" x14ac:dyDescent="0.25">
      <c r="B3346" s="36" t="s">
        <v>6704</v>
      </c>
      <c r="C3346" s="85" t="s">
        <v>6705</v>
      </c>
      <c r="D3346" s="85"/>
      <c r="E3346" s="85"/>
      <c r="F3346" s="85" t="s">
        <v>5</v>
      </c>
      <c r="G3346" s="85"/>
      <c r="H3346" s="36" t="s">
        <v>155</v>
      </c>
      <c r="I3346" s="37" t="s">
        <v>156</v>
      </c>
    </row>
    <row r="3347" spans="2:9" s="1" customFormat="1" ht="19.75" customHeight="1" x14ac:dyDescent="0.25">
      <c r="B3347" s="10" t="s">
        <v>6706</v>
      </c>
      <c r="C3347" s="86" t="s">
        <v>6707</v>
      </c>
      <c r="D3347" s="86"/>
      <c r="E3347" s="86"/>
      <c r="F3347" s="86" t="s">
        <v>5</v>
      </c>
      <c r="G3347" s="86"/>
      <c r="H3347" s="10" t="s">
        <v>155</v>
      </c>
      <c r="I3347" s="38" t="s">
        <v>156</v>
      </c>
    </row>
    <row r="3348" spans="2:9" s="1" customFormat="1" ht="19.75" customHeight="1" x14ac:dyDescent="0.25">
      <c r="B3348" s="36" t="s">
        <v>6708</v>
      </c>
      <c r="C3348" s="85" t="s">
        <v>6709</v>
      </c>
      <c r="D3348" s="85"/>
      <c r="E3348" s="85"/>
      <c r="F3348" s="85" t="s">
        <v>5</v>
      </c>
      <c r="G3348" s="85"/>
      <c r="H3348" s="36" t="s">
        <v>155</v>
      </c>
      <c r="I3348" s="37" t="s">
        <v>156</v>
      </c>
    </row>
    <row r="3349" spans="2:9" s="1" customFormat="1" ht="19.75" customHeight="1" x14ac:dyDescent="0.25">
      <c r="B3349" s="10" t="s">
        <v>6710</v>
      </c>
      <c r="C3349" s="86" t="s">
        <v>6711</v>
      </c>
      <c r="D3349" s="86"/>
      <c r="E3349" s="86"/>
      <c r="F3349" s="86" t="s">
        <v>5</v>
      </c>
      <c r="G3349" s="86"/>
      <c r="H3349" s="10" t="s">
        <v>155</v>
      </c>
      <c r="I3349" s="38" t="s">
        <v>156</v>
      </c>
    </row>
    <row r="3350" spans="2:9" s="1" customFormat="1" ht="19.75" customHeight="1" x14ac:dyDescent="0.25">
      <c r="B3350" s="36" t="s">
        <v>6712</v>
      </c>
      <c r="C3350" s="85" t="s">
        <v>6713</v>
      </c>
      <c r="D3350" s="85"/>
      <c r="E3350" s="85"/>
      <c r="F3350" s="85" t="s">
        <v>5</v>
      </c>
      <c r="G3350" s="85"/>
      <c r="H3350" s="36" t="s">
        <v>155</v>
      </c>
      <c r="I3350" s="37" t="s">
        <v>156</v>
      </c>
    </row>
    <row r="3351" spans="2:9" s="1" customFormat="1" ht="19.75" customHeight="1" x14ac:dyDescent="0.25">
      <c r="B3351" s="10" t="s">
        <v>6714</v>
      </c>
      <c r="C3351" s="86" t="s">
        <v>6715</v>
      </c>
      <c r="D3351" s="86"/>
      <c r="E3351" s="86"/>
      <c r="F3351" s="86" t="s">
        <v>5</v>
      </c>
      <c r="G3351" s="86"/>
      <c r="H3351" s="10" t="s">
        <v>155</v>
      </c>
      <c r="I3351" s="38" t="s">
        <v>156</v>
      </c>
    </row>
    <row r="3352" spans="2:9" s="1" customFormat="1" ht="19.75" customHeight="1" x14ac:dyDescent="0.25">
      <c r="B3352" s="36" t="s">
        <v>6716</v>
      </c>
      <c r="C3352" s="85" t="s">
        <v>6717</v>
      </c>
      <c r="D3352" s="85"/>
      <c r="E3352" s="85"/>
      <c r="F3352" s="85" t="s">
        <v>5</v>
      </c>
      <c r="G3352" s="85"/>
      <c r="H3352" s="36" t="s">
        <v>155</v>
      </c>
      <c r="I3352" s="37" t="s">
        <v>156</v>
      </c>
    </row>
    <row r="3353" spans="2:9" s="1" customFormat="1" ht="19.75" customHeight="1" x14ac:dyDescent="0.25">
      <c r="B3353" s="10" t="s">
        <v>6718</v>
      </c>
      <c r="C3353" s="86" t="s">
        <v>6719</v>
      </c>
      <c r="D3353" s="86"/>
      <c r="E3353" s="86"/>
      <c r="F3353" s="86" t="s">
        <v>5</v>
      </c>
      <c r="G3353" s="86"/>
      <c r="H3353" s="10" t="s">
        <v>155</v>
      </c>
      <c r="I3353" s="38" t="s">
        <v>156</v>
      </c>
    </row>
    <row r="3354" spans="2:9" s="1" customFormat="1" ht="19.75" customHeight="1" x14ac:dyDescent="0.25">
      <c r="B3354" s="36" t="s">
        <v>6720</v>
      </c>
      <c r="C3354" s="85" t="s">
        <v>6721</v>
      </c>
      <c r="D3354" s="85"/>
      <c r="E3354" s="85"/>
      <c r="F3354" s="85" t="s">
        <v>5</v>
      </c>
      <c r="G3354" s="85"/>
      <c r="H3354" s="36" t="s">
        <v>155</v>
      </c>
      <c r="I3354" s="37" t="s">
        <v>156</v>
      </c>
    </row>
    <row r="3355" spans="2:9" s="1" customFormat="1" ht="19.75" customHeight="1" x14ac:dyDescent="0.25">
      <c r="B3355" s="10" t="s">
        <v>6722</v>
      </c>
      <c r="C3355" s="86" t="s">
        <v>6723</v>
      </c>
      <c r="D3355" s="86"/>
      <c r="E3355" s="86"/>
      <c r="F3355" s="86" t="s">
        <v>5</v>
      </c>
      <c r="G3355" s="86"/>
      <c r="H3355" s="10" t="s">
        <v>155</v>
      </c>
      <c r="I3355" s="38" t="s">
        <v>156</v>
      </c>
    </row>
    <row r="3356" spans="2:9" s="1" customFormat="1" ht="19.75" customHeight="1" x14ac:dyDescent="0.25">
      <c r="B3356" s="36" t="s">
        <v>6724</v>
      </c>
      <c r="C3356" s="85" t="s">
        <v>6725</v>
      </c>
      <c r="D3356" s="85"/>
      <c r="E3356" s="85"/>
      <c r="F3356" s="85" t="s">
        <v>5</v>
      </c>
      <c r="G3356" s="85"/>
      <c r="H3356" s="36" t="s">
        <v>155</v>
      </c>
      <c r="I3356" s="37" t="s">
        <v>156</v>
      </c>
    </row>
    <row r="3357" spans="2:9" s="1" customFormat="1" ht="19.75" customHeight="1" x14ac:dyDescent="0.25">
      <c r="B3357" s="10" t="s">
        <v>6726</v>
      </c>
      <c r="C3357" s="86" t="s">
        <v>6727</v>
      </c>
      <c r="D3357" s="86"/>
      <c r="E3357" s="86"/>
      <c r="F3357" s="86" t="s">
        <v>5</v>
      </c>
      <c r="G3357" s="86"/>
      <c r="H3357" s="10" t="s">
        <v>155</v>
      </c>
      <c r="I3357" s="38" t="s">
        <v>156</v>
      </c>
    </row>
    <row r="3358" spans="2:9" s="1" customFormat="1" ht="19.75" customHeight="1" x14ac:dyDescent="0.25">
      <c r="B3358" s="36" t="s">
        <v>6728</v>
      </c>
      <c r="C3358" s="85" t="s">
        <v>6729</v>
      </c>
      <c r="D3358" s="85"/>
      <c r="E3358" s="85"/>
      <c r="F3358" s="85" t="s">
        <v>5</v>
      </c>
      <c r="G3358" s="85"/>
      <c r="H3358" s="36" t="s">
        <v>155</v>
      </c>
      <c r="I3358" s="37" t="s">
        <v>156</v>
      </c>
    </row>
    <row r="3359" spans="2:9" s="1" customFormat="1" ht="19.75" customHeight="1" x14ac:dyDescent="0.25">
      <c r="B3359" s="10" t="s">
        <v>6730</v>
      </c>
      <c r="C3359" s="86" t="s">
        <v>6731</v>
      </c>
      <c r="D3359" s="86"/>
      <c r="E3359" s="86"/>
      <c r="F3359" s="86" t="s">
        <v>5</v>
      </c>
      <c r="G3359" s="86"/>
      <c r="H3359" s="10" t="s">
        <v>155</v>
      </c>
      <c r="I3359" s="38" t="s">
        <v>156</v>
      </c>
    </row>
    <row r="3360" spans="2:9" s="1" customFormat="1" ht="19.75" customHeight="1" x14ac:dyDescent="0.25">
      <c r="B3360" s="36" t="s">
        <v>6732</v>
      </c>
      <c r="C3360" s="85" t="s">
        <v>6733</v>
      </c>
      <c r="D3360" s="85"/>
      <c r="E3360" s="85"/>
      <c r="F3360" s="85" t="s">
        <v>5</v>
      </c>
      <c r="G3360" s="85"/>
      <c r="H3360" s="36" t="s">
        <v>155</v>
      </c>
      <c r="I3360" s="37" t="s">
        <v>156</v>
      </c>
    </row>
    <row r="3361" spans="2:9" s="1" customFormat="1" ht="19.75" customHeight="1" x14ac:dyDescent="0.25">
      <c r="B3361" s="10" t="s">
        <v>6734</v>
      </c>
      <c r="C3361" s="86" t="s">
        <v>6735</v>
      </c>
      <c r="D3361" s="86"/>
      <c r="E3361" s="86"/>
      <c r="F3361" s="86" t="s">
        <v>5</v>
      </c>
      <c r="G3361" s="86"/>
      <c r="H3361" s="10" t="s">
        <v>155</v>
      </c>
      <c r="I3361" s="38" t="s">
        <v>156</v>
      </c>
    </row>
    <row r="3362" spans="2:9" s="1" customFormat="1" ht="19.75" customHeight="1" x14ac:dyDescent="0.25">
      <c r="B3362" s="36" t="s">
        <v>6736</v>
      </c>
      <c r="C3362" s="85" t="s">
        <v>6737</v>
      </c>
      <c r="D3362" s="85"/>
      <c r="E3362" s="85"/>
      <c r="F3362" s="85" t="s">
        <v>5</v>
      </c>
      <c r="G3362" s="85"/>
      <c r="H3362" s="36" t="s">
        <v>155</v>
      </c>
      <c r="I3362" s="37" t="s">
        <v>156</v>
      </c>
    </row>
    <row r="3363" spans="2:9" s="1" customFormat="1" ht="19.75" customHeight="1" x14ac:dyDescent="0.25">
      <c r="B3363" s="10" t="s">
        <v>6738</v>
      </c>
      <c r="C3363" s="86" t="s">
        <v>6739</v>
      </c>
      <c r="D3363" s="86"/>
      <c r="E3363" s="86"/>
      <c r="F3363" s="86" t="s">
        <v>5</v>
      </c>
      <c r="G3363" s="86"/>
      <c r="H3363" s="10" t="s">
        <v>155</v>
      </c>
      <c r="I3363" s="38" t="s">
        <v>156</v>
      </c>
    </row>
    <row r="3364" spans="2:9" s="1" customFormat="1" ht="19.75" customHeight="1" x14ac:dyDescent="0.25">
      <c r="B3364" s="36" t="s">
        <v>6740</v>
      </c>
      <c r="C3364" s="85" t="s">
        <v>6741</v>
      </c>
      <c r="D3364" s="85"/>
      <c r="E3364" s="85"/>
      <c r="F3364" s="85" t="s">
        <v>5</v>
      </c>
      <c r="G3364" s="85"/>
      <c r="H3364" s="36" t="s">
        <v>155</v>
      </c>
      <c r="I3364" s="37" t="s">
        <v>156</v>
      </c>
    </row>
    <row r="3365" spans="2:9" s="1" customFormat="1" ht="19.75" customHeight="1" x14ac:dyDescent="0.25">
      <c r="B3365" s="10" t="s">
        <v>6742</v>
      </c>
      <c r="C3365" s="86" t="s">
        <v>6743</v>
      </c>
      <c r="D3365" s="86"/>
      <c r="E3365" s="86"/>
      <c r="F3365" s="86" t="s">
        <v>5</v>
      </c>
      <c r="G3365" s="86"/>
      <c r="H3365" s="10" t="s">
        <v>155</v>
      </c>
      <c r="I3365" s="38" t="s">
        <v>156</v>
      </c>
    </row>
    <row r="3366" spans="2:9" s="1" customFormat="1" ht="19.75" customHeight="1" x14ac:dyDescent="0.25">
      <c r="B3366" s="36" t="s">
        <v>6744</v>
      </c>
      <c r="C3366" s="85" t="s">
        <v>6745</v>
      </c>
      <c r="D3366" s="85"/>
      <c r="E3366" s="85"/>
      <c r="F3366" s="85" t="s">
        <v>5</v>
      </c>
      <c r="G3366" s="85"/>
      <c r="H3366" s="36" t="s">
        <v>155</v>
      </c>
      <c r="I3366" s="37" t="s">
        <v>156</v>
      </c>
    </row>
    <row r="3367" spans="2:9" s="1" customFormat="1" ht="19.75" customHeight="1" x14ac:dyDescent="0.25">
      <c r="B3367" s="10" t="s">
        <v>6746</v>
      </c>
      <c r="C3367" s="86" t="s">
        <v>6747</v>
      </c>
      <c r="D3367" s="86"/>
      <c r="E3367" s="86"/>
      <c r="F3367" s="86" t="s">
        <v>5</v>
      </c>
      <c r="G3367" s="86"/>
      <c r="H3367" s="10" t="s">
        <v>155</v>
      </c>
      <c r="I3367" s="38" t="s">
        <v>156</v>
      </c>
    </row>
    <row r="3368" spans="2:9" s="1" customFormat="1" ht="19.75" customHeight="1" x14ac:dyDescent="0.25">
      <c r="B3368" s="36" t="s">
        <v>6748</v>
      </c>
      <c r="C3368" s="85" t="s">
        <v>6749</v>
      </c>
      <c r="D3368" s="85"/>
      <c r="E3368" s="85"/>
      <c r="F3368" s="85" t="s">
        <v>5</v>
      </c>
      <c r="G3368" s="85"/>
      <c r="H3368" s="36" t="s">
        <v>155</v>
      </c>
      <c r="I3368" s="37" t="s">
        <v>156</v>
      </c>
    </row>
    <row r="3369" spans="2:9" s="1" customFormat="1" ht="19.75" customHeight="1" x14ac:dyDescent="0.25">
      <c r="B3369" s="10" t="s">
        <v>6750</v>
      </c>
      <c r="C3369" s="86" t="s">
        <v>6751</v>
      </c>
      <c r="D3369" s="86"/>
      <c r="E3369" s="86"/>
      <c r="F3369" s="86" t="s">
        <v>5</v>
      </c>
      <c r="G3369" s="86"/>
      <c r="H3369" s="10" t="s">
        <v>155</v>
      </c>
      <c r="I3369" s="38" t="s">
        <v>156</v>
      </c>
    </row>
    <row r="3370" spans="2:9" s="1" customFormat="1" ht="19.75" customHeight="1" x14ac:dyDescent="0.25">
      <c r="B3370" s="36" t="s">
        <v>6752</v>
      </c>
      <c r="C3370" s="85" t="s">
        <v>6753</v>
      </c>
      <c r="D3370" s="85"/>
      <c r="E3370" s="85"/>
      <c r="F3370" s="85" t="s">
        <v>5</v>
      </c>
      <c r="G3370" s="85"/>
      <c r="H3370" s="36" t="s">
        <v>155</v>
      </c>
      <c r="I3370" s="37" t="s">
        <v>156</v>
      </c>
    </row>
    <row r="3371" spans="2:9" s="1" customFormat="1" ht="19.75" customHeight="1" x14ac:dyDescent="0.25">
      <c r="B3371" s="10" t="s">
        <v>6754</v>
      </c>
      <c r="C3371" s="86" t="s">
        <v>6755</v>
      </c>
      <c r="D3371" s="86"/>
      <c r="E3371" s="86"/>
      <c r="F3371" s="86" t="s">
        <v>5</v>
      </c>
      <c r="G3371" s="86"/>
      <c r="H3371" s="10" t="s">
        <v>155</v>
      </c>
      <c r="I3371" s="38" t="s">
        <v>156</v>
      </c>
    </row>
    <row r="3372" spans="2:9" s="1" customFormat="1" ht="19.75" customHeight="1" x14ac:dyDescent="0.25">
      <c r="B3372" s="36" t="s">
        <v>6756</v>
      </c>
      <c r="C3372" s="85" t="s">
        <v>6757</v>
      </c>
      <c r="D3372" s="85"/>
      <c r="E3372" s="85"/>
      <c r="F3372" s="85" t="s">
        <v>5</v>
      </c>
      <c r="G3372" s="85"/>
      <c r="H3372" s="36" t="s">
        <v>155</v>
      </c>
      <c r="I3372" s="37" t="s">
        <v>156</v>
      </c>
    </row>
    <row r="3373" spans="2:9" s="1" customFormat="1" ht="19.75" customHeight="1" x14ac:dyDescent="0.25">
      <c r="B3373" s="10" t="s">
        <v>6758</v>
      </c>
      <c r="C3373" s="86" t="s">
        <v>6759</v>
      </c>
      <c r="D3373" s="86"/>
      <c r="E3373" s="86"/>
      <c r="F3373" s="86" t="s">
        <v>5</v>
      </c>
      <c r="G3373" s="86"/>
      <c r="H3373" s="10" t="s">
        <v>155</v>
      </c>
      <c r="I3373" s="38" t="s">
        <v>156</v>
      </c>
    </row>
    <row r="3374" spans="2:9" s="1" customFormat="1" ht="19.75" customHeight="1" x14ac:dyDescent="0.25">
      <c r="B3374" s="36" t="s">
        <v>6760</v>
      </c>
      <c r="C3374" s="85" t="s">
        <v>6761</v>
      </c>
      <c r="D3374" s="85"/>
      <c r="E3374" s="85"/>
      <c r="F3374" s="85" t="s">
        <v>5</v>
      </c>
      <c r="G3374" s="85"/>
      <c r="H3374" s="36" t="s">
        <v>155</v>
      </c>
      <c r="I3374" s="37" t="s">
        <v>156</v>
      </c>
    </row>
    <row r="3375" spans="2:9" s="1" customFormat="1" ht="19.75" customHeight="1" x14ac:dyDescent="0.25">
      <c r="B3375" s="10" t="s">
        <v>6762</v>
      </c>
      <c r="C3375" s="86" t="s">
        <v>6763</v>
      </c>
      <c r="D3375" s="86"/>
      <c r="E3375" s="86"/>
      <c r="F3375" s="86" t="s">
        <v>5</v>
      </c>
      <c r="G3375" s="86"/>
      <c r="H3375" s="10" t="s">
        <v>155</v>
      </c>
      <c r="I3375" s="38" t="s">
        <v>156</v>
      </c>
    </row>
    <row r="3376" spans="2:9" s="1" customFormat="1" ht="19.75" customHeight="1" x14ac:dyDescent="0.25">
      <c r="B3376" s="36" t="s">
        <v>6764</v>
      </c>
      <c r="C3376" s="85" t="s">
        <v>6765</v>
      </c>
      <c r="D3376" s="85"/>
      <c r="E3376" s="85"/>
      <c r="F3376" s="85" t="s">
        <v>5</v>
      </c>
      <c r="G3376" s="85"/>
      <c r="H3376" s="36" t="s">
        <v>155</v>
      </c>
      <c r="I3376" s="37" t="s">
        <v>156</v>
      </c>
    </row>
    <row r="3377" spans="2:9" s="1" customFormat="1" ht="19.75" customHeight="1" x14ac:dyDescent="0.25">
      <c r="B3377" s="10" t="s">
        <v>6766</v>
      </c>
      <c r="C3377" s="86" t="s">
        <v>6767</v>
      </c>
      <c r="D3377" s="86"/>
      <c r="E3377" s="86"/>
      <c r="F3377" s="86" t="s">
        <v>5</v>
      </c>
      <c r="G3377" s="86"/>
      <c r="H3377" s="10" t="s">
        <v>155</v>
      </c>
      <c r="I3377" s="38" t="s">
        <v>156</v>
      </c>
    </row>
    <row r="3378" spans="2:9" s="1" customFormat="1" ht="19.75" customHeight="1" x14ac:dyDescent="0.25">
      <c r="B3378" s="36" t="s">
        <v>6768</v>
      </c>
      <c r="C3378" s="85" t="s">
        <v>6769</v>
      </c>
      <c r="D3378" s="85"/>
      <c r="E3378" s="85"/>
      <c r="F3378" s="85" t="s">
        <v>5</v>
      </c>
      <c r="G3378" s="85"/>
      <c r="H3378" s="36" t="s">
        <v>155</v>
      </c>
      <c r="I3378" s="37" t="s">
        <v>156</v>
      </c>
    </row>
    <row r="3379" spans="2:9" s="1" customFormat="1" ht="19.75" customHeight="1" x14ac:dyDescent="0.25">
      <c r="B3379" s="10" t="s">
        <v>6770</v>
      </c>
      <c r="C3379" s="86" t="s">
        <v>6771</v>
      </c>
      <c r="D3379" s="86"/>
      <c r="E3379" s="86"/>
      <c r="F3379" s="86" t="s">
        <v>5</v>
      </c>
      <c r="G3379" s="86"/>
      <c r="H3379" s="10" t="s">
        <v>155</v>
      </c>
      <c r="I3379" s="38" t="s">
        <v>156</v>
      </c>
    </row>
    <row r="3380" spans="2:9" s="1" customFormat="1" ht="19.75" customHeight="1" x14ac:dyDescent="0.25">
      <c r="B3380" s="36" t="s">
        <v>6772</v>
      </c>
      <c r="C3380" s="85" t="s">
        <v>6773</v>
      </c>
      <c r="D3380" s="85"/>
      <c r="E3380" s="85"/>
      <c r="F3380" s="85" t="s">
        <v>5</v>
      </c>
      <c r="G3380" s="85"/>
      <c r="H3380" s="36" t="s">
        <v>155</v>
      </c>
      <c r="I3380" s="37" t="s">
        <v>156</v>
      </c>
    </row>
    <row r="3381" spans="2:9" s="1" customFormat="1" ht="19.75" customHeight="1" x14ac:dyDescent="0.25">
      <c r="B3381" s="10" t="s">
        <v>6774</v>
      </c>
      <c r="C3381" s="86" t="s">
        <v>6048</v>
      </c>
      <c r="D3381" s="86"/>
      <c r="E3381" s="86"/>
      <c r="F3381" s="86" t="s">
        <v>5</v>
      </c>
      <c r="G3381" s="86"/>
      <c r="H3381" s="10" t="s">
        <v>155</v>
      </c>
      <c r="I3381" s="38" t="s">
        <v>156</v>
      </c>
    </row>
    <row r="3382" spans="2:9" s="1" customFormat="1" ht="19.75" customHeight="1" x14ac:dyDescent="0.25">
      <c r="B3382" s="36" t="s">
        <v>6775</v>
      </c>
      <c r="C3382" s="85" t="s">
        <v>6776</v>
      </c>
      <c r="D3382" s="85"/>
      <c r="E3382" s="85"/>
      <c r="F3382" s="85" t="s">
        <v>5</v>
      </c>
      <c r="G3382" s="85"/>
      <c r="H3382" s="36" t="s">
        <v>155</v>
      </c>
      <c r="I3382" s="37" t="s">
        <v>156</v>
      </c>
    </row>
    <row r="3383" spans="2:9" s="1" customFormat="1" ht="19.75" customHeight="1" x14ac:dyDescent="0.25">
      <c r="B3383" s="10" t="s">
        <v>6777</v>
      </c>
      <c r="C3383" s="86" t="s">
        <v>6778</v>
      </c>
      <c r="D3383" s="86"/>
      <c r="E3383" s="86"/>
      <c r="F3383" s="86" t="s">
        <v>5</v>
      </c>
      <c r="G3383" s="86"/>
      <c r="H3383" s="10" t="s">
        <v>155</v>
      </c>
      <c r="I3383" s="38" t="s">
        <v>156</v>
      </c>
    </row>
    <row r="3384" spans="2:9" s="1" customFormat="1" ht="19.75" customHeight="1" x14ac:dyDescent="0.25">
      <c r="B3384" s="36" t="s">
        <v>6779</v>
      </c>
      <c r="C3384" s="85" t="s">
        <v>6780</v>
      </c>
      <c r="D3384" s="85"/>
      <c r="E3384" s="85"/>
      <c r="F3384" s="85" t="s">
        <v>5</v>
      </c>
      <c r="G3384" s="85"/>
      <c r="H3384" s="36" t="s">
        <v>155</v>
      </c>
      <c r="I3384" s="37" t="s">
        <v>156</v>
      </c>
    </row>
    <row r="3385" spans="2:9" s="1" customFormat="1" ht="19.75" customHeight="1" x14ac:dyDescent="0.25">
      <c r="B3385" s="10" t="s">
        <v>6781</v>
      </c>
      <c r="C3385" s="86" t="s">
        <v>6782</v>
      </c>
      <c r="D3385" s="86"/>
      <c r="E3385" s="86"/>
      <c r="F3385" s="86" t="s">
        <v>5</v>
      </c>
      <c r="G3385" s="86"/>
      <c r="H3385" s="10" t="s">
        <v>155</v>
      </c>
      <c r="I3385" s="38" t="s">
        <v>156</v>
      </c>
    </row>
    <row r="3386" spans="2:9" s="1" customFormat="1" ht="19.75" customHeight="1" x14ac:dyDescent="0.25">
      <c r="B3386" s="36" t="s">
        <v>6783</v>
      </c>
      <c r="C3386" s="85" t="s">
        <v>6784</v>
      </c>
      <c r="D3386" s="85"/>
      <c r="E3386" s="85"/>
      <c r="F3386" s="85" t="s">
        <v>5</v>
      </c>
      <c r="G3386" s="85"/>
      <c r="H3386" s="36" t="s">
        <v>155</v>
      </c>
      <c r="I3386" s="37" t="s">
        <v>156</v>
      </c>
    </row>
    <row r="3387" spans="2:9" s="1" customFormat="1" ht="19.75" customHeight="1" x14ac:dyDescent="0.25">
      <c r="B3387" s="10" t="s">
        <v>6785</v>
      </c>
      <c r="C3387" s="86" t="s">
        <v>6786</v>
      </c>
      <c r="D3387" s="86"/>
      <c r="E3387" s="86"/>
      <c r="F3387" s="86" t="s">
        <v>5</v>
      </c>
      <c r="G3387" s="86"/>
      <c r="H3387" s="10" t="s">
        <v>155</v>
      </c>
      <c r="I3387" s="38" t="s">
        <v>156</v>
      </c>
    </row>
    <row r="3388" spans="2:9" s="1" customFormat="1" ht="19.75" customHeight="1" x14ac:dyDescent="0.25">
      <c r="B3388" s="36" t="s">
        <v>6787</v>
      </c>
      <c r="C3388" s="85" t="s">
        <v>6788</v>
      </c>
      <c r="D3388" s="85"/>
      <c r="E3388" s="85"/>
      <c r="F3388" s="85" t="s">
        <v>5</v>
      </c>
      <c r="G3388" s="85"/>
      <c r="H3388" s="36" t="s">
        <v>155</v>
      </c>
      <c r="I3388" s="37" t="s">
        <v>156</v>
      </c>
    </row>
    <row r="3389" spans="2:9" s="1" customFormat="1" ht="19.75" customHeight="1" x14ac:dyDescent="0.25">
      <c r="B3389" s="10" t="s">
        <v>6789</v>
      </c>
      <c r="C3389" s="86" t="s">
        <v>6790</v>
      </c>
      <c r="D3389" s="86"/>
      <c r="E3389" s="86"/>
      <c r="F3389" s="86" t="s">
        <v>5</v>
      </c>
      <c r="G3389" s="86"/>
      <c r="H3389" s="10" t="s">
        <v>155</v>
      </c>
      <c r="I3389" s="38" t="s">
        <v>156</v>
      </c>
    </row>
    <row r="3390" spans="2:9" s="1" customFormat="1" ht="19.75" customHeight="1" x14ac:dyDescent="0.25">
      <c r="B3390" s="36" t="s">
        <v>6791</v>
      </c>
      <c r="C3390" s="85" t="s">
        <v>6792</v>
      </c>
      <c r="D3390" s="85"/>
      <c r="E3390" s="85"/>
      <c r="F3390" s="85" t="s">
        <v>5</v>
      </c>
      <c r="G3390" s="85"/>
      <c r="H3390" s="36" t="s">
        <v>155</v>
      </c>
      <c r="I3390" s="37" t="s">
        <v>156</v>
      </c>
    </row>
    <row r="3391" spans="2:9" s="1" customFormat="1" ht="19.75" customHeight="1" x14ac:dyDescent="0.25">
      <c r="B3391" s="10" t="s">
        <v>6793</v>
      </c>
      <c r="C3391" s="86" t="s">
        <v>6794</v>
      </c>
      <c r="D3391" s="86"/>
      <c r="E3391" s="86"/>
      <c r="F3391" s="86" t="s">
        <v>5</v>
      </c>
      <c r="G3391" s="86"/>
      <c r="H3391" s="10" t="s">
        <v>155</v>
      </c>
      <c r="I3391" s="38" t="s">
        <v>156</v>
      </c>
    </row>
    <row r="3392" spans="2:9" s="1" customFormat="1" ht="19.75" customHeight="1" x14ac:dyDescent="0.25">
      <c r="B3392" s="36" t="s">
        <v>6795</v>
      </c>
      <c r="C3392" s="85" t="s">
        <v>6796</v>
      </c>
      <c r="D3392" s="85"/>
      <c r="E3392" s="85"/>
      <c r="F3392" s="85" t="s">
        <v>5</v>
      </c>
      <c r="G3392" s="85"/>
      <c r="H3392" s="36" t="s">
        <v>155</v>
      </c>
      <c r="I3392" s="37" t="s">
        <v>156</v>
      </c>
    </row>
    <row r="3393" spans="2:9" s="1" customFormat="1" ht="19.75" customHeight="1" x14ac:dyDescent="0.25">
      <c r="B3393" s="10" t="s">
        <v>6797</v>
      </c>
      <c r="C3393" s="86" t="s">
        <v>6798</v>
      </c>
      <c r="D3393" s="86"/>
      <c r="E3393" s="86"/>
      <c r="F3393" s="86" t="s">
        <v>5</v>
      </c>
      <c r="G3393" s="86"/>
      <c r="H3393" s="10" t="s">
        <v>155</v>
      </c>
      <c r="I3393" s="38" t="s">
        <v>156</v>
      </c>
    </row>
    <row r="3394" spans="2:9" s="1" customFormat="1" ht="19.75" customHeight="1" x14ac:dyDescent="0.25">
      <c r="B3394" s="36" t="s">
        <v>6799</v>
      </c>
      <c r="C3394" s="85" t="s">
        <v>6800</v>
      </c>
      <c r="D3394" s="85"/>
      <c r="E3394" s="85"/>
      <c r="F3394" s="85" t="s">
        <v>5</v>
      </c>
      <c r="G3394" s="85"/>
      <c r="H3394" s="36" t="s">
        <v>155</v>
      </c>
      <c r="I3394" s="37" t="s">
        <v>156</v>
      </c>
    </row>
    <row r="3395" spans="2:9" s="1" customFormat="1" ht="19.75" customHeight="1" x14ac:dyDescent="0.25">
      <c r="B3395" s="10" t="s">
        <v>6801</v>
      </c>
      <c r="C3395" s="86" t="s">
        <v>6802</v>
      </c>
      <c r="D3395" s="86"/>
      <c r="E3395" s="86"/>
      <c r="F3395" s="86" t="s">
        <v>5</v>
      </c>
      <c r="G3395" s="86"/>
      <c r="H3395" s="10" t="s">
        <v>155</v>
      </c>
      <c r="I3395" s="38" t="s">
        <v>156</v>
      </c>
    </row>
    <row r="3396" spans="2:9" s="1" customFormat="1" ht="19.75" customHeight="1" x14ac:dyDescent="0.25">
      <c r="B3396" s="36" t="s">
        <v>6803</v>
      </c>
      <c r="C3396" s="85" t="s">
        <v>6804</v>
      </c>
      <c r="D3396" s="85"/>
      <c r="E3396" s="85"/>
      <c r="F3396" s="85" t="s">
        <v>5</v>
      </c>
      <c r="G3396" s="85"/>
      <c r="H3396" s="36" t="s">
        <v>155</v>
      </c>
      <c r="I3396" s="37" t="s">
        <v>156</v>
      </c>
    </row>
    <row r="3397" spans="2:9" s="1" customFormat="1" ht="19.75" customHeight="1" x14ac:dyDescent="0.25">
      <c r="B3397" s="10" t="s">
        <v>6805</v>
      </c>
      <c r="C3397" s="86" t="s">
        <v>6806</v>
      </c>
      <c r="D3397" s="86"/>
      <c r="E3397" s="86"/>
      <c r="F3397" s="86" t="s">
        <v>5</v>
      </c>
      <c r="G3397" s="86"/>
      <c r="H3397" s="10" t="s">
        <v>155</v>
      </c>
      <c r="I3397" s="38" t="s">
        <v>156</v>
      </c>
    </row>
    <row r="3398" spans="2:9" s="1" customFormat="1" ht="19.75" customHeight="1" x14ac:dyDescent="0.25">
      <c r="B3398" s="36" t="s">
        <v>6807</v>
      </c>
      <c r="C3398" s="85" t="s">
        <v>6808</v>
      </c>
      <c r="D3398" s="85"/>
      <c r="E3398" s="85"/>
      <c r="F3398" s="85" t="s">
        <v>5</v>
      </c>
      <c r="G3398" s="85"/>
      <c r="H3398" s="36" t="s">
        <v>155</v>
      </c>
      <c r="I3398" s="37" t="s">
        <v>156</v>
      </c>
    </row>
    <row r="3399" spans="2:9" s="1" customFormat="1" ht="19.75" customHeight="1" x14ac:dyDescent="0.25">
      <c r="B3399" s="10" t="s">
        <v>6809</v>
      </c>
      <c r="C3399" s="86" t="s">
        <v>6810</v>
      </c>
      <c r="D3399" s="86"/>
      <c r="E3399" s="86"/>
      <c r="F3399" s="86" t="s">
        <v>5</v>
      </c>
      <c r="G3399" s="86"/>
      <c r="H3399" s="10" t="s">
        <v>155</v>
      </c>
      <c r="I3399" s="38" t="s">
        <v>156</v>
      </c>
    </row>
    <row r="3400" spans="2:9" s="1" customFormat="1" ht="19.75" customHeight="1" x14ac:dyDescent="0.25">
      <c r="B3400" s="36" t="s">
        <v>6811</v>
      </c>
      <c r="C3400" s="85" t="s">
        <v>6812</v>
      </c>
      <c r="D3400" s="85"/>
      <c r="E3400" s="85"/>
      <c r="F3400" s="85" t="s">
        <v>5</v>
      </c>
      <c r="G3400" s="85"/>
      <c r="H3400" s="36" t="s">
        <v>155</v>
      </c>
      <c r="I3400" s="37" t="s">
        <v>156</v>
      </c>
    </row>
    <row r="3401" spans="2:9" s="1" customFormat="1" ht="19.75" customHeight="1" x14ac:dyDescent="0.25">
      <c r="B3401" s="10" t="s">
        <v>6813</v>
      </c>
      <c r="C3401" s="86" t="s">
        <v>6814</v>
      </c>
      <c r="D3401" s="86"/>
      <c r="E3401" s="86"/>
      <c r="F3401" s="86" t="s">
        <v>5</v>
      </c>
      <c r="G3401" s="86"/>
      <c r="H3401" s="10" t="s">
        <v>155</v>
      </c>
      <c r="I3401" s="38" t="s">
        <v>156</v>
      </c>
    </row>
    <row r="3402" spans="2:9" s="1" customFormat="1" ht="19.75" customHeight="1" x14ac:dyDescent="0.25">
      <c r="B3402" s="36" t="s">
        <v>6815</v>
      </c>
      <c r="C3402" s="85" t="s">
        <v>6816</v>
      </c>
      <c r="D3402" s="85"/>
      <c r="E3402" s="85"/>
      <c r="F3402" s="85" t="s">
        <v>5</v>
      </c>
      <c r="G3402" s="85"/>
      <c r="H3402" s="36" t="s">
        <v>155</v>
      </c>
      <c r="I3402" s="37" t="s">
        <v>156</v>
      </c>
    </row>
    <row r="3403" spans="2:9" s="1" customFormat="1" ht="19.75" customHeight="1" x14ac:dyDescent="0.25">
      <c r="B3403" s="10" t="s">
        <v>6817</v>
      </c>
      <c r="C3403" s="86" t="s">
        <v>6818</v>
      </c>
      <c r="D3403" s="86"/>
      <c r="E3403" s="86"/>
      <c r="F3403" s="86" t="s">
        <v>5</v>
      </c>
      <c r="G3403" s="86"/>
      <c r="H3403" s="10" t="s">
        <v>155</v>
      </c>
      <c r="I3403" s="38" t="s">
        <v>156</v>
      </c>
    </row>
    <row r="3404" spans="2:9" s="1" customFormat="1" ht="19.75" customHeight="1" x14ac:dyDescent="0.25">
      <c r="B3404" s="36" t="s">
        <v>6819</v>
      </c>
      <c r="C3404" s="85" t="s">
        <v>6820</v>
      </c>
      <c r="D3404" s="85"/>
      <c r="E3404" s="85"/>
      <c r="F3404" s="85" t="s">
        <v>5</v>
      </c>
      <c r="G3404" s="85"/>
      <c r="H3404" s="36" t="s">
        <v>155</v>
      </c>
      <c r="I3404" s="37" t="s">
        <v>156</v>
      </c>
    </row>
    <row r="3405" spans="2:9" s="1" customFormat="1" ht="19.75" customHeight="1" x14ac:dyDescent="0.25">
      <c r="B3405" s="10" t="s">
        <v>6821</v>
      </c>
      <c r="C3405" s="86" t="s">
        <v>6822</v>
      </c>
      <c r="D3405" s="86"/>
      <c r="E3405" s="86"/>
      <c r="F3405" s="86" t="s">
        <v>5</v>
      </c>
      <c r="G3405" s="86"/>
      <c r="H3405" s="10" t="s">
        <v>155</v>
      </c>
      <c r="I3405" s="38" t="s">
        <v>156</v>
      </c>
    </row>
    <row r="3406" spans="2:9" s="1" customFormat="1" ht="19.75" customHeight="1" x14ac:dyDescent="0.25">
      <c r="B3406" s="36" t="s">
        <v>6823</v>
      </c>
      <c r="C3406" s="85" t="s">
        <v>6824</v>
      </c>
      <c r="D3406" s="85"/>
      <c r="E3406" s="85"/>
      <c r="F3406" s="85" t="s">
        <v>5</v>
      </c>
      <c r="G3406" s="85"/>
      <c r="H3406" s="36" t="s">
        <v>155</v>
      </c>
      <c r="I3406" s="37" t="s">
        <v>156</v>
      </c>
    </row>
    <row r="3407" spans="2:9" s="1" customFormat="1" ht="19.75" customHeight="1" x14ac:dyDescent="0.25">
      <c r="B3407" s="10" t="s">
        <v>6825</v>
      </c>
      <c r="C3407" s="86" t="s">
        <v>6826</v>
      </c>
      <c r="D3407" s="86"/>
      <c r="E3407" s="86"/>
      <c r="F3407" s="86" t="s">
        <v>5</v>
      </c>
      <c r="G3407" s="86"/>
      <c r="H3407" s="10" t="s">
        <v>155</v>
      </c>
      <c r="I3407" s="38" t="s">
        <v>156</v>
      </c>
    </row>
    <row r="3408" spans="2:9" s="1" customFormat="1" ht="19.75" customHeight="1" x14ac:dyDescent="0.25">
      <c r="B3408" s="36" t="s">
        <v>6827</v>
      </c>
      <c r="C3408" s="85" t="s">
        <v>6828</v>
      </c>
      <c r="D3408" s="85"/>
      <c r="E3408" s="85"/>
      <c r="F3408" s="85" t="s">
        <v>5</v>
      </c>
      <c r="G3408" s="85"/>
      <c r="H3408" s="36" t="s">
        <v>155</v>
      </c>
      <c r="I3408" s="37" t="s">
        <v>156</v>
      </c>
    </row>
    <row r="3409" spans="2:9" s="1" customFormat="1" ht="19.75" customHeight="1" x14ac:dyDescent="0.25">
      <c r="B3409" s="10" t="s">
        <v>6829</v>
      </c>
      <c r="C3409" s="86" t="s">
        <v>6830</v>
      </c>
      <c r="D3409" s="86"/>
      <c r="E3409" s="86"/>
      <c r="F3409" s="86" t="s">
        <v>5</v>
      </c>
      <c r="G3409" s="86"/>
      <c r="H3409" s="10" t="s">
        <v>155</v>
      </c>
      <c r="I3409" s="38" t="s">
        <v>156</v>
      </c>
    </row>
    <row r="3410" spans="2:9" s="1" customFormat="1" ht="19.75" customHeight="1" x14ac:dyDescent="0.25">
      <c r="B3410" s="36" t="s">
        <v>6831</v>
      </c>
      <c r="C3410" s="85" t="s">
        <v>6832</v>
      </c>
      <c r="D3410" s="85"/>
      <c r="E3410" s="85"/>
      <c r="F3410" s="85" t="s">
        <v>5</v>
      </c>
      <c r="G3410" s="85"/>
      <c r="H3410" s="36" t="s">
        <v>155</v>
      </c>
      <c r="I3410" s="37" t="s">
        <v>156</v>
      </c>
    </row>
    <row r="3411" spans="2:9" s="1" customFormat="1" ht="19.75" customHeight="1" x14ac:dyDescent="0.25">
      <c r="B3411" s="10" t="s">
        <v>6833</v>
      </c>
      <c r="C3411" s="86" t="s">
        <v>6834</v>
      </c>
      <c r="D3411" s="86"/>
      <c r="E3411" s="86"/>
      <c r="F3411" s="86" t="s">
        <v>5</v>
      </c>
      <c r="G3411" s="86"/>
      <c r="H3411" s="10" t="s">
        <v>155</v>
      </c>
      <c r="I3411" s="38" t="s">
        <v>156</v>
      </c>
    </row>
    <row r="3412" spans="2:9" s="1" customFormat="1" ht="19.75" customHeight="1" x14ac:dyDescent="0.25">
      <c r="B3412" s="36" t="s">
        <v>6835</v>
      </c>
      <c r="C3412" s="85" t="s">
        <v>6836</v>
      </c>
      <c r="D3412" s="85"/>
      <c r="E3412" s="85"/>
      <c r="F3412" s="85" t="s">
        <v>5</v>
      </c>
      <c r="G3412" s="85"/>
      <c r="H3412" s="36" t="s">
        <v>155</v>
      </c>
      <c r="I3412" s="37" t="s">
        <v>156</v>
      </c>
    </row>
    <row r="3413" spans="2:9" s="1" customFormat="1" ht="19.75" customHeight="1" x14ac:dyDescent="0.25">
      <c r="B3413" s="10" t="s">
        <v>6837</v>
      </c>
      <c r="C3413" s="86" t="s">
        <v>6838</v>
      </c>
      <c r="D3413" s="86"/>
      <c r="E3413" s="86"/>
      <c r="F3413" s="86" t="s">
        <v>5</v>
      </c>
      <c r="G3413" s="86"/>
      <c r="H3413" s="10" t="s">
        <v>155</v>
      </c>
      <c r="I3413" s="38" t="s">
        <v>156</v>
      </c>
    </row>
    <row r="3414" spans="2:9" s="1" customFormat="1" ht="19.75" customHeight="1" x14ac:dyDescent="0.25">
      <c r="B3414" s="36" t="s">
        <v>6839</v>
      </c>
      <c r="C3414" s="85" t="s">
        <v>6840</v>
      </c>
      <c r="D3414" s="85"/>
      <c r="E3414" s="85"/>
      <c r="F3414" s="85" t="s">
        <v>5</v>
      </c>
      <c r="G3414" s="85"/>
      <c r="H3414" s="36" t="s">
        <v>155</v>
      </c>
      <c r="I3414" s="37" t="s">
        <v>156</v>
      </c>
    </row>
    <row r="3415" spans="2:9" s="1" customFormat="1" ht="19.75" customHeight="1" x14ac:dyDescent="0.25">
      <c r="B3415" s="10" t="s">
        <v>6841</v>
      </c>
      <c r="C3415" s="86" t="s">
        <v>6842</v>
      </c>
      <c r="D3415" s="86"/>
      <c r="E3415" s="86"/>
      <c r="F3415" s="86" t="s">
        <v>5</v>
      </c>
      <c r="G3415" s="86"/>
      <c r="H3415" s="10" t="s">
        <v>155</v>
      </c>
      <c r="I3415" s="38" t="s">
        <v>156</v>
      </c>
    </row>
    <row r="3416" spans="2:9" s="1" customFormat="1" ht="19.75" customHeight="1" x14ac:dyDescent="0.25">
      <c r="B3416" s="36" t="s">
        <v>6843</v>
      </c>
      <c r="C3416" s="85" t="s">
        <v>6844</v>
      </c>
      <c r="D3416" s="85"/>
      <c r="E3416" s="85"/>
      <c r="F3416" s="85" t="s">
        <v>5</v>
      </c>
      <c r="G3416" s="85"/>
      <c r="H3416" s="36" t="s">
        <v>155</v>
      </c>
      <c r="I3416" s="37" t="s">
        <v>156</v>
      </c>
    </row>
    <row r="3417" spans="2:9" s="1" customFormat="1" ht="19.75" customHeight="1" x14ac:dyDescent="0.25">
      <c r="B3417" s="10" t="s">
        <v>6845</v>
      </c>
      <c r="C3417" s="86" t="s">
        <v>6846</v>
      </c>
      <c r="D3417" s="86"/>
      <c r="E3417" s="86"/>
      <c r="F3417" s="86" t="s">
        <v>5</v>
      </c>
      <c r="G3417" s="86"/>
      <c r="H3417" s="10" t="s">
        <v>155</v>
      </c>
      <c r="I3417" s="38" t="s">
        <v>156</v>
      </c>
    </row>
    <row r="3418" spans="2:9" s="1" customFormat="1" ht="19.75" customHeight="1" x14ac:dyDescent="0.25">
      <c r="B3418" s="36" t="s">
        <v>6847</v>
      </c>
      <c r="C3418" s="85" t="s">
        <v>6848</v>
      </c>
      <c r="D3418" s="85"/>
      <c r="E3418" s="85"/>
      <c r="F3418" s="85" t="s">
        <v>5</v>
      </c>
      <c r="G3418" s="85"/>
      <c r="H3418" s="36" t="s">
        <v>155</v>
      </c>
      <c r="I3418" s="37" t="s">
        <v>156</v>
      </c>
    </row>
    <row r="3419" spans="2:9" s="1" customFormat="1" ht="19.75" customHeight="1" x14ac:dyDescent="0.25">
      <c r="B3419" s="10" t="s">
        <v>6849</v>
      </c>
      <c r="C3419" s="86" t="s">
        <v>6850</v>
      </c>
      <c r="D3419" s="86"/>
      <c r="E3419" s="86"/>
      <c r="F3419" s="86" t="s">
        <v>5</v>
      </c>
      <c r="G3419" s="86"/>
      <c r="H3419" s="10" t="s">
        <v>155</v>
      </c>
      <c r="I3419" s="38" t="s">
        <v>156</v>
      </c>
    </row>
    <row r="3420" spans="2:9" s="1" customFormat="1" ht="19.75" customHeight="1" x14ac:dyDescent="0.25">
      <c r="B3420" s="36" t="s">
        <v>6851</v>
      </c>
      <c r="C3420" s="85" t="s">
        <v>6852</v>
      </c>
      <c r="D3420" s="85"/>
      <c r="E3420" s="85"/>
      <c r="F3420" s="85" t="s">
        <v>5</v>
      </c>
      <c r="G3420" s="85"/>
      <c r="H3420" s="36" t="s">
        <v>155</v>
      </c>
      <c r="I3420" s="37" t="s">
        <v>156</v>
      </c>
    </row>
    <row r="3421" spans="2:9" s="1" customFormat="1" ht="19.75" customHeight="1" x14ac:dyDescent="0.25">
      <c r="B3421" s="10" t="s">
        <v>6853</v>
      </c>
      <c r="C3421" s="86" t="s">
        <v>6854</v>
      </c>
      <c r="D3421" s="86"/>
      <c r="E3421" s="86"/>
      <c r="F3421" s="86" t="s">
        <v>5</v>
      </c>
      <c r="G3421" s="86"/>
      <c r="H3421" s="10" t="s">
        <v>155</v>
      </c>
      <c r="I3421" s="38" t="s">
        <v>156</v>
      </c>
    </row>
    <row r="3422" spans="2:9" s="1" customFormat="1" ht="19.75" customHeight="1" x14ac:dyDescent="0.25">
      <c r="B3422" s="36" t="s">
        <v>6855</v>
      </c>
      <c r="C3422" s="85" t="s">
        <v>6856</v>
      </c>
      <c r="D3422" s="85"/>
      <c r="E3422" s="85"/>
      <c r="F3422" s="85" t="s">
        <v>5</v>
      </c>
      <c r="G3422" s="85"/>
      <c r="H3422" s="36" t="s">
        <v>155</v>
      </c>
      <c r="I3422" s="37" t="s">
        <v>156</v>
      </c>
    </row>
    <row r="3423" spans="2:9" s="1" customFormat="1" ht="19.75" customHeight="1" x14ac:dyDescent="0.25">
      <c r="B3423" s="10" t="s">
        <v>6857</v>
      </c>
      <c r="C3423" s="86" t="s">
        <v>6858</v>
      </c>
      <c r="D3423" s="86"/>
      <c r="E3423" s="86"/>
      <c r="F3423" s="86" t="s">
        <v>5</v>
      </c>
      <c r="G3423" s="86"/>
      <c r="H3423" s="10" t="s">
        <v>155</v>
      </c>
      <c r="I3423" s="38" t="s">
        <v>156</v>
      </c>
    </row>
    <row r="3424" spans="2:9" s="1" customFormat="1" ht="19.75" customHeight="1" x14ac:dyDescent="0.25">
      <c r="B3424" s="36" t="s">
        <v>6859</v>
      </c>
      <c r="C3424" s="85" t="s">
        <v>6860</v>
      </c>
      <c r="D3424" s="85"/>
      <c r="E3424" s="85"/>
      <c r="F3424" s="85" t="s">
        <v>5</v>
      </c>
      <c r="G3424" s="85"/>
      <c r="H3424" s="36" t="s">
        <v>155</v>
      </c>
      <c r="I3424" s="37" t="s">
        <v>156</v>
      </c>
    </row>
    <row r="3425" spans="2:9" s="1" customFormat="1" ht="19.75" customHeight="1" x14ac:dyDescent="0.25">
      <c r="B3425" s="10" t="s">
        <v>6861</v>
      </c>
      <c r="C3425" s="86" t="s">
        <v>6862</v>
      </c>
      <c r="D3425" s="86"/>
      <c r="E3425" s="86"/>
      <c r="F3425" s="86" t="s">
        <v>5</v>
      </c>
      <c r="G3425" s="86"/>
      <c r="H3425" s="10" t="s">
        <v>155</v>
      </c>
      <c r="I3425" s="38" t="s">
        <v>156</v>
      </c>
    </row>
    <row r="3426" spans="2:9" s="1" customFormat="1" ht="19.75" customHeight="1" x14ac:dyDescent="0.25">
      <c r="B3426" s="36" t="s">
        <v>6863</v>
      </c>
      <c r="C3426" s="85" t="s">
        <v>6864</v>
      </c>
      <c r="D3426" s="85"/>
      <c r="E3426" s="85"/>
      <c r="F3426" s="85" t="s">
        <v>5</v>
      </c>
      <c r="G3426" s="85"/>
      <c r="H3426" s="36" t="s">
        <v>155</v>
      </c>
      <c r="I3426" s="37" t="s">
        <v>156</v>
      </c>
    </row>
    <row r="3427" spans="2:9" s="1" customFormat="1" ht="19.75" customHeight="1" x14ac:dyDescent="0.25">
      <c r="B3427" s="10" t="s">
        <v>6865</v>
      </c>
      <c r="C3427" s="86" t="s">
        <v>6866</v>
      </c>
      <c r="D3427" s="86"/>
      <c r="E3427" s="86"/>
      <c r="F3427" s="86" t="s">
        <v>5</v>
      </c>
      <c r="G3427" s="86"/>
      <c r="H3427" s="10" t="s">
        <v>155</v>
      </c>
      <c r="I3427" s="38" t="s">
        <v>156</v>
      </c>
    </row>
    <row r="3428" spans="2:9" s="1" customFormat="1" ht="19.75" customHeight="1" x14ac:dyDescent="0.25">
      <c r="B3428" s="36" t="s">
        <v>6867</v>
      </c>
      <c r="C3428" s="85" t="s">
        <v>6868</v>
      </c>
      <c r="D3428" s="85"/>
      <c r="E3428" s="85"/>
      <c r="F3428" s="85" t="s">
        <v>5</v>
      </c>
      <c r="G3428" s="85"/>
      <c r="H3428" s="36" t="s">
        <v>155</v>
      </c>
      <c r="I3428" s="37" t="s">
        <v>156</v>
      </c>
    </row>
    <row r="3429" spans="2:9" s="1" customFormat="1" ht="19.75" customHeight="1" x14ac:dyDescent="0.25">
      <c r="B3429" s="10" t="s">
        <v>6869</v>
      </c>
      <c r="C3429" s="86" t="s">
        <v>6870</v>
      </c>
      <c r="D3429" s="86"/>
      <c r="E3429" s="86"/>
      <c r="F3429" s="86" t="s">
        <v>5</v>
      </c>
      <c r="G3429" s="86"/>
      <c r="H3429" s="10" t="s">
        <v>155</v>
      </c>
      <c r="I3429" s="38" t="s">
        <v>156</v>
      </c>
    </row>
    <row r="3430" spans="2:9" s="1" customFormat="1" ht="19.75" customHeight="1" x14ac:dyDescent="0.25">
      <c r="B3430" s="36" t="s">
        <v>6871</v>
      </c>
      <c r="C3430" s="85" t="s">
        <v>6872</v>
      </c>
      <c r="D3430" s="85"/>
      <c r="E3430" s="85"/>
      <c r="F3430" s="85" t="s">
        <v>5</v>
      </c>
      <c r="G3430" s="85"/>
      <c r="H3430" s="36" t="s">
        <v>155</v>
      </c>
      <c r="I3430" s="37" t="s">
        <v>156</v>
      </c>
    </row>
    <row r="3431" spans="2:9" s="1" customFormat="1" ht="19.75" customHeight="1" x14ac:dyDescent="0.25">
      <c r="B3431" s="10" t="s">
        <v>6873</v>
      </c>
      <c r="C3431" s="86" t="s">
        <v>6874</v>
      </c>
      <c r="D3431" s="86"/>
      <c r="E3431" s="86"/>
      <c r="F3431" s="86" t="s">
        <v>5</v>
      </c>
      <c r="G3431" s="86"/>
      <c r="H3431" s="10" t="s">
        <v>155</v>
      </c>
      <c r="I3431" s="38" t="s">
        <v>156</v>
      </c>
    </row>
    <row r="3432" spans="2:9" s="1" customFormat="1" ht="19.75" customHeight="1" x14ac:dyDescent="0.25">
      <c r="B3432" s="36" t="s">
        <v>6875</v>
      </c>
      <c r="C3432" s="85" t="s">
        <v>6876</v>
      </c>
      <c r="D3432" s="85"/>
      <c r="E3432" s="85"/>
      <c r="F3432" s="85" t="s">
        <v>5</v>
      </c>
      <c r="G3432" s="85"/>
      <c r="H3432" s="36" t="s">
        <v>155</v>
      </c>
      <c r="I3432" s="37" t="s">
        <v>156</v>
      </c>
    </row>
    <row r="3433" spans="2:9" s="1" customFormat="1" ht="19.75" customHeight="1" x14ac:dyDescent="0.25">
      <c r="B3433" s="10" t="s">
        <v>6877</v>
      </c>
      <c r="C3433" s="86" t="s">
        <v>6878</v>
      </c>
      <c r="D3433" s="86"/>
      <c r="E3433" s="86"/>
      <c r="F3433" s="86" t="s">
        <v>5</v>
      </c>
      <c r="G3433" s="86"/>
      <c r="H3433" s="10" t="s">
        <v>155</v>
      </c>
      <c r="I3433" s="38" t="s">
        <v>156</v>
      </c>
    </row>
    <row r="3434" spans="2:9" s="1" customFormat="1" ht="19.75" customHeight="1" x14ac:dyDescent="0.25">
      <c r="B3434" s="36" t="s">
        <v>6879</v>
      </c>
      <c r="C3434" s="85" t="s">
        <v>6880</v>
      </c>
      <c r="D3434" s="85"/>
      <c r="E3434" s="85"/>
      <c r="F3434" s="85" t="s">
        <v>5</v>
      </c>
      <c r="G3434" s="85"/>
      <c r="H3434" s="36" t="s">
        <v>155</v>
      </c>
      <c r="I3434" s="37" t="s">
        <v>156</v>
      </c>
    </row>
    <row r="3435" spans="2:9" s="1" customFormat="1" ht="19.75" customHeight="1" x14ac:dyDescent="0.25">
      <c r="B3435" s="10" t="s">
        <v>6881</v>
      </c>
      <c r="C3435" s="86" t="s">
        <v>6882</v>
      </c>
      <c r="D3435" s="86"/>
      <c r="E3435" s="86"/>
      <c r="F3435" s="86" t="s">
        <v>5</v>
      </c>
      <c r="G3435" s="86"/>
      <c r="H3435" s="10" t="s">
        <v>155</v>
      </c>
      <c r="I3435" s="38" t="s">
        <v>156</v>
      </c>
    </row>
    <row r="3436" spans="2:9" s="1" customFormat="1" ht="19.75" customHeight="1" x14ac:dyDescent="0.25">
      <c r="B3436" s="36" t="s">
        <v>6883</v>
      </c>
      <c r="C3436" s="85" t="s">
        <v>6884</v>
      </c>
      <c r="D3436" s="85"/>
      <c r="E3436" s="85"/>
      <c r="F3436" s="85" t="s">
        <v>5</v>
      </c>
      <c r="G3436" s="85"/>
      <c r="H3436" s="36" t="s">
        <v>155</v>
      </c>
      <c r="I3436" s="37" t="s">
        <v>156</v>
      </c>
    </row>
    <row r="3437" spans="2:9" s="1" customFormat="1" ht="19.75" customHeight="1" x14ac:dyDescent="0.25">
      <c r="B3437" s="10" t="s">
        <v>6885</v>
      </c>
      <c r="C3437" s="86" t="s">
        <v>6886</v>
      </c>
      <c r="D3437" s="86"/>
      <c r="E3437" s="86"/>
      <c r="F3437" s="86" t="s">
        <v>5</v>
      </c>
      <c r="G3437" s="86"/>
      <c r="H3437" s="10" t="s">
        <v>155</v>
      </c>
      <c r="I3437" s="38" t="s">
        <v>156</v>
      </c>
    </row>
    <row r="3438" spans="2:9" s="1" customFormat="1" ht="19.75" customHeight="1" x14ac:dyDescent="0.25">
      <c r="B3438" s="36" t="s">
        <v>6887</v>
      </c>
      <c r="C3438" s="85" t="s">
        <v>6888</v>
      </c>
      <c r="D3438" s="85"/>
      <c r="E3438" s="85"/>
      <c r="F3438" s="85" t="s">
        <v>5</v>
      </c>
      <c r="G3438" s="85"/>
      <c r="H3438" s="36" t="s">
        <v>155</v>
      </c>
      <c r="I3438" s="37" t="s">
        <v>156</v>
      </c>
    </row>
    <row r="3439" spans="2:9" s="1" customFormat="1" ht="19.75" customHeight="1" x14ac:dyDescent="0.25">
      <c r="B3439" s="10" t="s">
        <v>6889</v>
      </c>
      <c r="C3439" s="86" t="s">
        <v>6890</v>
      </c>
      <c r="D3439" s="86"/>
      <c r="E3439" s="86"/>
      <c r="F3439" s="86" t="s">
        <v>5</v>
      </c>
      <c r="G3439" s="86"/>
      <c r="H3439" s="10" t="s">
        <v>155</v>
      </c>
      <c r="I3439" s="38" t="s">
        <v>156</v>
      </c>
    </row>
    <row r="3440" spans="2:9" s="1" customFormat="1" ht="19.75" customHeight="1" x14ac:dyDescent="0.25">
      <c r="B3440" s="36" t="s">
        <v>6891</v>
      </c>
      <c r="C3440" s="85" t="s">
        <v>6892</v>
      </c>
      <c r="D3440" s="85"/>
      <c r="E3440" s="85"/>
      <c r="F3440" s="85" t="s">
        <v>5</v>
      </c>
      <c r="G3440" s="85"/>
      <c r="H3440" s="36" t="s">
        <v>155</v>
      </c>
      <c r="I3440" s="37" t="s">
        <v>156</v>
      </c>
    </row>
    <row r="3441" spans="2:9" s="1" customFormat="1" ht="19.75" customHeight="1" x14ac:dyDescent="0.25">
      <c r="B3441" s="10" t="s">
        <v>6893</v>
      </c>
      <c r="C3441" s="86" t="s">
        <v>6894</v>
      </c>
      <c r="D3441" s="86"/>
      <c r="E3441" s="86"/>
      <c r="F3441" s="86" t="s">
        <v>5</v>
      </c>
      <c r="G3441" s="86"/>
      <c r="H3441" s="10" t="s">
        <v>155</v>
      </c>
      <c r="I3441" s="38" t="s">
        <v>156</v>
      </c>
    </row>
    <row r="3442" spans="2:9" s="1" customFormat="1" ht="19.75" customHeight="1" x14ac:dyDescent="0.25">
      <c r="B3442" s="36" t="s">
        <v>6895</v>
      </c>
      <c r="C3442" s="85" t="s">
        <v>6896</v>
      </c>
      <c r="D3442" s="85"/>
      <c r="E3442" s="85"/>
      <c r="F3442" s="85" t="s">
        <v>5</v>
      </c>
      <c r="G3442" s="85"/>
      <c r="H3442" s="36" t="s">
        <v>155</v>
      </c>
      <c r="I3442" s="37" t="s">
        <v>156</v>
      </c>
    </row>
    <row r="3443" spans="2:9" s="1" customFormat="1" ht="19.75" customHeight="1" x14ac:dyDescent="0.25">
      <c r="B3443" s="10" t="s">
        <v>6897</v>
      </c>
      <c r="C3443" s="86" t="s">
        <v>6898</v>
      </c>
      <c r="D3443" s="86"/>
      <c r="E3443" s="86"/>
      <c r="F3443" s="86" t="s">
        <v>5</v>
      </c>
      <c r="G3443" s="86"/>
      <c r="H3443" s="10" t="s">
        <v>155</v>
      </c>
      <c r="I3443" s="38" t="s">
        <v>156</v>
      </c>
    </row>
    <row r="3444" spans="2:9" s="1" customFormat="1" ht="19.75" customHeight="1" x14ac:dyDescent="0.25">
      <c r="B3444" s="36" t="s">
        <v>6899</v>
      </c>
      <c r="C3444" s="85" t="s">
        <v>6900</v>
      </c>
      <c r="D3444" s="85"/>
      <c r="E3444" s="85"/>
      <c r="F3444" s="85" t="s">
        <v>5</v>
      </c>
      <c r="G3444" s="85"/>
      <c r="H3444" s="36" t="s">
        <v>155</v>
      </c>
      <c r="I3444" s="37" t="s">
        <v>156</v>
      </c>
    </row>
    <row r="3445" spans="2:9" s="1" customFormat="1" ht="19.75" customHeight="1" x14ac:dyDescent="0.25">
      <c r="B3445" s="10" t="s">
        <v>6901</v>
      </c>
      <c r="C3445" s="86" t="s">
        <v>6902</v>
      </c>
      <c r="D3445" s="86"/>
      <c r="E3445" s="86"/>
      <c r="F3445" s="86" t="s">
        <v>5</v>
      </c>
      <c r="G3445" s="86"/>
      <c r="H3445" s="10" t="s">
        <v>155</v>
      </c>
      <c r="I3445" s="38" t="s">
        <v>156</v>
      </c>
    </row>
    <row r="3446" spans="2:9" s="1" customFormat="1" ht="19.75" customHeight="1" x14ac:dyDescent="0.25">
      <c r="B3446" s="36" t="s">
        <v>6903</v>
      </c>
      <c r="C3446" s="85" t="s">
        <v>6904</v>
      </c>
      <c r="D3446" s="85"/>
      <c r="E3446" s="85"/>
      <c r="F3446" s="85" t="s">
        <v>5</v>
      </c>
      <c r="G3446" s="85"/>
      <c r="H3446" s="36" t="s">
        <v>155</v>
      </c>
      <c r="I3446" s="37" t="s">
        <v>156</v>
      </c>
    </row>
    <row r="3447" spans="2:9" s="1" customFormat="1" ht="19.75" customHeight="1" x14ac:dyDescent="0.25">
      <c r="B3447" s="10" t="s">
        <v>6905</v>
      </c>
      <c r="C3447" s="86" t="s">
        <v>6906</v>
      </c>
      <c r="D3447" s="86"/>
      <c r="E3447" s="86"/>
      <c r="F3447" s="86" t="s">
        <v>5</v>
      </c>
      <c r="G3447" s="86"/>
      <c r="H3447" s="10" t="s">
        <v>155</v>
      </c>
      <c r="I3447" s="38" t="s">
        <v>156</v>
      </c>
    </row>
    <row r="3448" spans="2:9" s="1" customFormat="1" ht="19.75" customHeight="1" x14ac:dyDescent="0.25">
      <c r="B3448" s="36" t="s">
        <v>6907</v>
      </c>
      <c r="C3448" s="85" t="s">
        <v>6908</v>
      </c>
      <c r="D3448" s="85"/>
      <c r="E3448" s="85"/>
      <c r="F3448" s="85" t="s">
        <v>5</v>
      </c>
      <c r="G3448" s="85"/>
      <c r="H3448" s="36" t="s">
        <v>155</v>
      </c>
      <c r="I3448" s="37" t="s">
        <v>156</v>
      </c>
    </row>
    <row r="3449" spans="2:9" s="1" customFormat="1" ht="19.75" customHeight="1" x14ac:dyDescent="0.25">
      <c r="B3449" s="10" t="s">
        <v>6909</v>
      </c>
      <c r="C3449" s="86" t="s">
        <v>6910</v>
      </c>
      <c r="D3449" s="86"/>
      <c r="E3449" s="86"/>
      <c r="F3449" s="86" t="s">
        <v>5</v>
      </c>
      <c r="G3449" s="86"/>
      <c r="H3449" s="10" t="s">
        <v>155</v>
      </c>
      <c r="I3449" s="38" t="s">
        <v>156</v>
      </c>
    </row>
    <row r="3450" spans="2:9" s="1" customFormat="1" ht="19.75" customHeight="1" x14ac:dyDescent="0.25">
      <c r="B3450" s="36" t="s">
        <v>6911</v>
      </c>
      <c r="C3450" s="85" t="s">
        <v>6912</v>
      </c>
      <c r="D3450" s="85"/>
      <c r="E3450" s="85"/>
      <c r="F3450" s="85" t="s">
        <v>5</v>
      </c>
      <c r="G3450" s="85"/>
      <c r="H3450" s="36" t="s">
        <v>155</v>
      </c>
      <c r="I3450" s="37" t="s">
        <v>156</v>
      </c>
    </row>
    <row r="3451" spans="2:9" s="1" customFormat="1" ht="19.75" customHeight="1" x14ac:dyDescent="0.25">
      <c r="B3451" s="10" t="s">
        <v>6913</v>
      </c>
      <c r="C3451" s="86" t="s">
        <v>6914</v>
      </c>
      <c r="D3451" s="86"/>
      <c r="E3451" s="86"/>
      <c r="F3451" s="86" t="s">
        <v>5</v>
      </c>
      <c r="G3451" s="86"/>
      <c r="H3451" s="10" t="s">
        <v>155</v>
      </c>
      <c r="I3451" s="38" t="s">
        <v>156</v>
      </c>
    </row>
    <row r="3452" spans="2:9" s="1" customFormat="1" ht="19.75" customHeight="1" x14ac:dyDescent="0.25">
      <c r="B3452" s="36" t="s">
        <v>6915</v>
      </c>
      <c r="C3452" s="85" t="s">
        <v>6916</v>
      </c>
      <c r="D3452" s="85"/>
      <c r="E3452" s="85"/>
      <c r="F3452" s="85" t="s">
        <v>5</v>
      </c>
      <c r="G3452" s="85"/>
      <c r="H3452" s="36" t="s">
        <v>155</v>
      </c>
      <c r="I3452" s="37" t="s">
        <v>156</v>
      </c>
    </row>
    <row r="3453" spans="2:9" s="1" customFormat="1" ht="19.75" customHeight="1" x14ac:dyDescent="0.25">
      <c r="B3453" s="10" t="s">
        <v>6917</v>
      </c>
      <c r="C3453" s="86" t="s">
        <v>6918</v>
      </c>
      <c r="D3453" s="86"/>
      <c r="E3453" s="86"/>
      <c r="F3453" s="86" t="s">
        <v>5</v>
      </c>
      <c r="G3453" s="86"/>
      <c r="H3453" s="10" t="s">
        <v>155</v>
      </c>
      <c r="I3453" s="38" t="s">
        <v>156</v>
      </c>
    </row>
    <row r="3454" spans="2:9" s="1" customFormat="1" ht="19.75" customHeight="1" x14ac:dyDescent="0.25">
      <c r="B3454" s="36" t="s">
        <v>6919</v>
      </c>
      <c r="C3454" s="85" t="s">
        <v>6920</v>
      </c>
      <c r="D3454" s="85"/>
      <c r="E3454" s="85"/>
      <c r="F3454" s="85" t="s">
        <v>5</v>
      </c>
      <c r="G3454" s="85"/>
      <c r="H3454" s="36" t="s">
        <v>155</v>
      </c>
      <c r="I3454" s="37" t="s">
        <v>156</v>
      </c>
    </row>
    <row r="3455" spans="2:9" s="1" customFormat="1" ht="19.75" customHeight="1" x14ac:dyDescent="0.25">
      <c r="B3455" s="10" t="s">
        <v>6921</v>
      </c>
      <c r="C3455" s="86" t="s">
        <v>6922</v>
      </c>
      <c r="D3455" s="86"/>
      <c r="E3455" s="86"/>
      <c r="F3455" s="86" t="s">
        <v>5</v>
      </c>
      <c r="G3455" s="86"/>
      <c r="H3455" s="10" t="s">
        <v>155</v>
      </c>
      <c r="I3455" s="38" t="s">
        <v>156</v>
      </c>
    </row>
    <row r="3456" spans="2:9" s="1" customFormat="1" ht="19.75" customHeight="1" x14ac:dyDescent="0.25">
      <c r="B3456" s="36" t="s">
        <v>6923</v>
      </c>
      <c r="C3456" s="85" t="s">
        <v>6924</v>
      </c>
      <c r="D3456" s="85"/>
      <c r="E3456" s="85"/>
      <c r="F3456" s="85" t="s">
        <v>5</v>
      </c>
      <c r="G3456" s="85"/>
      <c r="H3456" s="36" t="s">
        <v>155</v>
      </c>
      <c r="I3456" s="37" t="s">
        <v>156</v>
      </c>
    </row>
    <row r="3457" spans="2:9" s="1" customFormat="1" ht="19.75" customHeight="1" x14ac:dyDescent="0.25">
      <c r="B3457" s="10" t="s">
        <v>6925</v>
      </c>
      <c r="C3457" s="86" t="s">
        <v>6926</v>
      </c>
      <c r="D3457" s="86"/>
      <c r="E3457" s="86"/>
      <c r="F3457" s="86" t="s">
        <v>5</v>
      </c>
      <c r="G3457" s="86"/>
      <c r="H3457" s="10" t="s">
        <v>155</v>
      </c>
      <c r="I3457" s="38" t="s">
        <v>156</v>
      </c>
    </row>
    <row r="3458" spans="2:9" s="1" customFormat="1" ht="19.75" customHeight="1" x14ac:dyDescent="0.25">
      <c r="B3458" s="36" t="s">
        <v>6927</v>
      </c>
      <c r="C3458" s="85" t="s">
        <v>6928</v>
      </c>
      <c r="D3458" s="85"/>
      <c r="E3458" s="85"/>
      <c r="F3458" s="85" t="s">
        <v>5</v>
      </c>
      <c r="G3458" s="85"/>
      <c r="H3458" s="36" t="s">
        <v>155</v>
      </c>
      <c r="I3458" s="37" t="s">
        <v>156</v>
      </c>
    </row>
    <row r="3459" spans="2:9" s="1" customFormat="1" ht="19.75" customHeight="1" x14ac:dyDescent="0.25">
      <c r="B3459" s="10" t="s">
        <v>6929</v>
      </c>
      <c r="C3459" s="86" t="s">
        <v>6930</v>
      </c>
      <c r="D3459" s="86"/>
      <c r="E3459" s="86"/>
      <c r="F3459" s="86" t="s">
        <v>5</v>
      </c>
      <c r="G3459" s="86"/>
      <c r="H3459" s="10" t="s">
        <v>155</v>
      </c>
      <c r="I3459" s="38" t="s">
        <v>156</v>
      </c>
    </row>
    <row r="3460" spans="2:9" s="1" customFormat="1" ht="19.75" customHeight="1" x14ac:dyDescent="0.25">
      <c r="B3460" s="36" t="s">
        <v>6931</v>
      </c>
      <c r="C3460" s="85" t="s">
        <v>6932</v>
      </c>
      <c r="D3460" s="85"/>
      <c r="E3460" s="85"/>
      <c r="F3460" s="85" t="s">
        <v>5</v>
      </c>
      <c r="G3460" s="85"/>
      <c r="H3460" s="36" t="s">
        <v>155</v>
      </c>
      <c r="I3460" s="37" t="s">
        <v>156</v>
      </c>
    </row>
    <row r="3461" spans="2:9" s="1" customFormat="1" ht="19.75" customHeight="1" x14ac:dyDescent="0.25">
      <c r="B3461" s="10" t="s">
        <v>6933</v>
      </c>
      <c r="C3461" s="86" t="s">
        <v>6934</v>
      </c>
      <c r="D3461" s="86"/>
      <c r="E3461" s="86"/>
      <c r="F3461" s="86" t="s">
        <v>5</v>
      </c>
      <c r="G3461" s="86"/>
      <c r="H3461" s="10" t="s">
        <v>155</v>
      </c>
      <c r="I3461" s="38" t="s">
        <v>156</v>
      </c>
    </row>
    <row r="3462" spans="2:9" s="1" customFormat="1" ht="19.75" customHeight="1" x14ac:dyDescent="0.25">
      <c r="B3462" s="36" t="s">
        <v>6935</v>
      </c>
      <c r="C3462" s="85" t="s">
        <v>6936</v>
      </c>
      <c r="D3462" s="85"/>
      <c r="E3462" s="85"/>
      <c r="F3462" s="85" t="s">
        <v>5</v>
      </c>
      <c r="G3462" s="85"/>
      <c r="H3462" s="36" t="s">
        <v>155</v>
      </c>
      <c r="I3462" s="37" t="s">
        <v>156</v>
      </c>
    </row>
    <row r="3463" spans="2:9" s="1" customFormat="1" ht="19.75" customHeight="1" x14ac:dyDescent="0.25">
      <c r="B3463" s="10" t="s">
        <v>6937</v>
      </c>
      <c r="C3463" s="86" t="s">
        <v>6938</v>
      </c>
      <c r="D3463" s="86"/>
      <c r="E3463" s="86"/>
      <c r="F3463" s="86" t="s">
        <v>5</v>
      </c>
      <c r="G3463" s="86"/>
      <c r="H3463" s="10" t="s">
        <v>155</v>
      </c>
      <c r="I3463" s="38" t="s">
        <v>156</v>
      </c>
    </row>
    <row r="3464" spans="2:9" s="1" customFormat="1" ht="19.75" customHeight="1" x14ac:dyDescent="0.25">
      <c r="B3464" s="36" t="s">
        <v>6939</v>
      </c>
      <c r="C3464" s="85" t="s">
        <v>6940</v>
      </c>
      <c r="D3464" s="85"/>
      <c r="E3464" s="85"/>
      <c r="F3464" s="85" t="s">
        <v>5</v>
      </c>
      <c r="G3464" s="85"/>
      <c r="H3464" s="36" t="s">
        <v>155</v>
      </c>
      <c r="I3464" s="37" t="s">
        <v>156</v>
      </c>
    </row>
    <row r="3465" spans="2:9" s="1" customFormat="1" ht="19.75" customHeight="1" x14ac:dyDescent="0.25">
      <c r="B3465" s="10" t="s">
        <v>6941</v>
      </c>
      <c r="C3465" s="86" t="s">
        <v>6426</v>
      </c>
      <c r="D3465" s="86"/>
      <c r="E3465" s="86"/>
      <c r="F3465" s="86" t="s">
        <v>5</v>
      </c>
      <c r="G3465" s="86"/>
      <c r="H3465" s="10" t="s">
        <v>155</v>
      </c>
      <c r="I3465" s="38" t="s">
        <v>156</v>
      </c>
    </row>
    <row r="3466" spans="2:9" s="1" customFormat="1" ht="19.75" customHeight="1" x14ac:dyDescent="0.25">
      <c r="B3466" s="36" t="s">
        <v>6942</v>
      </c>
      <c r="C3466" s="85" t="s">
        <v>6943</v>
      </c>
      <c r="D3466" s="85"/>
      <c r="E3466" s="85"/>
      <c r="F3466" s="85" t="s">
        <v>5</v>
      </c>
      <c r="G3466" s="85"/>
      <c r="H3466" s="36" t="s">
        <v>155</v>
      </c>
      <c r="I3466" s="37" t="s">
        <v>156</v>
      </c>
    </row>
    <row r="3467" spans="2:9" s="1" customFormat="1" ht="19.75" customHeight="1" x14ac:dyDescent="0.25">
      <c r="B3467" s="10" t="s">
        <v>6944</v>
      </c>
      <c r="C3467" s="86" t="s">
        <v>6945</v>
      </c>
      <c r="D3467" s="86"/>
      <c r="E3467" s="86"/>
      <c r="F3467" s="86" t="s">
        <v>5</v>
      </c>
      <c r="G3467" s="86"/>
      <c r="H3467" s="10" t="s">
        <v>155</v>
      </c>
      <c r="I3467" s="38" t="s">
        <v>156</v>
      </c>
    </row>
    <row r="3468" spans="2:9" s="1" customFormat="1" ht="19.75" customHeight="1" x14ac:dyDescent="0.25">
      <c r="B3468" s="36" t="s">
        <v>6946</v>
      </c>
      <c r="C3468" s="85" t="s">
        <v>6947</v>
      </c>
      <c r="D3468" s="85"/>
      <c r="E3468" s="85"/>
      <c r="F3468" s="85" t="s">
        <v>5</v>
      </c>
      <c r="G3468" s="85"/>
      <c r="H3468" s="36" t="s">
        <v>155</v>
      </c>
      <c r="I3468" s="37" t="s">
        <v>156</v>
      </c>
    </row>
    <row r="3469" spans="2:9" s="1" customFormat="1" ht="19.75" customHeight="1" x14ac:dyDescent="0.25">
      <c r="B3469" s="10" t="s">
        <v>6948</v>
      </c>
      <c r="C3469" s="86" t="s">
        <v>6949</v>
      </c>
      <c r="D3469" s="86"/>
      <c r="E3469" s="86"/>
      <c r="F3469" s="86" t="s">
        <v>5</v>
      </c>
      <c r="G3469" s="86"/>
      <c r="H3469" s="10" t="s">
        <v>155</v>
      </c>
      <c r="I3469" s="38" t="s">
        <v>156</v>
      </c>
    </row>
    <row r="3470" spans="2:9" s="1" customFormat="1" ht="19.75" customHeight="1" x14ac:dyDescent="0.25">
      <c r="B3470" s="36" t="s">
        <v>6950</v>
      </c>
      <c r="C3470" s="85" t="s">
        <v>6951</v>
      </c>
      <c r="D3470" s="85"/>
      <c r="E3470" s="85"/>
      <c r="F3470" s="85" t="s">
        <v>5</v>
      </c>
      <c r="G3470" s="85"/>
      <c r="H3470" s="36" t="s">
        <v>155</v>
      </c>
      <c r="I3470" s="37" t="s">
        <v>156</v>
      </c>
    </row>
    <row r="3471" spans="2:9" s="1" customFormat="1" ht="19.75" customHeight="1" x14ac:dyDescent="0.25">
      <c r="B3471" s="10" t="s">
        <v>6952</v>
      </c>
      <c r="C3471" s="86" t="s">
        <v>6953</v>
      </c>
      <c r="D3471" s="86"/>
      <c r="E3471" s="86"/>
      <c r="F3471" s="86" t="s">
        <v>5</v>
      </c>
      <c r="G3471" s="86"/>
      <c r="H3471" s="10" t="s">
        <v>155</v>
      </c>
      <c r="I3471" s="38" t="s">
        <v>156</v>
      </c>
    </row>
    <row r="3472" spans="2:9" s="1" customFormat="1" ht="19.75" customHeight="1" x14ac:dyDescent="0.25">
      <c r="B3472" s="36" t="s">
        <v>6954</v>
      </c>
      <c r="C3472" s="85" t="s">
        <v>6955</v>
      </c>
      <c r="D3472" s="85"/>
      <c r="E3472" s="85"/>
      <c r="F3472" s="85" t="s">
        <v>5</v>
      </c>
      <c r="G3472" s="85"/>
      <c r="H3472" s="36" t="s">
        <v>155</v>
      </c>
      <c r="I3472" s="37" t="s">
        <v>156</v>
      </c>
    </row>
    <row r="3473" spans="2:9" s="1" customFormat="1" ht="19.75" customHeight="1" x14ac:dyDescent="0.25">
      <c r="B3473" s="10" t="s">
        <v>6956</v>
      </c>
      <c r="C3473" s="86" t="s">
        <v>6957</v>
      </c>
      <c r="D3473" s="86"/>
      <c r="E3473" s="86"/>
      <c r="F3473" s="86" t="s">
        <v>5</v>
      </c>
      <c r="G3473" s="86"/>
      <c r="H3473" s="10" t="s">
        <v>155</v>
      </c>
      <c r="I3473" s="38" t="s">
        <v>156</v>
      </c>
    </row>
    <row r="3474" spans="2:9" s="1" customFormat="1" ht="19.75" customHeight="1" x14ac:dyDescent="0.25">
      <c r="B3474" s="36" t="s">
        <v>6958</v>
      </c>
      <c r="C3474" s="85" t="s">
        <v>6959</v>
      </c>
      <c r="D3474" s="85"/>
      <c r="E3474" s="85"/>
      <c r="F3474" s="85" t="s">
        <v>5</v>
      </c>
      <c r="G3474" s="85"/>
      <c r="H3474" s="36" t="s">
        <v>155</v>
      </c>
      <c r="I3474" s="37" t="s">
        <v>156</v>
      </c>
    </row>
    <row r="3475" spans="2:9" s="1" customFormat="1" ht="19.75" customHeight="1" x14ac:dyDescent="0.25">
      <c r="B3475" s="10" t="s">
        <v>6960</v>
      </c>
      <c r="C3475" s="86" t="s">
        <v>6961</v>
      </c>
      <c r="D3475" s="86"/>
      <c r="E3475" s="86"/>
      <c r="F3475" s="86" t="s">
        <v>5</v>
      </c>
      <c r="G3475" s="86"/>
      <c r="H3475" s="10" t="s">
        <v>155</v>
      </c>
      <c r="I3475" s="38" t="s">
        <v>156</v>
      </c>
    </row>
    <row r="3476" spans="2:9" s="1" customFormat="1" ht="19.75" customHeight="1" x14ac:dyDescent="0.25">
      <c r="B3476" s="36" t="s">
        <v>6962</v>
      </c>
      <c r="C3476" s="85" t="s">
        <v>6963</v>
      </c>
      <c r="D3476" s="85"/>
      <c r="E3476" s="85"/>
      <c r="F3476" s="85" t="s">
        <v>5</v>
      </c>
      <c r="G3476" s="85"/>
      <c r="H3476" s="36" t="s">
        <v>155</v>
      </c>
      <c r="I3476" s="37" t="s">
        <v>156</v>
      </c>
    </row>
    <row r="3477" spans="2:9" s="1" customFormat="1" ht="19.75" customHeight="1" x14ac:dyDescent="0.25">
      <c r="B3477" s="10" t="s">
        <v>6964</v>
      </c>
      <c r="C3477" s="86" t="s">
        <v>6965</v>
      </c>
      <c r="D3477" s="86"/>
      <c r="E3477" s="86"/>
      <c r="F3477" s="86" t="s">
        <v>5</v>
      </c>
      <c r="G3477" s="86"/>
      <c r="H3477" s="10" t="s">
        <v>155</v>
      </c>
      <c r="I3477" s="38" t="s">
        <v>156</v>
      </c>
    </row>
    <row r="3478" spans="2:9" s="1" customFormat="1" ht="19.75" customHeight="1" x14ac:dyDescent="0.25">
      <c r="B3478" s="36" t="s">
        <v>6966</v>
      </c>
      <c r="C3478" s="85" t="s">
        <v>6967</v>
      </c>
      <c r="D3478" s="85"/>
      <c r="E3478" s="85"/>
      <c r="F3478" s="85" t="s">
        <v>5</v>
      </c>
      <c r="G3478" s="85"/>
      <c r="H3478" s="36" t="s">
        <v>155</v>
      </c>
      <c r="I3478" s="37" t="s">
        <v>156</v>
      </c>
    </row>
    <row r="3479" spans="2:9" s="1" customFormat="1" ht="19.75" customHeight="1" x14ac:dyDescent="0.25">
      <c r="B3479" s="10" t="s">
        <v>6968</v>
      </c>
      <c r="C3479" s="86" t="s">
        <v>6969</v>
      </c>
      <c r="D3479" s="86"/>
      <c r="E3479" s="86"/>
      <c r="F3479" s="86" t="s">
        <v>5</v>
      </c>
      <c r="G3479" s="86"/>
      <c r="H3479" s="10" t="s">
        <v>155</v>
      </c>
      <c r="I3479" s="38" t="s">
        <v>156</v>
      </c>
    </row>
    <row r="3480" spans="2:9" s="1" customFormat="1" ht="19.75" customHeight="1" x14ac:dyDescent="0.25">
      <c r="B3480" s="36" t="s">
        <v>6970</v>
      </c>
      <c r="C3480" s="85" t="s">
        <v>6971</v>
      </c>
      <c r="D3480" s="85"/>
      <c r="E3480" s="85"/>
      <c r="F3480" s="85" t="s">
        <v>5</v>
      </c>
      <c r="G3480" s="85"/>
      <c r="H3480" s="36" t="s">
        <v>155</v>
      </c>
      <c r="I3480" s="37" t="s">
        <v>156</v>
      </c>
    </row>
    <row r="3481" spans="2:9" s="1" customFormat="1" ht="19.75" customHeight="1" x14ac:dyDescent="0.25">
      <c r="B3481" s="10" t="s">
        <v>6972</v>
      </c>
      <c r="C3481" s="86" t="s">
        <v>6973</v>
      </c>
      <c r="D3481" s="86"/>
      <c r="E3481" s="86"/>
      <c r="F3481" s="86" t="s">
        <v>5</v>
      </c>
      <c r="G3481" s="86"/>
      <c r="H3481" s="10" t="s">
        <v>155</v>
      </c>
      <c r="I3481" s="38" t="s">
        <v>156</v>
      </c>
    </row>
    <row r="3482" spans="2:9" s="1" customFormat="1" ht="19.75" customHeight="1" x14ac:dyDescent="0.25">
      <c r="B3482" s="36" t="s">
        <v>6974</v>
      </c>
      <c r="C3482" s="85" t="s">
        <v>6975</v>
      </c>
      <c r="D3482" s="85"/>
      <c r="E3482" s="85"/>
      <c r="F3482" s="85" t="s">
        <v>5</v>
      </c>
      <c r="G3482" s="85"/>
      <c r="H3482" s="36" t="s">
        <v>155</v>
      </c>
      <c r="I3482" s="37" t="s">
        <v>156</v>
      </c>
    </row>
    <row r="3483" spans="2:9" s="1" customFormat="1" ht="19.75" customHeight="1" x14ac:dyDescent="0.25">
      <c r="B3483" s="10" t="s">
        <v>6976</v>
      </c>
      <c r="C3483" s="86" t="s">
        <v>6977</v>
      </c>
      <c r="D3483" s="86"/>
      <c r="E3483" s="86"/>
      <c r="F3483" s="86" t="s">
        <v>5</v>
      </c>
      <c r="G3483" s="86"/>
      <c r="H3483" s="10" t="s">
        <v>155</v>
      </c>
      <c r="I3483" s="38" t="s">
        <v>156</v>
      </c>
    </row>
    <row r="3484" spans="2:9" s="1" customFormat="1" ht="19.75" customHeight="1" x14ac:dyDescent="0.25">
      <c r="B3484" s="36" t="s">
        <v>6978</v>
      </c>
      <c r="C3484" s="85" t="s">
        <v>6979</v>
      </c>
      <c r="D3484" s="85"/>
      <c r="E3484" s="85"/>
      <c r="F3484" s="85" t="s">
        <v>5</v>
      </c>
      <c r="G3484" s="85"/>
      <c r="H3484" s="36" t="s">
        <v>155</v>
      </c>
      <c r="I3484" s="37" t="s">
        <v>156</v>
      </c>
    </row>
    <row r="3485" spans="2:9" s="1" customFormat="1" ht="19.75" customHeight="1" x14ac:dyDescent="0.25">
      <c r="B3485" s="10" t="s">
        <v>6980</v>
      </c>
      <c r="C3485" s="86" t="s">
        <v>6981</v>
      </c>
      <c r="D3485" s="86"/>
      <c r="E3485" s="86"/>
      <c r="F3485" s="86" t="s">
        <v>5</v>
      </c>
      <c r="G3485" s="86"/>
      <c r="H3485" s="10" t="s">
        <v>155</v>
      </c>
      <c r="I3485" s="38" t="s">
        <v>156</v>
      </c>
    </row>
    <row r="3486" spans="2:9" s="1" customFormat="1" ht="19.75" customHeight="1" x14ac:dyDescent="0.25">
      <c r="B3486" s="36" t="s">
        <v>6982</v>
      </c>
      <c r="C3486" s="85" t="s">
        <v>6983</v>
      </c>
      <c r="D3486" s="85"/>
      <c r="E3486" s="85"/>
      <c r="F3486" s="85" t="s">
        <v>5</v>
      </c>
      <c r="G3486" s="85"/>
      <c r="H3486" s="36" t="s">
        <v>155</v>
      </c>
      <c r="I3486" s="37" t="s">
        <v>156</v>
      </c>
    </row>
    <row r="3487" spans="2:9" s="1" customFormat="1" ht="19.75" customHeight="1" x14ac:dyDescent="0.25">
      <c r="B3487" s="10" t="s">
        <v>6984</v>
      </c>
      <c r="C3487" s="86" t="s">
        <v>6985</v>
      </c>
      <c r="D3487" s="86"/>
      <c r="E3487" s="86"/>
      <c r="F3487" s="86" t="s">
        <v>5</v>
      </c>
      <c r="G3487" s="86"/>
      <c r="H3487" s="10" t="s">
        <v>155</v>
      </c>
      <c r="I3487" s="38" t="s">
        <v>156</v>
      </c>
    </row>
    <row r="3488" spans="2:9" s="1" customFormat="1" ht="19.75" customHeight="1" x14ac:dyDescent="0.25">
      <c r="B3488" s="36" t="s">
        <v>6986</v>
      </c>
      <c r="C3488" s="85" t="s">
        <v>6987</v>
      </c>
      <c r="D3488" s="85"/>
      <c r="E3488" s="85"/>
      <c r="F3488" s="85" t="s">
        <v>5</v>
      </c>
      <c r="G3488" s="85"/>
      <c r="H3488" s="36" t="s">
        <v>155</v>
      </c>
      <c r="I3488" s="37" t="s">
        <v>156</v>
      </c>
    </row>
    <row r="3489" spans="2:9" s="1" customFormat="1" ht="19.75" customHeight="1" x14ac:dyDescent="0.25">
      <c r="B3489" s="10" t="s">
        <v>6988</v>
      </c>
      <c r="C3489" s="86" t="s">
        <v>6989</v>
      </c>
      <c r="D3489" s="86"/>
      <c r="E3489" s="86"/>
      <c r="F3489" s="86" t="s">
        <v>5</v>
      </c>
      <c r="G3489" s="86"/>
      <c r="H3489" s="10" t="s">
        <v>155</v>
      </c>
      <c r="I3489" s="38" t="s">
        <v>156</v>
      </c>
    </row>
    <row r="3490" spans="2:9" s="1" customFormat="1" ht="19.75" customHeight="1" x14ac:dyDescent="0.25">
      <c r="B3490" s="36" t="s">
        <v>6990</v>
      </c>
      <c r="C3490" s="85" t="s">
        <v>6991</v>
      </c>
      <c r="D3490" s="85"/>
      <c r="E3490" s="85"/>
      <c r="F3490" s="85" t="s">
        <v>5</v>
      </c>
      <c r="G3490" s="85"/>
      <c r="H3490" s="36" t="s">
        <v>155</v>
      </c>
      <c r="I3490" s="37" t="s">
        <v>156</v>
      </c>
    </row>
    <row r="3491" spans="2:9" s="1" customFormat="1" ht="19.75" customHeight="1" x14ac:dyDescent="0.25">
      <c r="B3491" s="10" t="s">
        <v>6992</v>
      </c>
      <c r="C3491" s="86" t="s">
        <v>6993</v>
      </c>
      <c r="D3491" s="86"/>
      <c r="E3491" s="86"/>
      <c r="F3491" s="86" t="s">
        <v>5</v>
      </c>
      <c r="G3491" s="86"/>
      <c r="H3491" s="10" t="s">
        <v>155</v>
      </c>
      <c r="I3491" s="38" t="s">
        <v>156</v>
      </c>
    </row>
    <row r="3492" spans="2:9" s="1" customFormat="1" ht="19.75" customHeight="1" x14ac:dyDescent="0.25">
      <c r="B3492" s="36" t="s">
        <v>6994</v>
      </c>
      <c r="C3492" s="85" t="s">
        <v>6995</v>
      </c>
      <c r="D3492" s="85"/>
      <c r="E3492" s="85"/>
      <c r="F3492" s="85" t="s">
        <v>5</v>
      </c>
      <c r="G3492" s="85"/>
      <c r="H3492" s="36" t="s">
        <v>155</v>
      </c>
      <c r="I3492" s="37" t="s">
        <v>156</v>
      </c>
    </row>
    <row r="3493" spans="2:9" s="1" customFormat="1" ht="19.75" customHeight="1" x14ac:dyDescent="0.25">
      <c r="B3493" s="10" t="s">
        <v>6996</v>
      </c>
      <c r="C3493" s="86" t="s">
        <v>6997</v>
      </c>
      <c r="D3493" s="86"/>
      <c r="E3493" s="86"/>
      <c r="F3493" s="86" t="s">
        <v>5</v>
      </c>
      <c r="G3493" s="86"/>
      <c r="H3493" s="10" t="s">
        <v>155</v>
      </c>
      <c r="I3493" s="38" t="s">
        <v>156</v>
      </c>
    </row>
    <row r="3494" spans="2:9" s="1" customFormat="1" ht="19.75" customHeight="1" x14ac:dyDescent="0.25">
      <c r="B3494" s="36" t="s">
        <v>6998</v>
      </c>
      <c r="C3494" s="85" t="s">
        <v>6999</v>
      </c>
      <c r="D3494" s="85"/>
      <c r="E3494" s="85"/>
      <c r="F3494" s="85" t="s">
        <v>5</v>
      </c>
      <c r="G3494" s="85"/>
      <c r="H3494" s="36" t="s">
        <v>155</v>
      </c>
      <c r="I3494" s="37" t="s">
        <v>156</v>
      </c>
    </row>
    <row r="3495" spans="2:9" s="1" customFormat="1" ht="19.75" customHeight="1" x14ac:dyDescent="0.25">
      <c r="B3495" s="10" t="s">
        <v>7000</v>
      </c>
      <c r="C3495" s="86" t="s">
        <v>7001</v>
      </c>
      <c r="D3495" s="86"/>
      <c r="E3495" s="86"/>
      <c r="F3495" s="86" t="s">
        <v>5</v>
      </c>
      <c r="G3495" s="86"/>
      <c r="H3495" s="10" t="s">
        <v>155</v>
      </c>
      <c r="I3495" s="38" t="s">
        <v>156</v>
      </c>
    </row>
    <row r="3496" spans="2:9" s="1" customFormat="1" ht="19.75" customHeight="1" x14ac:dyDescent="0.25">
      <c r="B3496" s="36" t="s">
        <v>7002</v>
      </c>
      <c r="C3496" s="85" t="s">
        <v>7003</v>
      </c>
      <c r="D3496" s="85"/>
      <c r="E3496" s="85"/>
      <c r="F3496" s="85" t="s">
        <v>5</v>
      </c>
      <c r="G3496" s="85"/>
      <c r="H3496" s="36" t="s">
        <v>155</v>
      </c>
      <c r="I3496" s="37" t="s">
        <v>156</v>
      </c>
    </row>
    <row r="3497" spans="2:9" s="1" customFormat="1" ht="19.75" customHeight="1" x14ac:dyDescent="0.25">
      <c r="B3497" s="10" t="s">
        <v>7004</v>
      </c>
      <c r="C3497" s="86" t="s">
        <v>7005</v>
      </c>
      <c r="D3497" s="86"/>
      <c r="E3497" s="86"/>
      <c r="F3497" s="86" t="s">
        <v>5</v>
      </c>
      <c r="G3497" s="86"/>
      <c r="H3497" s="10" t="s">
        <v>155</v>
      </c>
      <c r="I3497" s="38" t="s">
        <v>156</v>
      </c>
    </row>
    <row r="3498" spans="2:9" s="1" customFormat="1" ht="19.75" customHeight="1" x14ac:dyDescent="0.25">
      <c r="B3498" s="36" t="s">
        <v>7006</v>
      </c>
      <c r="C3498" s="85" t="s">
        <v>7007</v>
      </c>
      <c r="D3498" s="85"/>
      <c r="E3498" s="85"/>
      <c r="F3498" s="85" t="s">
        <v>5</v>
      </c>
      <c r="G3498" s="85"/>
      <c r="H3498" s="36" t="s">
        <v>155</v>
      </c>
      <c r="I3498" s="37" t="s">
        <v>156</v>
      </c>
    </row>
    <row r="3499" spans="2:9" s="1" customFormat="1" ht="19.75" customHeight="1" x14ac:dyDescent="0.25">
      <c r="B3499" s="10" t="s">
        <v>7008</v>
      </c>
      <c r="C3499" s="86" t="s">
        <v>7009</v>
      </c>
      <c r="D3499" s="86"/>
      <c r="E3499" s="86"/>
      <c r="F3499" s="86" t="s">
        <v>5</v>
      </c>
      <c r="G3499" s="86"/>
      <c r="H3499" s="10" t="s">
        <v>155</v>
      </c>
      <c r="I3499" s="38" t="s">
        <v>156</v>
      </c>
    </row>
    <row r="3500" spans="2:9" s="1" customFormat="1" ht="19.75" customHeight="1" x14ac:dyDescent="0.25">
      <c r="B3500" s="36" t="s">
        <v>7010</v>
      </c>
      <c r="C3500" s="85" t="s">
        <v>6426</v>
      </c>
      <c r="D3500" s="85"/>
      <c r="E3500" s="85"/>
      <c r="F3500" s="85" t="s">
        <v>5</v>
      </c>
      <c r="G3500" s="85"/>
      <c r="H3500" s="36" t="s">
        <v>155</v>
      </c>
      <c r="I3500" s="37" t="s">
        <v>156</v>
      </c>
    </row>
    <row r="3501" spans="2:9" s="1" customFormat="1" ht="19.75" customHeight="1" x14ac:dyDescent="0.25">
      <c r="B3501" s="10" t="s">
        <v>7011</v>
      </c>
      <c r="C3501" s="86" t="s">
        <v>7012</v>
      </c>
      <c r="D3501" s="86"/>
      <c r="E3501" s="86"/>
      <c r="F3501" s="86" t="s">
        <v>5</v>
      </c>
      <c r="G3501" s="86"/>
      <c r="H3501" s="10" t="s">
        <v>155</v>
      </c>
      <c r="I3501" s="38" t="s">
        <v>156</v>
      </c>
    </row>
    <row r="3502" spans="2:9" s="1" customFormat="1" ht="19.75" customHeight="1" x14ac:dyDescent="0.25">
      <c r="B3502" s="36" t="s">
        <v>7013</v>
      </c>
      <c r="C3502" s="85" t="s">
        <v>7014</v>
      </c>
      <c r="D3502" s="85"/>
      <c r="E3502" s="85"/>
      <c r="F3502" s="85" t="s">
        <v>5</v>
      </c>
      <c r="G3502" s="85"/>
      <c r="H3502" s="36" t="s">
        <v>155</v>
      </c>
      <c r="I3502" s="37" t="s">
        <v>156</v>
      </c>
    </row>
    <row r="3503" spans="2:9" s="1" customFormat="1" ht="19.75" customHeight="1" x14ac:dyDescent="0.25">
      <c r="B3503" s="10" t="s">
        <v>7015</v>
      </c>
      <c r="C3503" s="86" t="s">
        <v>6426</v>
      </c>
      <c r="D3503" s="86"/>
      <c r="E3503" s="86"/>
      <c r="F3503" s="86" t="s">
        <v>5</v>
      </c>
      <c r="G3503" s="86"/>
      <c r="H3503" s="10" t="s">
        <v>155</v>
      </c>
      <c r="I3503" s="38" t="s">
        <v>156</v>
      </c>
    </row>
    <row r="3504" spans="2:9" s="1" customFormat="1" ht="19.75" customHeight="1" x14ac:dyDescent="0.25">
      <c r="B3504" s="36" t="s">
        <v>7016</v>
      </c>
      <c r="C3504" s="85" t="s">
        <v>7017</v>
      </c>
      <c r="D3504" s="85"/>
      <c r="E3504" s="85"/>
      <c r="F3504" s="85" t="s">
        <v>5</v>
      </c>
      <c r="G3504" s="85"/>
      <c r="H3504" s="36" t="s">
        <v>155</v>
      </c>
      <c r="I3504" s="37" t="s">
        <v>156</v>
      </c>
    </row>
    <row r="3505" spans="2:9" s="1" customFormat="1" ht="19.75" customHeight="1" x14ac:dyDescent="0.25">
      <c r="B3505" s="10" t="s">
        <v>7018</v>
      </c>
      <c r="C3505" s="86" t="s">
        <v>7019</v>
      </c>
      <c r="D3505" s="86"/>
      <c r="E3505" s="86"/>
      <c r="F3505" s="86" t="s">
        <v>5</v>
      </c>
      <c r="G3505" s="86"/>
      <c r="H3505" s="10" t="s">
        <v>155</v>
      </c>
      <c r="I3505" s="38" t="s">
        <v>156</v>
      </c>
    </row>
    <row r="3506" spans="2:9" s="1" customFormat="1" ht="19.75" customHeight="1" x14ac:dyDescent="0.25">
      <c r="B3506" s="36" t="s">
        <v>7020</v>
      </c>
      <c r="C3506" s="85" t="s">
        <v>7021</v>
      </c>
      <c r="D3506" s="85"/>
      <c r="E3506" s="85"/>
      <c r="F3506" s="85" t="s">
        <v>5</v>
      </c>
      <c r="G3506" s="85"/>
      <c r="H3506" s="36" t="s">
        <v>155</v>
      </c>
      <c r="I3506" s="37" t="s">
        <v>156</v>
      </c>
    </row>
    <row r="3507" spans="2:9" s="1" customFormat="1" ht="19.75" customHeight="1" x14ac:dyDescent="0.25">
      <c r="B3507" s="10" t="s">
        <v>7022</v>
      </c>
      <c r="C3507" s="86" t="s">
        <v>6426</v>
      </c>
      <c r="D3507" s="86"/>
      <c r="E3507" s="86"/>
      <c r="F3507" s="86" t="s">
        <v>5</v>
      </c>
      <c r="G3507" s="86"/>
      <c r="H3507" s="10" t="s">
        <v>155</v>
      </c>
      <c r="I3507" s="38" t="s">
        <v>156</v>
      </c>
    </row>
    <row r="3508" spans="2:9" s="1" customFormat="1" ht="19.75" customHeight="1" x14ac:dyDescent="0.25">
      <c r="B3508" s="36" t="s">
        <v>7023</v>
      </c>
      <c r="C3508" s="85" t="s">
        <v>7024</v>
      </c>
      <c r="D3508" s="85"/>
      <c r="E3508" s="85"/>
      <c r="F3508" s="85" t="s">
        <v>5</v>
      </c>
      <c r="G3508" s="85"/>
      <c r="H3508" s="36" t="s">
        <v>155</v>
      </c>
      <c r="I3508" s="37" t="s">
        <v>156</v>
      </c>
    </row>
    <row r="3509" spans="2:9" s="1" customFormat="1" ht="19.75" customHeight="1" x14ac:dyDescent="0.25">
      <c r="B3509" s="10" t="s">
        <v>7025</v>
      </c>
      <c r="C3509" s="86" t="s">
        <v>7026</v>
      </c>
      <c r="D3509" s="86"/>
      <c r="E3509" s="86"/>
      <c r="F3509" s="86" t="s">
        <v>5</v>
      </c>
      <c r="G3509" s="86"/>
      <c r="H3509" s="10" t="s">
        <v>155</v>
      </c>
      <c r="I3509" s="38" t="s">
        <v>156</v>
      </c>
    </row>
    <row r="3510" spans="2:9" s="1" customFormat="1" ht="19.75" customHeight="1" x14ac:dyDescent="0.25">
      <c r="B3510" s="36" t="s">
        <v>7027</v>
      </c>
      <c r="C3510" s="85" t="s">
        <v>7028</v>
      </c>
      <c r="D3510" s="85"/>
      <c r="E3510" s="85"/>
      <c r="F3510" s="85" t="s">
        <v>5</v>
      </c>
      <c r="G3510" s="85"/>
      <c r="H3510" s="36" t="s">
        <v>155</v>
      </c>
      <c r="I3510" s="37" t="s">
        <v>156</v>
      </c>
    </row>
    <row r="3511" spans="2:9" s="1" customFormat="1" ht="19.75" customHeight="1" x14ac:dyDescent="0.25">
      <c r="B3511" s="10" t="s">
        <v>7029</v>
      </c>
      <c r="C3511" s="86" t="s">
        <v>7030</v>
      </c>
      <c r="D3511" s="86"/>
      <c r="E3511" s="86"/>
      <c r="F3511" s="86" t="s">
        <v>5</v>
      </c>
      <c r="G3511" s="86"/>
      <c r="H3511" s="10" t="s">
        <v>155</v>
      </c>
      <c r="I3511" s="38" t="s">
        <v>156</v>
      </c>
    </row>
    <row r="3512" spans="2:9" s="1" customFormat="1" ht="19.75" customHeight="1" x14ac:dyDescent="0.25">
      <c r="B3512" s="36" t="s">
        <v>7031</v>
      </c>
      <c r="C3512" s="85" t="s">
        <v>7032</v>
      </c>
      <c r="D3512" s="85"/>
      <c r="E3512" s="85"/>
      <c r="F3512" s="85" t="s">
        <v>5</v>
      </c>
      <c r="G3512" s="85"/>
      <c r="H3512" s="36" t="s">
        <v>155</v>
      </c>
      <c r="I3512" s="37" t="s">
        <v>156</v>
      </c>
    </row>
    <row r="3513" spans="2:9" s="1" customFormat="1" ht="19.75" customHeight="1" x14ac:dyDescent="0.25">
      <c r="B3513" s="10" t="s">
        <v>7033</v>
      </c>
      <c r="C3513" s="86" t="s">
        <v>7034</v>
      </c>
      <c r="D3513" s="86"/>
      <c r="E3513" s="86"/>
      <c r="F3513" s="86" t="s">
        <v>5</v>
      </c>
      <c r="G3513" s="86"/>
      <c r="H3513" s="10" t="s">
        <v>155</v>
      </c>
      <c r="I3513" s="38" t="s">
        <v>156</v>
      </c>
    </row>
    <row r="3514" spans="2:9" s="1" customFormat="1" ht="19.75" customHeight="1" x14ac:dyDescent="0.25">
      <c r="B3514" s="36" t="s">
        <v>7035</v>
      </c>
      <c r="C3514" s="85" t="s">
        <v>6981</v>
      </c>
      <c r="D3514" s="85"/>
      <c r="E3514" s="85"/>
      <c r="F3514" s="85" t="s">
        <v>5</v>
      </c>
      <c r="G3514" s="85"/>
      <c r="H3514" s="36" t="s">
        <v>155</v>
      </c>
      <c r="I3514" s="37" t="s">
        <v>156</v>
      </c>
    </row>
    <row r="3515" spans="2:9" s="1" customFormat="1" ht="19.75" customHeight="1" x14ac:dyDescent="0.25">
      <c r="B3515" s="10" t="s">
        <v>7036</v>
      </c>
      <c r="C3515" s="86" t="s">
        <v>7037</v>
      </c>
      <c r="D3515" s="86"/>
      <c r="E3515" s="86"/>
      <c r="F3515" s="86" t="s">
        <v>5</v>
      </c>
      <c r="G3515" s="86"/>
      <c r="H3515" s="10" t="s">
        <v>155</v>
      </c>
      <c r="I3515" s="38" t="s">
        <v>156</v>
      </c>
    </row>
    <row r="3516" spans="2:9" s="1" customFormat="1" ht="19.75" customHeight="1" x14ac:dyDescent="0.25">
      <c r="B3516" s="36" t="s">
        <v>7038</v>
      </c>
      <c r="C3516" s="85" t="s">
        <v>7039</v>
      </c>
      <c r="D3516" s="85"/>
      <c r="E3516" s="85"/>
      <c r="F3516" s="85" t="s">
        <v>5</v>
      </c>
      <c r="G3516" s="85"/>
      <c r="H3516" s="36" t="s">
        <v>155</v>
      </c>
      <c r="I3516" s="37" t="s">
        <v>156</v>
      </c>
    </row>
    <row r="3517" spans="2:9" s="1" customFormat="1" ht="19.75" customHeight="1" x14ac:dyDescent="0.25">
      <c r="B3517" s="10" t="s">
        <v>7040</v>
      </c>
      <c r="C3517" s="86" t="s">
        <v>7041</v>
      </c>
      <c r="D3517" s="86"/>
      <c r="E3517" s="86"/>
      <c r="F3517" s="86" t="s">
        <v>5</v>
      </c>
      <c r="G3517" s="86"/>
      <c r="H3517" s="10" t="s">
        <v>155</v>
      </c>
      <c r="I3517" s="38" t="s">
        <v>156</v>
      </c>
    </row>
    <row r="3518" spans="2:9" s="1" customFormat="1" ht="19.75" customHeight="1" x14ac:dyDescent="0.25">
      <c r="B3518" s="36" t="s">
        <v>7042</v>
      </c>
      <c r="C3518" s="85" t="s">
        <v>6048</v>
      </c>
      <c r="D3518" s="85"/>
      <c r="E3518" s="85"/>
      <c r="F3518" s="85" t="s">
        <v>5</v>
      </c>
      <c r="G3518" s="85"/>
      <c r="H3518" s="36" t="s">
        <v>155</v>
      </c>
      <c r="I3518" s="37" t="s">
        <v>156</v>
      </c>
    </row>
    <row r="3519" spans="2:9" s="1" customFormat="1" ht="19.75" customHeight="1" x14ac:dyDescent="0.25">
      <c r="B3519" s="10" t="s">
        <v>7043</v>
      </c>
      <c r="C3519" s="86" t="s">
        <v>7044</v>
      </c>
      <c r="D3519" s="86"/>
      <c r="E3519" s="86"/>
      <c r="F3519" s="86" t="s">
        <v>5</v>
      </c>
      <c r="G3519" s="86"/>
      <c r="H3519" s="10" t="s">
        <v>155</v>
      </c>
      <c r="I3519" s="38" t="s">
        <v>156</v>
      </c>
    </row>
    <row r="3520" spans="2:9" s="1" customFormat="1" ht="19.75" customHeight="1" x14ac:dyDescent="0.25">
      <c r="B3520" s="36" t="s">
        <v>7045</v>
      </c>
      <c r="C3520" s="85" t="s">
        <v>7046</v>
      </c>
      <c r="D3520" s="85"/>
      <c r="E3520" s="85"/>
      <c r="F3520" s="85" t="s">
        <v>5</v>
      </c>
      <c r="G3520" s="85"/>
      <c r="H3520" s="36" t="s">
        <v>155</v>
      </c>
      <c r="I3520" s="37" t="s">
        <v>156</v>
      </c>
    </row>
    <row r="3521" spans="2:9" s="1" customFormat="1" ht="19.75" customHeight="1" x14ac:dyDescent="0.25">
      <c r="B3521" s="10" t="s">
        <v>7047</v>
      </c>
      <c r="C3521" s="86" t="s">
        <v>7048</v>
      </c>
      <c r="D3521" s="86"/>
      <c r="E3521" s="86"/>
      <c r="F3521" s="86" t="s">
        <v>5</v>
      </c>
      <c r="G3521" s="86"/>
      <c r="H3521" s="10" t="s">
        <v>155</v>
      </c>
      <c r="I3521" s="38" t="s">
        <v>156</v>
      </c>
    </row>
    <row r="3522" spans="2:9" s="1" customFormat="1" ht="19.75" customHeight="1" x14ac:dyDescent="0.25">
      <c r="B3522" s="36" t="s">
        <v>7049</v>
      </c>
      <c r="C3522" s="85" t="s">
        <v>7050</v>
      </c>
      <c r="D3522" s="85"/>
      <c r="E3522" s="85"/>
      <c r="F3522" s="85" t="s">
        <v>5</v>
      </c>
      <c r="G3522" s="85"/>
      <c r="H3522" s="36" t="s">
        <v>155</v>
      </c>
      <c r="I3522" s="37" t="s">
        <v>156</v>
      </c>
    </row>
    <row r="3523" spans="2:9" s="1" customFormat="1" ht="19.75" customHeight="1" x14ac:dyDescent="0.25">
      <c r="B3523" s="10" t="s">
        <v>7051</v>
      </c>
      <c r="C3523" s="86" t="s">
        <v>7052</v>
      </c>
      <c r="D3523" s="86"/>
      <c r="E3523" s="86"/>
      <c r="F3523" s="86" t="s">
        <v>5</v>
      </c>
      <c r="G3523" s="86"/>
      <c r="H3523" s="10" t="s">
        <v>155</v>
      </c>
      <c r="I3523" s="38" t="s">
        <v>156</v>
      </c>
    </row>
    <row r="3524" spans="2:9" s="1" customFormat="1" ht="19.75" customHeight="1" x14ac:dyDescent="0.25">
      <c r="B3524" s="36" t="s">
        <v>7053</v>
      </c>
      <c r="C3524" s="85" t="s">
        <v>7054</v>
      </c>
      <c r="D3524" s="85"/>
      <c r="E3524" s="85"/>
      <c r="F3524" s="85" t="s">
        <v>5</v>
      </c>
      <c r="G3524" s="85"/>
      <c r="H3524" s="36" t="s">
        <v>155</v>
      </c>
      <c r="I3524" s="37" t="s">
        <v>156</v>
      </c>
    </row>
    <row r="3525" spans="2:9" s="1" customFormat="1" ht="19.75" customHeight="1" x14ac:dyDescent="0.25">
      <c r="B3525" s="10" t="s">
        <v>7055</v>
      </c>
      <c r="C3525" s="86" t="s">
        <v>7056</v>
      </c>
      <c r="D3525" s="86"/>
      <c r="E3525" s="86"/>
      <c r="F3525" s="86" t="s">
        <v>5</v>
      </c>
      <c r="G3525" s="86"/>
      <c r="H3525" s="10" t="s">
        <v>155</v>
      </c>
      <c r="I3525" s="38" t="s">
        <v>156</v>
      </c>
    </row>
    <row r="3526" spans="2:9" s="1" customFormat="1" ht="19.75" customHeight="1" x14ac:dyDescent="0.25">
      <c r="B3526" s="36" t="s">
        <v>7057</v>
      </c>
      <c r="C3526" s="85" t="s">
        <v>7058</v>
      </c>
      <c r="D3526" s="85"/>
      <c r="E3526" s="85"/>
      <c r="F3526" s="85" t="s">
        <v>5</v>
      </c>
      <c r="G3526" s="85"/>
      <c r="H3526" s="36" t="s">
        <v>155</v>
      </c>
      <c r="I3526" s="37" t="s">
        <v>156</v>
      </c>
    </row>
    <row r="3527" spans="2:9" s="1" customFormat="1" ht="19.75" customHeight="1" x14ac:dyDescent="0.25">
      <c r="B3527" s="10" t="s">
        <v>7059</v>
      </c>
      <c r="C3527" s="86" t="s">
        <v>7060</v>
      </c>
      <c r="D3527" s="86"/>
      <c r="E3527" s="86"/>
      <c r="F3527" s="86" t="s">
        <v>5</v>
      </c>
      <c r="G3527" s="86"/>
      <c r="H3527" s="10" t="s">
        <v>155</v>
      </c>
      <c r="I3527" s="38" t="s">
        <v>156</v>
      </c>
    </row>
    <row r="3528" spans="2:9" s="1" customFormat="1" ht="19.75" customHeight="1" x14ac:dyDescent="0.25">
      <c r="B3528" s="36" t="s">
        <v>7061</v>
      </c>
      <c r="C3528" s="85" t="s">
        <v>7062</v>
      </c>
      <c r="D3528" s="85"/>
      <c r="E3528" s="85"/>
      <c r="F3528" s="85" t="s">
        <v>5</v>
      </c>
      <c r="G3528" s="85"/>
      <c r="H3528" s="36" t="s">
        <v>155</v>
      </c>
      <c r="I3528" s="37" t="s">
        <v>156</v>
      </c>
    </row>
    <row r="3529" spans="2:9" s="1" customFormat="1" ht="19.75" customHeight="1" x14ac:dyDescent="0.25">
      <c r="B3529" s="10" t="s">
        <v>7063</v>
      </c>
      <c r="C3529" s="86" t="s">
        <v>6426</v>
      </c>
      <c r="D3529" s="86"/>
      <c r="E3529" s="86"/>
      <c r="F3529" s="86" t="s">
        <v>5</v>
      </c>
      <c r="G3529" s="86"/>
      <c r="H3529" s="10" t="s">
        <v>155</v>
      </c>
      <c r="I3529" s="38" t="s">
        <v>156</v>
      </c>
    </row>
    <row r="3530" spans="2:9" s="1" customFormat="1" ht="19.75" customHeight="1" x14ac:dyDescent="0.25">
      <c r="B3530" s="36" t="s">
        <v>7064</v>
      </c>
      <c r="C3530" s="85" t="s">
        <v>7065</v>
      </c>
      <c r="D3530" s="85"/>
      <c r="E3530" s="85"/>
      <c r="F3530" s="85" t="s">
        <v>5</v>
      </c>
      <c r="G3530" s="85"/>
      <c r="H3530" s="36" t="s">
        <v>155</v>
      </c>
      <c r="I3530" s="37" t="s">
        <v>156</v>
      </c>
    </row>
    <row r="3531" spans="2:9" s="1" customFormat="1" ht="19.75" customHeight="1" x14ac:dyDescent="0.25">
      <c r="B3531" s="10" t="s">
        <v>7066</v>
      </c>
      <c r="C3531" s="86" t="s">
        <v>7067</v>
      </c>
      <c r="D3531" s="86"/>
      <c r="E3531" s="86"/>
      <c r="F3531" s="86" t="s">
        <v>5</v>
      </c>
      <c r="G3531" s="86"/>
      <c r="H3531" s="10" t="s">
        <v>155</v>
      </c>
      <c r="I3531" s="38" t="s">
        <v>156</v>
      </c>
    </row>
    <row r="3532" spans="2:9" s="1" customFormat="1" ht="19.75" customHeight="1" x14ac:dyDescent="0.25">
      <c r="B3532" s="36" t="s">
        <v>7068</v>
      </c>
      <c r="C3532" s="85" t="s">
        <v>7069</v>
      </c>
      <c r="D3532" s="85"/>
      <c r="E3532" s="85"/>
      <c r="F3532" s="85" t="s">
        <v>5</v>
      </c>
      <c r="G3532" s="85"/>
      <c r="H3532" s="36" t="s">
        <v>155</v>
      </c>
      <c r="I3532" s="37" t="s">
        <v>156</v>
      </c>
    </row>
    <row r="3533" spans="2:9" s="1" customFormat="1" ht="19.75" customHeight="1" x14ac:dyDescent="0.25">
      <c r="B3533" s="10" t="s">
        <v>7070</v>
      </c>
      <c r="C3533" s="86" t="s">
        <v>7071</v>
      </c>
      <c r="D3533" s="86"/>
      <c r="E3533" s="86"/>
      <c r="F3533" s="86" t="s">
        <v>5</v>
      </c>
      <c r="G3533" s="86"/>
      <c r="H3533" s="10" t="s">
        <v>155</v>
      </c>
      <c r="I3533" s="38" t="s">
        <v>156</v>
      </c>
    </row>
    <row r="3534" spans="2:9" s="1" customFormat="1" ht="19.75" customHeight="1" x14ac:dyDescent="0.25">
      <c r="B3534" s="36" t="s">
        <v>7072</v>
      </c>
      <c r="C3534" s="85" t="s">
        <v>7073</v>
      </c>
      <c r="D3534" s="85"/>
      <c r="E3534" s="85"/>
      <c r="F3534" s="85" t="s">
        <v>5</v>
      </c>
      <c r="G3534" s="85"/>
      <c r="H3534" s="36" t="s">
        <v>155</v>
      </c>
      <c r="I3534" s="37" t="s">
        <v>156</v>
      </c>
    </row>
    <row r="3535" spans="2:9" s="1" customFormat="1" ht="19.75" customHeight="1" x14ac:dyDescent="0.25">
      <c r="B3535" s="10" t="s">
        <v>7074</v>
      </c>
      <c r="C3535" s="86" t="s">
        <v>7075</v>
      </c>
      <c r="D3535" s="86"/>
      <c r="E3535" s="86"/>
      <c r="F3535" s="86" t="s">
        <v>5</v>
      </c>
      <c r="G3535" s="86"/>
      <c r="H3535" s="10" t="s">
        <v>155</v>
      </c>
      <c r="I3535" s="38" t="s">
        <v>156</v>
      </c>
    </row>
    <row r="3536" spans="2:9" s="1" customFormat="1" ht="19.75" customHeight="1" x14ac:dyDescent="0.25">
      <c r="B3536" s="36" t="s">
        <v>7076</v>
      </c>
      <c r="C3536" s="85" t="s">
        <v>7077</v>
      </c>
      <c r="D3536" s="85"/>
      <c r="E3536" s="85"/>
      <c r="F3536" s="85" t="s">
        <v>5</v>
      </c>
      <c r="G3536" s="85"/>
      <c r="H3536" s="36" t="s">
        <v>155</v>
      </c>
      <c r="I3536" s="37" t="s">
        <v>156</v>
      </c>
    </row>
    <row r="3537" spans="2:9" s="1" customFormat="1" ht="19.75" customHeight="1" x14ac:dyDescent="0.25">
      <c r="B3537" s="10" t="s">
        <v>7078</v>
      </c>
      <c r="C3537" s="86" t="s">
        <v>7079</v>
      </c>
      <c r="D3537" s="86"/>
      <c r="E3537" s="86"/>
      <c r="F3537" s="86" t="s">
        <v>5</v>
      </c>
      <c r="G3537" s="86"/>
      <c r="H3537" s="10" t="s">
        <v>155</v>
      </c>
      <c r="I3537" s="38" t="s">
        <v>156</v>
      </c>
    </row>
    <row r="3538" spans="2:9" s="1" customFormat="1" ht="19.75" customHeight="1" x14ac:dyDescent="0.25">
      <c r="B3538" s="36" t="s">
        <v>7080</v>
      </c>
      <c r="C3538" s="85" t="s">
        <v>7081</v>
      </c>
      <c r="D3538" s="85"/>
      <c r="E3538" s="85"/>
      <c r="F3538" s="85" t="s">
        <v>5</v>
      </c>
      <c r="G3538" s="85"/>
      <c r="H3538" s="36" t="s">
        <v>155</v>
      </c>
      <c r="I3538" s="37" t="s">
        <v>156</v>
      </c>
    </row>
    <row r="3539" spans="2:9" s="1" customFormat="1" ht="19.75" customHeight="1" x14ac:dyDescent="0.25">
      <c r="B3539" s="10" t="s">
        <v>7082</v>
      </c>
      <c r="C3539" s="86" t="s">
        <v>7083</v>
      </c>
      <c r="D3539" s="86"/>
      <c r="E3539" s="86"/>
      <c r="F3539" s="86" t="s">
        <v>5</v>
      </c>
      <c r="G3539" s="86"/>
      <c r="H3539" s="10" t="s">
        <v>155</v>
      </c>
      <c r="I3539" s="38" t="s">
        <v>156</v>
      </c>
    </row>
    <row r="3540" spans="2:9" s="1" customFormat="1" ht="19.75" customHeight="1" x14ac:dyDescent="0.25">
      <c r="B3540" s="36" t="s">
        <v>7084</v>
      </c>
      <c r="C3540" s="85" t="s">
        <v>7085</v>
      </c>
      <c r="D3540" s="85"/>
      <c r="E3540" s="85"/>
      <c r="F3540" s="85" t="s">
        <v>5</v>
      </c>
      <c r="G3540" s="85"/>
      <c r="H3540" s="36" t="s">
        <v>155</v>
      </c>
      <c r="I3540" s="37" t="s">
        <v>156</v>
      </c>
    </row>
    <row r="3541" spans="2:9" s="1" customFormat="1" ht="19.75" customHeight="1" x14ac:dyDescent="0.25">
      <c r="B3541" s="10" t="s">
        <v>7086</v>
      </c>
      <c r="C3541" s="86" t="s">
        <v>7087</v>
      </c>
      <c r="D3541" s="86"/>
      <c r="E3541" s="86"/>
      <c r="F3541" s="86" t="s">
        <v>5</v>
      </c>
      <c r="G3541" s="86"/>
      <c r="H3541" s="10" t="s">
        <v>155</v>
      </c>
      <c r="I3541" s="38" t="s">
        <v>156</v>
      </c>
    </row>
    <row r="3542" spans="2:9" s="1" customFormat="1" ht="19.75" customHeight="1" x14ac:dyDescent="0.25">
      <c r="B3542" s="36" t="s">
        <v>7088</v>
      </c>
      <c r="C3542" s="85" t="s">
        <v>7089</v>
      </c>
      <c r="D3542" s="85"/>
      <c r="E3542" s="85"/>
      <c r="F3542" s="85" t="s">
        <v>5</v>
      </c>
      <c r="G3542" s="85"/>
      <c r="H3542" s="36" t="s">
        <v>155</v>
      </c>
      <c r="I3542" s="37" t="s">
        <v>156</v>
      </c>
    </row>
    <row r="3543" spans="2:9" s="1" customFormat="1" ht="19.75" customHeight="1" x14ac:dyDescent="0.25">
      <c r="B3543" s="10" t="s">
        <v>7090</v>
      </c>
      <c r="C3543" s="86" t="s">
        <v>7091</v>
      </c>
      <c r="D3543" s="86"/>
      <c r="E3543" s="86"/>
      <c r="F3543" s="86" t="s">
        <v>5</v>
      </c>
      <c r="G3543" s="86"/>
      <c r="H3543" s="10" t="s">
        <v>155</v>
      </c>
      <c r="I3543" s="38" t="s">
        <v>156</v>
      </c>
    </row>
    <row r="3544" spans="2:9" s="1" customFormat="1" ht="19.75" customHeight="1" x14ac:dyDescent="0.25">
      <c r="B3544" s="36" t="s">
        <v>7092</v>
      </c>
      <c r="C3544" s="85" t="s">
        <v>7093</v>
      </c>
      <c r="D3544" s="85"/>
      <c r="E3544" s="85"/>
      <c r="F3544" s="85" t="s">
        <v>5</v>
      </c>
      <c r="G3544" s="85"/>
      <c r="H3544" s="36" t="s">
        <v>155</v>
      </c>
      <c r="I3544" s="37" t="s">
        <v>156</v>
      </c>
    </row>
    <row r="3545" spans="2:9" s="1" customFormat="1" ht="19.75" customHeight="1" x14ac:dyDescent="0.25">
      <c r="B3545" s="10" t="s">
        <v>7094</v>
      </c>
      <c r="C3545" s="86" t="s">
        <v>7095</v>
      </c>
      <c r="D3545" s="86"/>
      <c r="E3545" s="86"/>
      <c r="F3545" s="86" t="s">
        <v>5</v>
      </c>
      <c r="G3545" s="86"/>
      <c r="H3545" s="10" t="s">
        <v>155</v>
      </c>
      <c r="I3545" s="38" t="s">
        <v>156</v>
      </c>
    </row>
    <row r="3546" spans="2:9" s="1" customFormat="1" ht="19.75" customHeight="1" x14ac:dyDescent="0.25">
      <c r="B3546" s="36" t="s">
        <v>7096</v>
      </c>
      <c r="C3546" s="85" t="s">
        <v>7097</v>
      </c>
      <c r="D3546" s="85"/>
      <c r="E3546" s="85"/>
      <c r="F3546" s="85" t="s">
        <v>5</v>
      </c>
      <c r="G3546" s="85"/>
      <c r="H3546" s="36" t="s">
        <v>155</v>
      </c>
      <c r="I3546" s="37" t="s">
        <v>156</v>
      </c>
    </row>
    <row r="3547" spans="2:9" s="1" customFormat="1" ht="19.75" customHeight="1" x14ac:dyDescent="0.25">
      <c r="B3547" s="10" t="s">
        <v>7098</v>
      </c>
      <c r="C3547" s="86" t="s">
        <v>7099</v>
      </c>
      <c r="D3547" s="86"/>
      <c r="E3547" s="86"/>
      <c r="F3547" s="86" t="s">
        <v>5</v>
      </c>
      <c r="G3547" s="86"/>
      <c r="H3547" s="10" t="s">
        <v>155</v>
      </c>
      <c r="I3547" s="38" t="s">
        <v>156</v>
      </c>
    </row>
    <row r="3548" spans="2:9" s="1" customFormat="1" ht="19.75" customHeight="1" x14ac:dyDescent="0.25">
      <c r="B3548" s="36" t="s">
        <v>7100</v>
      </c>
      <c r="C3548" s="85" t="s">
        <v>7101</v>
      </c>
      <c r="D3548" s="85"/>
      <c r="E3548" s="85"/>
      <c r="F3548" s="85" t="s">
        <v>5</v>
      </c>
      <c r="G3548" s="85"/>
      <c r="H3548" s="36" t="s">
        <v>155</v>
      </c>
      <c r="I3548" s="37" t="s">
        <v>156</v>
      </c>
    </row>
    <row r="3549" spans="2:9" s="1" customFormat="1" ht="19.75" customHeight="1" x14ac:dyDescent="0.25">
      <c r="B3549" s="10" t="s">
        <v>7102</v>
      </c>
      <c r="C3549" s="86" t="s">
        <v>6336</v>
      </c>
      <c r="D3549" s="86"/>
      <c r="E3549" s="86"/>
      <c r="F3549" s="86" t="s">
        <v>5</v>
      </c>
      <c r="G3549" s="86"/>
      <c r="H3549" s="10" t="s">
        <v>155</v>
      </c>
      <c r="I3549" s="38" t="s">
        <v>156</v>
      </c>
    </row>
    <row r="3550" spans="2:9" s="1" customFormat="1" ht="19.75" customHeight="1" x14ac:dyDescent="0.25">
      <c r="B3550" s="36" t="s">
        <v>7103</v>
      </c>
      <c r="C3550" s="85" t="s">
        <v>7104</v>
      </c>
      <c r="D3550" s="85"/>
      <c r="E3550" s="85"/>
      <c r="F3550" s="85" t="s">
        <v>5</v>
      </c>
      <c r="G3550" s="85"/>
      <c r="H3550" s="36" t="s">
        <v>155</v>
      </c>
      <c r="I3550" s="37" t="s">
        <v>156</v>
      </c>
    </row>
    <row r="3551" spans="2:9" s="1" customFormat="1" ht="19.75" customHeight="1" x14ac:dyDescent="0.25">
      <c r="B3551" s="10" t="s">
        <v>7105</v>
      </c>
      <c r="C3551" s="86" t="s">
        <v>7106</v>
      </c>
      <c r="D3551" s="86"/>
      <c r="E3551" s="86"/>
      <c r="F3551" s="86" t="s">
        <v>5</v>
      </c>
      <c r="G3551" s="86"/>
      <c r="H3551" s="10" t="s">
        <v>155</v>
      </c>
      <c r="I3551" s="38" t="s">
        <v>156</v>
      </c>
    </row>
    <row r="3552" spans="2:9" s="1" customFormat="1" ht="19.75" customHeight="1" x14ac:dyDescent="0.25">
      <c r="B3552" s="36" t="s">
        <v>7107</v>
      </c>
      <c r="C3552" s="85" t="s">
        <v>7108</v>
      </c>
      <c r="D3552" s="85"/>
      <c r="E3552" s="85"/>
      <c r="F3552" s="85" t="s">
        <v>5</v>
      </c>
      <c r="G3552" s="85"/>
      <c r="H3552" s="36" t="s">
        <v>155</v>
      </c>
      <c r="I3552" s="37" t="s">
        <v>156</v>
      </c>
    </row>
    <row r="3553" spans="2:9" s="1" customFormat="1" ht="19.75" customHeight="1" x14ac:dyDescent="0.25">
      <c r="B3553" s="10" t="s">
        <v>7109</v>
      </c>
      <c r="C3553" s="86" t="s">
        <v>7110</v>
      </c>
      <c r="D3553" s="86"/>
      <c r="E3553" s="86"/>
      <c r="F3553" s="86" t="s">
        <v>5</v>
      </c>
      <c r="G3553" s="86"/>
      <c r="H3553" s="10" t="s">
        <v>155</v>
      </c>
      <c r="I3553" s="38" t="s">
        <v>156</v>
      </c>
    </row>
    <row r="3554" spans="2:9" s="1" customFormat="1" ht="19.75" customHeight="1" x14ac:dyDescent="0.25">
      <c r="B3554" s="36" t="s">
        <v>7111</v>
      </c>
      <c r="C3554" s="85" t="s">
        <v>7112</v>
      </c>
      <c r="D3554" s="85"/>
      <c r="E3554" s="85"/>
      <c r="F3554" s="85" t="s">
        <v>5</v>
      </c>
      <c r="G3554" s="85"/>
      <c r="H3554" s="36" t="s">
        <v>155</v>
      </c>
      <c r="I3554" s="37" t="s">
        <v>156</v>
      </c>
    </row>
    <row r="3555" spans="2:9" s="1" customFormat="1" ht="19.75" customHeight="1" x14ac:dyDescent="0.25">
      <c r="B3555" s="10" t="s">
        <v>7113</v>
      </c>
      <c r="C3555" s="86" t="s">
        <v>7114</v>
      </c>
      <c r="D3555" s="86"/>
      <c r="E3555" s="86"/>
      <c r="F3555" s="86" t="s">
        <v>5</v>
      </c>
      <c r="G3555" s="86"/>
      <c r="H3555" s="10" t="s">
        <v>155</v>
      </c>
      <c r="I3555" s="38" t="s">
        <v>156</v>
      </c>
    </row>
    <row r="3556" spans="2:9" s="1" customFormat="1" ht="19.75" customHeight="1" x14ac:dyDescent="0.25">
      <c r="B3556" s="36" t="s">
        <v>7115</v>
      </c>
      <c r="C3556" s="85" t="s">
        <v>7116</v>
      </c>
      <c r="D3556" s="85"/>
      <c r="E3556" s="85"/>
      <c r="F3556" s="85" t="s">
        <v>5</v>
      </c>
      <c r="G3556" s="85"/>
      <c r="H3556" s="36" t="s">
        <v>155</v>
      </c>
      <c r="I3556" s="37" t="s">
        <v>156</v>
      </c>
    </row>
    <row r="3557" spans="2:9" s="1" customFormat="1" ht="19.75" customHeight="1" x14ac:dyDescent="0.25">
      <c r="B3557" s="10" t="s">
        <v>7117</v>
      </c>
      <c r="C3557" s="86" t="s">
        <v>7118</v>
      </c>
      <c r="D3557" s="86"/>
      <c r="E3557" s="86"/>
      <c r="F3557" s="86" t="s">
        <v>5</v>
      </c>
      <c r="G3557" s="86"/>
      <c r="H3557" s="10" t="s">
        <v>155</v>
      </c>
      <c r="I3557" s="38" t="s">
        <v>156</v>
      </c>
    </row>
    <row r="3558" spans="2:9" s="1" customFormat="1" ht="19.75" customHeight="1" x14ac:dyDescent="0.25">
      <c r="B3558" s="36" t="s">
        <v>7119</v>
      </c>
      <c r="C3558" s="85" t="s">
        <v>7120</v>
      </c>
      <c r="D3558" s="85"/>
      <c r="E3558" s="85"/>
      <c r="F3558" s="85" t="s">
        <v>5</v>
      </c>
      <c r="G3558" s="85"/>
      <c r="H3558" s="36" t="s">
        <v>155</v>
      </c>
      <c r="I3558" s="37" t="s">
        <v>156</v>
      </c>
    </row>
    <row r="3559" spans="2:9" s="1" customFormat="1" ht="19.75" customHeight="1" x14ac:dyDescent="0.25">
      <c r="B3559" s="10" t="s">
        <v>7121</v>
      </c>
      <c r="C3559" s="86" t="s">
        <v>7122</v>
      </c>
      <c r="D3559" s="86"/>
      <c r="E3559" s="86"/>
      <c r="F3559" s="86" t="s">
        <v>5</v>
      </c>
      <c r="G3559" s="86"/>
      <c r="H3559" s="10" t="s">
        <v>155</v>
      </c>
      <c r="I3559" s="38" t="s">
        <v>156</v>
      </c>
    </row>
    <row r="3560" spans="2:9" s="1" customFormat="1" ht="19.75" customHeight="1" x14ac:dyDescent="0.25">
      <c r="B3560" s="36" t="s">
        <v>7123</v>
      </c>
      <c r="C3560" s="85" t="s">
        <v>7124</v>
      </c>
      <c r="D3560" s="85"/>
      <c r="E3560" s="85"/>
      <c r="F3560" s="85" t="s">
        <v>5</v>
      </c>
      <c r="G3560" s="85"/>
      <c r="H3560" s="36" t="s">
        <v>155</v>
      </c>
      <c r="I3560" s="37" t="s">
        <v>156</v>
      </c>
    </row>
    <row r="3561" spans="2:9" s="1" customFormat="1" ht="19.75" customHeight="1" x14ac:dyDescent="0.25">
      <c r="B3561" s="10" t="s">
        <v>7125</v>
      </c>
      <c r="C3561" s="86" t="s">
        <v>7126</v>
      </c>
      <c r="D3561" s="86"/>
      <c r="E3561" s="86"/>
      <c r="F3561" s="86" t="s">
        <v>5</v>
      </c>
      <c r="G3561" s="86"/>
      <c r="H3561" s="10" t="s">
        <v>155</v>
      </c>
      <c r="I3561" s="38" t="s">
        <v>156</v>
      </c>
    </row>
    <row r="3562" spans="2:9" s="1" customFormat="1" ht="19.75" customHeight="1" x14ac:dyDescent="0.25">
      <c r="B3562" s="36" t="s">
        <v>7127</v>
      </c>
      <c r="C3562" s="85" t="s">
        <v>7128</v>
      </c>
      <c r="D3562" s="85"/>
      <c r="E3562" s="85"/>
      <c r="F3562" s="85" t="s">
        <v>5</v>
      </c>
      <c r="G3562" s="85"/>
      <c r="H3562" s="36" t="s">
        <v>155</v>
      </c>
      <c r="I3562" s="37" t="s">
        <v>156</v>
      </c>
    </row>
    <row r="3563" spans="2:9" s="1" customFormat="1" ht="19.75" customHeight="1" x14ac:dyDescent="0.25">
      <c r="B3563" s="10" t="s">
        <v>7129</v>
      </c>
      <c r="C3563" s="86" t="s">
        <v>7130</v>
      </c>
      <c r="D3563" s="86"/>
      <c r="E3563" s="86"/>
      <c r="F3563" s="86" t="s">
        <v>5</v>
      </c>
      <c r="G3563" s="86"/>
      <c r="H3563" s="10" t="s">
        <v>155</v>
      </c>
      <c r="I3563" s="38" t="s">
        <v>156</v>
      </c>
    </row>
    <row r="3564" spans="2:9" s="1" customFormat="1" ht="19.75" customHeight="1" x14ac:dyDescent="0.25">
      <c r="B3564" s="36" t="s">
        <v>7131</v>
      </c>
      <c r="C3564" s="85" t="s">
        <v>7132</v>
      </c>
      <c r="D3564" s="85"/>
      <c r="E3564" s="85"/>
      <c r="F3564" s="85" t="s">
        <v>5</v>
      </c>
      <c r="G3564" s="85"/>
      <c r="H3564" s="36" t="s">
        <v>155</v>
      </c>
      <c r="I3564" s="37" t="s">
        <v>156</v>
      </c>
    </row>
    <row r="3565" spans="2:9" s="1" customFormat="1" ht="19.75" customHeight="1" x14ac:dyDescent="0.25">
      <c r="B3565" s="10" t="s">
        <v>7133</v>
      </c>
      <c r="C3565" s="86" t="s">
        <v>7134</v>
      </c>
      <c r="D3565" s="86"/>
      <c r="E3565" s="86"/>
      <c r="F3565" s="86" t="s">
        <v>5</v>
      </c>
      <c r="G3565" s="86"/>
      <c r="H3565" s="10" t="s">
        <v>155</v>
      </c>
      <c r="I3565" s="38" t="s">
        <v>156</v>
      </c>
    </row>
    <row r="3566" spans="2:9" s="1" customFormat="1" ht="19.75" customHeight="1" x14ac:dyDescent="0.25">
      <c r="B3566" s="36" t="s">
        <v>7135</v>
      </c>
      <c r="C3566" s="85" t="s">
        <v>7136</v>
      </c>
      <c r="D3566" s="85"/>
      <c r="E3566" s="85"/>
      <c r="F3566" s="85" t="s">
        <v>5</v>
      </c>
      <c r="G3566" s="85"/>
      <c r="H3566" s="36" t="s">
        <v>155</v>
      </c>
      <c r="I3566" s="37" t="s">
        <v>156</v>
      </c>
    </row>
    <row r="3567" spans="2:9" s="1" customFormat="1" ht="19.75" customHeight="1" x14ac:dyDescent="0.25">
      <c r="B3567" s="10" t="s">
        <v>7137</v>
      </c>
      <c r="C3567" s="86" t="s">
        <v>7138</v>
      </c>
      <c r="D3567" s="86"/>
      <c r="E3567" s="86"/>
      <c r="F3567" s="86" t="s">
        <v>5</v>
      </c>
      <c r="G3567" s="86"/>
      <c r="H3567" s="10" t="s">
        <v>155</v>
      </c>
      <c r="I3567" s="38" t="s">
        <v>156</v>
      </c>
    </row>
    <row r="3568" spans="2:9" s="1" customFormat="1" ht="19.75" customHeight="1" x14ac:dyDescent="0.25">
      <c r="B3568" s="36" t="s">
        <v>7139</v>
      </c>
      <c r="C3568" s="85" t="s">
        <v>7140</v>
      </c>
      <c r="D3568" s="85"/>
      <c r="E3568" s="85"/>
      <c r="F3568" s="85" t="s">
        <v>5</v>
      </c>
      <c r="G3568" s="85"/>
      <c r="H3568" s="36" t="s">
        <v>155</v>
      </c>
      <c r="I3568" s="37" t="s">
        <v>156</v>
      </c>
    </row>
    <row r="3569" spans="2:9" s="1" customFormat="1" ht="19.75" customHeight="1" x14ac:dyDescent="0.25">
      <c r="B3569" s="10" t="s">
        <v>7141</v>
      </c>
      <c r="C3569" s="86" t="s">
        <v>7142</v>
      </c>
      <c r="D3569" s="86"/>
      <c r="E3569" s="86"/>
      <c r="F3569" s="86" t="s">
        <v>5</v>
      </c>
      <c r="G3569" s="86"/>
      <c r="H3569" s="10" t="s">
        <v>155</v>
      </c>
      <c r="I3569" s="38" t="s">
        <v>156</v>
      </c>
    </row>
    <row r="3570" spans="2:9" s="1" customFormat="1" ht="19.75" customHeight="1" x14ac:dyDescent="0.25">
      <c r="B3570" s="36" t="s">
        <v>7143</v>
      </c>
      <c r="C3570" s="85" t="s">
        <v>7144</v>
      </c>
      <c r="D3570" s="85"/>
      <c r="E3570" s="85"/>
      <c r="F3570" s="85" t="s">
        <v>5</v>
      </c>
      <c r="G3570" s="85"/>
      <c r="H3570" s="36" t="s">
        <v>155</v>
      </c>
      <c r="I3570" s="37" t="s">
        <v>156</v>
      </c>
    </row>
    <row r="3571" spans="2:9" s="1" customFormat="1" ht="19.75" customHeight="1" x14ac:dyDescent="0.25">
      <c r="B3571" s="10" t="s">
        <v>7145</v>
      </c>
      <c r="C3571" s="86" t="s">
        <v>7146</v>
      </c>
      <c r="D3571" s="86"/>
      <c r="E3571" s="86"/>
      <c r="F3571" s="86" t="s">
        <v>5</v>
      </c>
      <c r="G3571" s="86"/>
      <c r="H3571" s="10" t="s">
        <v>155</v>
      </c>
      <c r="I3571" s="38" t="s">
        <v>156</v>
      </c>
    </row>
    <row r="3572" spans="2:9" s="1" customFormat="1" ht="19.75" customHeight="1" x14ac:dyDescent="0.25">
      <c r="B3572" s="36" t="s">
        <v>7147</v>
      </c>
      <c r="C3572" s="85" t="s">
        <v>7148</v>
      </c>
      <c r="D3572" s="85"/>
      <c r="E3572" s="85"/>
      <c r="F3572" s="85" t="s">
        <v>5</v>
      </c>
      <c r="G3572" s="85"/>
      <c r="H3572" s="36" t="s">
        <v>155</v>
      </c>
      <c r="I3572" s="37" t="s">
        <v>156</v>
      </c>
    </row>
    <row r="3573" spans="2:9" s="1" customFormat="1" ht="19.75" customHeight="1" x14ac:dyDescent="0.25">
      <c r="B3573" s="10" t="s">
        <v>7149</v>
      </c>
      <c r="C3573" s="86" t="s">
        <v>7150</v>
      </c>
      <c r="D3573" s="86"/>
      <c r="E3573" s="86"/>
      <c r="F3573" s="86" t="s">
        <v>5</v>
      </c>
      <c r="G3573" s="86"/>
      <c r="H3573" s="10" t="s">
        <v>155</v>
      </c>
      <c r="I3573" s="38" t="s">
        <v>156</v>
      </c>
    </row>
    <row r="3574" spans="2:9" s="1" customFormat="1" ht="19.75" customHeight="1" x14ac:dyDescent="0.25">
      <c r="B3574" s="36" t="s">
        <v>7151</v>
      </c>
      <c r="C3574" s="85" t="s">
        <v>7152</v>
      </c>
      <c r="D3574" s="85"/>
      <c r="E3574" s="85"/>
      <c r="F3574" s="85" t="s">
        <v>5</v>
      </c>
      <c r="G3574" s="85"/>
      <c r="H3574" s="36" t="s">
        <v>155</v>
      </c>
      <c r="I3574" s="37" t="s">
        <v>156</v>
      </c>
    </row>
    <row r="3575" spans="2:9" s="1" customFormat="1" ht="19.75" customHeight="1" x14ac:dyDescent="0.25">
      <c r="B3575" s="10" t="s">
        <v>7153</v>
      </c>
      <c r="C3575" s="86" t="s">
        <v>7154</v>
      </c>
      <c r="D3575" s="86"/>
      <c r="E3575" s="86"/>
      <c r="F3575" s="86" t="s">
        <v>5</v>
      </c>
      <c r="G3575" s="86"/>
      <c r="H3575" s="10" t="s">
        <v>155</v>
      </c>
      <c r="I3575" s="38" t="s">
        <v>156</v>
      </c>
    </row>
    <row r="3576" spans="2:9" s="1" customFormat="1" ht="19.75" customHeight="1" x14ac:dyDescent="0.25">
      <c r="B3576" s="36" t="s">
        <v>7155</v>
      </c>
      <c r="C3576" s="85" t="s">
        <v>7156</v>
      </c>
      <c r="D3576" s="85"/>
      <c r="E3576" s="85"/>
      <c r="F3576" s="85" t="s">
        <v>5</v>
      </c>
      <c r="G3576" s="85"/>
      <c r="H3576" s="36" t="s">
        <v>155</v>
      </c>
      <c r="I3576" s="37" t="s">
        <v>156</v>
      </c>
    </row>
    <row r="3577" spans="2:9" s="1" customFormat="1" ht="19.75" customHeight="1" x14ac:dyDescent="0.25">
      <c r="B3577" s="10" t="s">
        <v>7157</v>
      </c>
      <c r="C3577" s="86" t="s">
        <v>7158</v>
      </c>
      <c r="D3577" s="86"/>
      <c r="E3577" s="86"/>
      <c r="F3577" s="86" t="s">
        <v>5</v>
      </c>
      <c r="G3577" s="86"/>
      <c r="H3577" s="10" t="s">
        <v>155</v>
      </c>
      <c r="I3577" s="38" t="s">
        <v>156</v>
      </c>
    </row>
    <row r="3578" spans="2:9" s="1" customFormat="1" ht="19.75" customHeight="1" x14ac:dyDescent="0.25">
      <c r="B3578" s="36" t="s">
        <v>7159</v>
      </c>
      <c r="C3578" s="85" t="s">
        <v>7160</v>
      </c>
      <c r="D3578" s="85"/>
      <c r="E3578" s="85"/>
      <c r="F3578" s="85" t="s">
        <v>5</v>
      </c>
      <c r="G3578" s="85"/>
      <c r="H3578" s="36" t="s">
        <v>155</v>
      </c>
      <c r="I3578" s="37" t="s">
        <v>156</v>
      </c>
    </row>
    <row r="3579" spans="2:9" s="1" customFormat="1" ht="19.75" customHeight="1" x14ac:dyDescent="0.25">
      <c r="B3579" s="10" t="s">
        <v>7161</v>
      </c>
      <c r="C3579" s="86" t="s">
        <v>7162</v>
      </c>
      <c r="D3579" s="86"/>
      <c r="E3579" s="86"/>
      <c r="F3579" s="86" t="s">
        <v>5</v>
      </c>
      <c r="G3579" s="86"/>
      <c r="H3579" s="10" t="s">
        <v>155</v>
      </c>
      <c r="I3579" s="38" t="s">
        <v>156</v>
      </c>
    </row>
    <row r="3580" spans="2:9" s="1" customFormat="1" ht="19.75" customHeight="1" x14ac:dyDescent="0.25">
      <c r="B3580" s="36" t="s">
        <v>7163</v>
      </c>
      <c r="C3580" s="85" t="s">
        <v>7164</v>
      </c>
      <c r="D3580" s="85"/>
      <c r="E3580" s="85"/>
      <c r="F3580" s="85" t="s">
        <v>5</v>
      </c>
      <c r="G3580" s="85"/>
      <c r="H3580" s="36" t="s">
        <v>155</v>
      </c>
      <c r="I3580" s="37" t="s">
        <v>156</v>
      </c>
    </row>
    <row r="3581" spans="2:9" s="1" customFormat="1" ht="19.75" customHeight="1" x14ac:dyDescent="0.25">
      <c r="B3581" s="10" t="s">
        <v>7165</v>
      </c>
      <c r="C3581" s="86" t="s">
        <v>7166</v>
      </c>
      <c r="D3581" s="86"/>
      <c r="E3581" s="86"/>
      <c r="F3581" s="86" t="s">
        <v>5</v>
      </c>
      <c r="G3581" s="86"/>
      <c r="H3581" s="10" t="s">
        <v>155</v>
      </c>
      <c r="I3581" s="38" t="s">
        <v>156</v>
      </c>
    </row>
    <row r="3582" spans="2:9" s="1" customFormat="1" ht="19.75" customHeight="1" x14ac:dyDescent="0.25">
      <c r="B3582" s="36" t="s">
        <v>7167</v>
      </c>
      <c r="C3582" s="85" t="s">
        <v>7168</v>
      </c>
      <c r="D3582" s="85"/>
      <c r="E3582" s="85"/>
      <c r="F3582" s="85" t="s">
        <v>5</v>
      </c>
      <c r="G3582" s="85"/>
      <c r="H3582" s="36" t="s">
        <v>155</v>
      </c>
      <c r="I3582" s="37" t="s">
        <v>156</v>
      </c>
    </row>
    <row r="3583" spans="2:9" s="1" customFormat="1" ht="19.75" customHeight="1" x14ac:dyDescent="0.25">
      <c r="B3583" s="10" t="s">
        <v>7169</v>
      </c>
      <c r="C3583" s="86" t="s">
        <v>7170</v>
      </c>
      <c r="D3583" s="86"/>
      <c r="E3583" s="86"/>
      <c r="F3583" s="86" t="s">
        <v>5</v>
      </c>
      <c r="G3583" s="86"/>
      <c r="H3583" s="10" t="s">
        <v>155</v>
      </c>
      <c r="I3583" s="38" t="s">
        <v>156</v>
      </c>
    </row>
    <row r="3584" spans="2:9" s="1" customFormat="1" ht="19.75" customHeight="1" x14ac:dyDescent="0.25">
      <c r="B3584" s="36" t="s">
        <v>7171</v>
      </c>
      <c r="C3584" s="85" t="s">
        <v>7172</v>
      </c>
      <c r="D3584" s="85"/>
      <c r="E3584" s="85"/>
      <c r="F3584" s="85" t="s">
        <v>5</v>
      </c>
      <c r="G3584" s="85"/>
      <c r="H3584" s="36" t="s">
        <v>155</v>
      </c>
      <c r="I3584" s="37" t="s">
        <v>156</v>
      </c>
    </row>
    <row r="3585" spans="2:9" s="1" customFormat="1" ht="19.75" customHeight="1" x14ac:dyDescent="0.25">
      <c r="B3585" s="10" t="s">
        <v>7173</v>
      </c>
      <c r="C3585" s="86" t="s">
        <v>7174</v>
      </c>
      <c r="D3585" s="86"/>
      <c r="E3585" s="86"/>
      <c r="F3585" s="86" t="s">
        <v>5</v>
      </c>
      <c r="G3585" s="86"/>
      <c r="H3585" s="10" t="s">
        <v>155</v>
      </c>
      <c r="I3585" s="38" t="s">
        <v>156</v>
      </c>
    </row>
    <row r="3586" spans="2:9" s="1" customFormat="1" ht="19.75" customHeight="1" x14ac:dyDescent="0.25">
      <c r="B3586" s="36" t="s">
        <v>7175</v>
      </c>
      <c r="C3586" s="85" t="s">
        <v>7176</v>
      </c>
      <c r="D3586" s="85"/>
      <c r="E3586" s="85"/>
      <c r="F3586" s="85" t="s">
        <v>5</v>
      </c>
      <c r="G3586" s="85"/>
      <c r="H3586" s="36" t="s">
        <v>155</v>
      </c>
      <c r="I3586" s="37" t="s">
        <v>156</v>
      </c>
    </row>
    <row r="3587" spans="2:9" s="1" customFormat="1" ht="19.75" customHeight="1" x14ac:dyDescent="0.25">
      <c r="B3587" s="10" t="s">
        <v>7177</v>
      </c>
      <c r="C3587" s="86" t="s">
        <v>7178</v>
      </c>
      <c r="D3587" s="86"/>
      <c r="E3587" s="86"/>
      <c r="F3587" s="86" t="s">
        <v>5</v>
      </c>
      <c r="G3587" s="86"/>
      <c r="H3587" s="10" t="s">
        <v>155</v>
      </c>
      <c r="I3587" s="38" t="s">
        <v>156</v>
      </c>
    </row>
    <row r="3588" spans="2:9" s="1" customFormat="1" ht="19.75" customHeight="1" x14ac:dyDescent="0.25">
      <c r="B3588" s="36" t="s">
        <v>7179</v>
      </c>
      <c r="C3588" s="85" t="s">
        <v>7180</v>
      </c>
      <c r="D3588" s="85"/>
      <c r="E3588" s="85"/>
      <c r="F3588" s="85" t="s">
        <v>5</v>
      </c>
      <c r="G3588" s="85"/>
      <c r="H3588" s="36" t="s">
        <v>155</v>
      </c>
      <c r="I3588" s="37" t="s">
        <v>156</v>
      </c>
    </row>
    <row r="3589" spans="2:9" s="1" customFormat="1" ht="19.75" customHeight="1" x14ac:dyDescent="0.25">
      <c r="B3589" s="10" t="s">
        <v>7181</v>
      </c>
      <c r="C3589" s="86" t="s">
        <v>7182</v>
      </c>
      <c r="D3589" s="86"/>
      <c r="E3589" s="86"/>
      <c r="F3589" s="86" t="s">
        <v>5</v>
      </c>
      <c r="G3589" s="86"/>
      <c r="H3589" s="10" t="s">
        <v>155</v>
      </c>
      <c r="I3589" s="38" t="s">
        <v>156</v>
      </c>
    </row>
    <row r="3590" spans="2:9" s="1" customFormat="1" ht="19.75" customHeight="1" x14ac:dyDescent="0.25">
      <c r="B3590" s="36" t="s">
        <v>7183</v>
      </c>
      <c r="C3590" s="85" t="s">
        <v>7184</v>
      </c>
      <c r="D3590" s="85"/>
      <c r="E3590" s="85"/>
      <c r="F3590" s="85" t="s">
        <v>5</v>
      </c>
      <c r="G3590" s="85"/>
      <c r="H3590" s="36" t="s">
        <v>155</v>
      </c>
      <c r="I3590" s="37" t="s">
        <v>156</v>
      </c>
    </row>
    <row r="3591" spans="2:9" s="1" customFormat="1" ht="19.75" customHeight="1" x14ac:dyDescent="0.25">
      <c r="B3591" s="10" t="s">
        <v>7185</v>
      </c>
      <c r="C3591" s="86" t="s">
        <v>7186</v>
      </c>
      <c r="D3591" s="86"/>
      <c r="E3591" s="86"/>
      <c r="F3591" s="86" t="s">
        <v>5</v>
      </c>
      <c r="G3591" s="86"/>
      <c r="H3591" s="10" t="s">
        <v>155</v>
      </c>
      <c r="I3591" s="38" t="s">
        <v>156</v>
      </c>
    </row>
    <row r="3592" spans="2:9" s="1" customFormat="1" ht="19.75" customHeight="1" x14ac:dyDescent="0.25">
      <c r="B3592" s="36" t="s">
        <v>7187</v>
      </c>
      <c r="C3592" s="85" t="s">
        <v>7188</v>
      </c>
      <c r="D3592" s="85"/>
      <c r="E3592" s="85"/>
      <c r="F3592" s="85" t="s">
        <v>5</v>
      </c>
      <c r="G3592" s="85"/>
      <c r="H3592" s="36" t="s">
        <v>155</v>
      </c>
      <c r="I3592" s="37" t="s">
        <v>156</v>
      </c>
    </row>
    <row r="3593" spans="2:9" s="1" customFormat="1" ht="19.75" customHeight="1" x14ac:dyDescent="0.25">
      <c r="B3593" s="10" t="s">
        <v>7189</v>
      </c>
      <c r="C3593" s="86" t="s">
        <v>7190</v>
      </c>
      <c r="D3593" s="86"/>
      <c r="E3593" s="86"/>
      <c r="F3593" s="86" t="s">
        <v>5</v>
      </c>
      <c r="G3593" s="86"/>
      <c r="H3593" s="10" t="s">
        <v>155</v>
      </c>
      <c r="I3593" s="38" t="s">
        <v>156</v>
      </c>
    </row>
    <row r="3594" spans="2:9" s="1" customFormat="1" ht="19.75" customHeight="1" x14ac:dyDescent="0.25">
      <c r="B3594" s="36" t="s">
        <v>7191</v>
      </c>
      <c r="C3594" s="85" t="s">
        <v>7192</v>
      </c>
      <c r="D3594" s="85"/>
      <c r="E3594" s="85"/>
      <c r="F3594" s="85" t="s">
        <v>5</v>
      </c>
      <c r="G3594" s="85"/>
      <c r="H3594" s="36" t="s">
        <v>155</v>
      </c>
      <c r="I3594" s="37" t="s">
        <v>156</v>
      </c>
    </row>
    <row r="3595" spans="2:9" s="1" customFormat="1" ht="19.75" customHeight="1" x14ac:dyDescent="0.25">
      <c r="B3595" s="10" t="s">
        <v>7193</v>
      </c>
      <c r="C3595" s="86" t="s">
        <v>7194</v>
      </c>
      <c r="D3595" s="86"/>
      <c r="E3595" s="86"/>
      <c r="F3595" s="86" t="s">
        <v>5</v>
      </c>
      <c r="G3595" s="86"/>
      <c r="H3595" s="10" t="s">
        <v>155</v>
      </c>
      <c r="I3595" s="38" t="s">
        <v>156</v>
      </c>
    </row>
    <row r="3596" spans="2:9" s="1" customFormat="1" ht="19.75" customHeight="1" x14ac:dyDescent="0.25">
      <c r="B3596" s="36" t="s">
        <v>7195</v>
      </c>
      <c r="C3596" s="85" t="s">
        <v>7196</v>
      </c>
      <c r="D3596" s="85"/>
      <c r="E3596" s="85"/>
      <c r="F3596" s="85" t="s">
        <v>5</v>
      </c>
      <c r="G3596" s="85"/>
      <c r="H3596" s="36" t="s">
        <v>155</v>
      </c>
      <c r="I3596" s="37" t="s">
        <v>156</v>
      </c>
    </row>
    <row r="3597" spans="2:9" s="1" customFormat="1" ht="19.75" customHeight="1" x14ac:dyDescent="0.25">
      <c r="B3597" s="10" t="s">
        <v>7197</v>
      </c>
      <c r="C3597" s="86" t="s">
        <v>7198</v>
      </c>
      <c r="D3597" s="86"/>
      <c r="E3597" s="86"/>
      <c r="F3597" s="86" t="s">
        <v>5</v>
      </c>
      <c r="G3597" s="86"/>
      <c r="H3597" s="10" t="s">
        <v>155</v>
      </c>
      <c r="I3597" s="38" t="s">
        <v>156</v>
      </c>
    </row>
    <row r="3598" spans="2:9" s="1" customFormat="1" ht="19.75" customHeight="1" x14ac:dyDescent="0.25">
      <c r="B3598" s="36" t="s">
        <v>7199</v>
      </c>
      <c r="C3598" s="85" t="s">
        <v>7200</v>
      </c>
      <c r="D3598" s="85"/>
      <c r="E3598" s="85"/>
      <c r="F3598" s="85" t="s">
        <v>5</v>
      </c>
      <c r="G3598" s="85"/>
      <c r="H3598" s="36" t="s">
        <v>155</v>
      </c>
      <c r="I3598" s="37" t="s">
        <v>156</v>
      </c>
    </row>
    <row r="3599" spans="2:9" s="1" customFormat="1" ht="19.75" customHeight="1" x14ac:dyDescent="0.25">
      <c r="B3599" s="10" t="s">
        <v>7201</v>
      </c>
      <c r="C3599" s="86" t="s">
        <v>7202</v>
      </c>
      <c r="D3599" s="86"/>
      <c r="E3599" s="86"/>
      <c r="F3599" s="86" t="s">
        <v>5</v>
      </c>
      <c r="G3599" s="86"/>
      <c r="H3599" s="10" t="s">
        <v>155</v>
      </c>
      <c r="I3599" s="38" t="s">
        <v>156</v>
      </c>
    </row>
    <row r="3600" spans="2:9" s="1" customFormat="1" ht="19.75" customHeight="1" x14ac:dyDescent="0.25">
      <c r="B3600" s="36" t="s">
        <v>7203</v>
      </c>
      <c r="C3600" s="85" t="s">
        <v>7204</v>
      </c>
      <c r="D3600" s="85"/>
      <c r="E3600" s="85"/>
      <c r="F3600" s="85" t="s">
        <v>5</v>
      </c>
      <c r="G3600" s="85"/>
      <c r="H3600" s="36" t="s">
        <v>155</v>
      </c>
      <c r="I3600" s="37" t="s">
        <v>156</v>
      </c>
    </row>
    <row r="3601" spans="2:9" s="1" customFormat="1" ht="19.75" customHeight="1" x14ac:dyDescent="0.25">
      <c r="B3601" s="10" t="s">
        <v>7205</v>
      </c>
      <c r="C3601" s="86" t="s">
        <v>7206</v>
      </c>
      <c r="D3601" s="86"/>
      <c r="E3601" s="86"/>
      <c r="F3601" s="86" t="s">
        <v>5</v>
      </c>
      <c r="G3601" s="86"/>
      <c r="H3601" s="10" t="s">
        <v>155</v>
      </c>
      <c r="I3601" s="38" t="s">
        <v>156</v>
      </c>
    </row>
    <row r="3602" spans="2:9" s="1" customFormat="1" ht="19.75" customHeight="1" x14ac:dyDescent="0.25">
      <c r="B3602" s="36" t="s">
        <v>7207</v>
      </c>
      <c r="C3602" s="85" t="s">
        <v>7208</v>
      </c>
      <c r="D3602" s="85"/>
      <c r="E3602" s="85"/>
      <c r="F3602" s="85" t="s">
        <v>5</v>
      </c>
      <c r="G3602" s="85"/>
      <c r="H3602" s="36" t="s">
        <v>155</v>
      </c>
      <c r="I3602" s="37" t="s">
        <v>156</v>
      </c>
    </row>
    <row r="3603" spans="2:9" s="1" customFormat="1" ht="19.75" customHeight="1" x14ac:dyDescent="0.25">
      <c r="B3603" s="10" t="s">
        <v>7209</v>
      </c>
      <c r="C3603" s="86" t="s">
        <v>7210</v>
      </c>
      <c r="D3603" s="86"/>
      <c r="E3603" s="86"/>
      <c r="F3603" s="86" t="s">
        <v>5</v>
      </c>
      <c r="G3603" s="86"/>
      <c r="H3603" s="10" t="s">
        <v>155</v>
      </c>
      <c r="I3603" s="38" t="s">
        <v>156</v>
      </c>
    </row>
    <row r="3604" spans="2:9" s="1" customFormat="1" ht="19.75" customHeight="1" x14ac:dyDescent="0.25">
      <c r="B3604" s="36" t="s">
        <v>7211</v>
      </c>
      <c r="C3604" s="85" t="s">
        <v>7212</v>
      </c>
      <c r="D3604" s="85"/>
      <c r="E3604" s="85"/>
      <c r="F3604" s="85" t="s">
        <v>5</v>
      </c>
      <c r="G3604" s="85"/>
      <c r="H3604" s="36" t="s">
        <v>155</v>
      </c>
      <c r="I3604" s="37" t="s">
        <v>156</v>
      </c>
    </row>
    <row r="3605" spans="2:9" s="1" customFormat="1" ht="19.75" customHeight="1" x14ac:dyDescent="0.25">
      <c r="B3605" s="10" t="s">
        <v>7213</v>
      </c>
      <c r="C3605" s="86" t="s">
        <v>7214</v>
      </c>
      <c r="D3605" s="86"/>
      <c r="E3605" s="86"/>
      <c r="F3605" s="86" t="s">
        <v>5</v>
      </c>
      <c r="G3605" s="86"/>
      <c r="H3605" s="10" t="s">
        <v>155</v>
      </c>
      <c r="I3605" s="38" t="s">
        <v>156</v>
      </c>
    </row>
    <row r="3606" spans="2:9" s="1" customFormat="1" ht="19.75" customHeight="1" x14ac:dyDescent="0.25">
      <c r="B3606" s="36" t="s">
        <v>7215</v>
      </c>
      <c r="C3606" s="85" t="s">
        <v>7216</v>
      </c>
      <c r="D3606" s="85"/>
      <c r="E3606" s="85"/>
      <c r="F3606" s="85" t="s">
        <v>5</v>
      </c>
      <c r="G3606" s="85"/>
      <c r="H3606" s="36" t="s">
        <v>155</v>
      </c>
      <c r="I3606" s="37" t="s">
        <v>156</v>
      </c>
    </row>
    <row r="3607" spans="2:9" s="1" customFormat="1" ht="19.75" customHeight="1" x14ac:dyDescent="0.25">
      <c r="B3607" s="10" t="s">
        <v>7217</v>
      </c>
      <c r="C3607" s="86" t="s">
        <v>7218</v>
      </c>
      <c r="D3607" s="86"/>
      <c r="E3607" s="86"/>
      <c r="F3607" s="86" t="s">
        <v>5</v>
      </c>
      <c r="G3607" s="86"/>
      <c r="H3607" s="10" t="s">
        <v>155</v>
      </c>
      <c r="I3607" s="38" t="s">
        <v>156</v>
      </c>
    </row>
    <row r="3608" spans="2:9" s="1" customFormat="1" ht="19.75" customHeight="1" x14ac:dyDescent="0.25">
      <c r="B3608" s="36" t="s">
        <v>7219</v>
      </c>
      <c r="C3608" s="85" t="s">
        <v>7220</v>
      </c>
      <c r="D3608" s="85"/>
      <c r="E3608" s="85"/>
      <c r="F3608" s="85" t="s">
        <v>5</v>
      </c>
      <c r="G3608" s="85"/>
      <c r="H3608" s="36" t="s">
        <v>155</v>
      </c>
      <c r="I3608" s="37" t="s">
        <v>156</v>
      </c>
    </row>
    <row r="3609" spans="2:9" s="1" customFormat="1" ht="19.75" customHeight="1" x14ac:dyDescent="0.25">
      <c r="B3609" s="10" t="s">
        <v>7221</v>
      </c>
      <c r="C3609" s="86" t="s">
        <v>7222</v>
      </c>
      <c r="D3609" s="86"/>
      <c r="E3609" s="86"/>
      <c r="F3609" s="86" t="s">
        <v>5</v>
      </c>
      <c r="G3609" s="86"/>
      <c r="H3609" s="10" t="s">
        <v>155</v>
      </c>
      <c r="I3609" s="38" t="s">
        <v>156</v>
      </c>
    </row>
    <row r="3610" spans="2:9" s="1" customFormat="1" ht="19.75" customHeight="1" x14ac:dyDescent="0.25">
      <c r="B3610" s="36" t="s">
        <v>7223</v>
      </c>
      <c r="C3610" s="85" t="s">
        <v>7224</v>
      </c>
      <c r="D3610" s="85"/>
      <c r="E3610" s="85"/>
      <c r="F3610" s="85" t="s">
        <v>5</v>
      </c>
      <c r="G3610" s="85"/>
      <c r="H3610" s="36" t="s">
        <v>155</v>
      </c>
      <c r="I3610" s="37" t="s">
        <v>156</v>
      </c>
    </row>
    <row r="3611" spans="2:9" s="1" customFormat="1" ht="19.75" customHeight="1" x14ac:dyDescent="0.25">
      <c r="B3611" s="10" t="s">
        <v>7225</v>
      </c>
      <c r="C3611" s="86" t="s">
        <v>7226</v>
      </c>
      <c r="D3611" s="86"/>
      <c r="E3611" s="86"/>
      <c r="F3611" s="86" t="s">
        <v>5</v>
      </c>
      <c r="G3611" s="86"/>
      <c r="H3611" s="10" t="s">
        <v>155</v>
      </c>
      <c r="I3611" s="38" t="s">
        <v>156</v>
      </c>
    </row>
    <row r="3612" spans="2:9" s="1" customFormat="1" ht="19.75" customHeight="1" x14ac:dyDescent="0.25">
      <c r="B3612" s="36" t="s">
        <v>7227</v>
      </c>
      <c r="C3612" s="85" t="s">
        <v>7228</v>
      </c>
      <c r="D3612" s="85"/>
      <c r="E3612" s="85"/>
      <c r="F3612" s="85" t="s">
        <v>5</v>
      </c>
      <c r="G3612" s="85"/>
      <c r="H3612" s="36" t="s">
        <v>155</v>
      </c>
      <c r="I3612" s="37" t="s">
        <v>156</v>
      </c>
    </row>
    <row r="3613" spans="2:9" s="1" customFormat="1" ht="19.75" customHeight="1" x14ac:dyDescent="0.25">
      <c r="B3613" s="10" t="s">
        <v>7229</v>
      </c>
      <c r="C3613" s="86" t="s">
        <v>7230</v>
      </c>
      <c r="D3613" s="86"/>
      <c r="E3613" s="86"/>
      <c r="F3613" s="86" t="s">
        <v>5</v>
      </c>
      <c r="G3613" s="86"/>
      <c r="H3613" s="10" t="s">
        <v>155</v>
      </c>
      <c r="I3613" s="38" t="s">
        <v>156</v>
      </c>
    </row>
    <row r="3614" spans="2:9" s="1" customFormat="1" ht="19.75" customHeight="1" x14ac:dyDescent="0.25">
      <c r="B3614" s="36" t="s">
        <v>7231</v>
      </c>
      <c r="C3614" s="85" t="s">
        <v>7232</v>
      </c>
      <c r="D3614" s="85"/>
      <c r="E3614" s="85"/>
      <c r="F3614" s="85" t="s">
        <v>5</v>
      </c>
      <c r="G3614" s="85"/>
      <c r="H3614" s="36" t="s">
        <v>155</v>
      </c>
      <c r="I3614" s="37" t="s">
        <v>156</v>
      </c>
    </row>
    <row r="3615" spans="2:9" s="1" customFormat="1" ht="19.75" customHeight="1" x14ac:dyDescent="0.25">
      <c r="B3615" s="10" t="s">
        <v>7233</v>
      </c>
      <c r="C3615" s="86" t="s">
        <v>7234</v>
      </c>
      <c r="D3615" s="86"/>
      <c r="E3615" s="86"/>
      <c r="F3615" s="86" t="s">
        <v>5</v>
      </c>
      <c r="G3615" s="86"/>
      <c r="H3615" s="10" t="s">
        <v>155</v>
      </c>
      <c r="I3615" s="38" t="s">
        <v>156</v>
      </c>
    </row>
    <row r="3616" spans="2:9" s="1" customFormat="1" ht="19.75" customHeight="1" x14ac:dyDescent="0.25">
      <c r="B3616" s="36" t="s">
        <v>7235</v>
      </c>
      <c r="C3616" s="85" t="s">
        <v>7236</v>
      </c>
      <c r="D3616" s="85"/>
      <c r="E3616" s="85"/>
      <c r="F3616" s="85" t="s">
        <v>5</v>
      </c>
      <c r="G3616" s="85"/>
      <c r="H3616" s="36" t="s">
        <v>155</v>
      </c>
      <c r="I3616" s="37" t="s">
        <v>156</v>
      </c>
    </row>
    <row r="3617" spans="2:9" s="1" customFormat="1" ht="19.75" customHeight="1" x14ac:dyDescent="0.25">
      <c r="B3617" s="10" t="s">
        <v>7237</v>
      </c>
      <c r="C3617" s="86" t="s">
        <v>7238</v>
      </c>
      <c r="D3617" s="86"/>
      <c r="E3617" s="86"/>
      <c r="F3617" s="86" t="s">
        <v>5</v>
      </c>
      <c r="G3617" s="86"/>
      <c r="H3617" s="10" t="s">
        <v>155</v>
      </c>
      <c r="I3617" s="38" t="s">
        <v>156</v>
      </c>
    </row>
    <row r="3618" spans="2:9" s="1" customFormat="1" ht="19.75" customHeight="1" x14ac:dyDescent="0.25">
      <c r="B3618" s="36" t="s">
        <v>7239</v>
      </c>
      <c r="C3618" s="85" t="s">
        <v>7240</v>
      </c>
      <c r="D3618" s="85"/>
      <c r="E3618" s="85"/>
      <c r="F3618" s="85" t="s">
        <v>5</v>
      </c>
      <c r="G3618" s="85"/>
      <c r="H3618" s="36" t="s">
        <v>155</v>
      </c>
      <c r="I3618" s="37" t="s">
        <v>156</v>
      </c>
    </row>
    <row r="3619" spans="2:9" s="1" customFormat="1" ht="19.75" customHeight="1" x14ac:dyDescent="0.25">
      <c r="B3619" s="10" t="s">
        <v>7241</v>
      </c>
      <c r="C3619" s="86" t="s">
        <v>7242</v>
      </c>
      <c r="D3619" s="86"/>
      <c r="E3619" s="86"/>
      <c r="F3619" s="86" t="s">
        <v>5</v>
      </c>
      <c r="G3619" s="86"/>
      <c r="H3619" s="10" t="s">
        <v>155</v>
      </c>
      <c r="I3619" s="38" t="s">
        <v>156</v>
      </c>
    </row>
    <row r="3620" spans="2:9" s="1" customFormat="1" ht="19.75" customHeight="1" x14ac:dyDescent="0.25">
      <c r="B3620" s="36" t="s">
        <v>7243</v>
      </c>
      <c r="C3620" s="85" t="s">
        <v>7244</v>
      </c>
      <c r="D3620" s="85"/>
      <c r="E3620" s="85"/>
      <c r="F3620" s="85" t="s">
        <v>5</v>
      </c>
      <c r="G3620" s="85"/>
      <c r="H3620" s="36" t="s">
        <v>155</v>
      </c>
      <c r="I3620" s="37" t="s">
        <v>156</v>
      </c>
    </row>
    <row r="3621" spans="2:9" s="1" customFormat="1" ht="19.75" customHeight="1" x14ac:dyDescent="0.25">
      <c r="B3621" s="10" t="s">
        <v>7245</v>
      </c>
      <c r="C3621" s="86" t="s">
        <v>7246</v>
      </c>
      <c r="D3621" s="86"/>
      <c r="E3621" s="86"/>
      <c r="F3621" s="86" t="s">
        <v>5</v>
      </c>
      <c r="G3621" s="86"/>
      <c r="H3621" s="10" t="s">
        <v>155</v>
      </c>
      <c r="I3621" s="38" t="s">
        <v>156</v>
      </c>
    </row>
    <row r="3622" spans="2:9" s="1" customFormat="1" ht="19.75" customHeight="1" x14ac:dyDescent="0.25">
      <c r="B3622" s="36" t="s">
        <v>7247</v>
      </c>
      <c r="C3622" s="85" t="s">
        <v>7248</v>
      </c>
      <c r="D3622" s="85"/>
      <c r="E3622" s="85"/>
      <c r="F3622" s="85" t="s">
        <v>5</v>
      </c>
      <c r="G3622" s="85"/>
      <c r="H3622" s="36" t="s">
        <v>155</v>
      </c>
      <c r="I3622" s="37" t="s">
        <v>156</v>
      </c>
    </row>
    <row r="3623" spans="2:9" s="1" customFormat="1" ht="19.75" customHeight="1" x14ac:dyDescent="0.25">
      <c r="B3623" s="10" t="s">
        <v>7249</v>
      </c>
      <c r="C3623" s="86" t="s">
        <v>7250</v>
      </c>
      <c r="D3623" s="86"/>
      <c r="E3623" s="86"/>
      <c r="F3623" s="86" t="s">
        <v>5</v>
      </c>
      <c r="G3623" s="86"/>
      <c r="H3623" s="10" t="s">
        <v>155</v>
      </c>
      <c r="I3623" s="38" t="s">
        <v>156</v>
      </c>
    </row>
    <row r="3624" spans="2:9" s="1" customFormat="1" ht="19.75" customHeight="1" x14ac:dyDescent="0.25">
      <c r="B3624" s="36" t="s">
        <v>7251</v>
      </c>
      <c r="C3624" s="85" t="s">
        <v>7252</v>
      </c>
      <c r="D3624" s="85"/>
      <c r="E3624" s="85"/>
      <c r="F3624" s="85" t="s">
        <v>5</v>
      </c>
      <c r="G3624" s="85"/>
      <c r="H3624" s="36" t="s">
        <v>155</v>
      </c>
      <c r="I3624" s="37" t="s">
        <v>156</v>
      </c>
    </row>
    <row r="3625" spans="2:9" s="1" customFormat="1" ht="19.75" customHeight="1" x14ac:dyDescent="0.25">
      <c r="B3625" s="10" t="s">
        <v>7253</v>
      </c>
      <c r="C3625" s="86" t="s">
        <v>7254</v>
      </c>
      <c r="D3625" s="86"/>
      <c r="E3625" s="86"/>
      <c r="F3625" s="86" t="s">
        <v>5</v>
      </c>
      <c r="G3625" s="86"/>
      <c r="H3625" s="10" t="s">
        <v>155</v>
      </c>
      <c r="I3625" s="38" t="s">
        <v>156</v>
      </c>
    </row>
    <row r="3626" spans="2:9" s="1" customFormat="1" ht="19.75" customHeight="1" x14ac:dyDescent="0.25">
      <c r="B3626" s="36" t="s">
        <v>7255</v>
      </c>
      <c r="C3626" s="85" t="s">
        <v>7256</v>
      </c>
      <c r="D3626" s="85"/>
      <c r="E3626" s="85"/>
      <c r="F3626" s="85" t="s">
        <v>5</v>
      </c>
      <c r="G3626" s="85"/>
      <c r="H3626" s="36" t="s">
        <v>155</v>
      </c>
      <c r="I3626" s="37" t="s">
        <v>156</v>
      </c>
    </row>
    <row r="3627" spans="2:9" s="1" customFormat="1" ht="19.75" customHeight="1" x14ac:dyDescent="0.25">
      <c r="B3627" s="10" t="s">
        <v>7257</v>
      </c>
      <c r="C3627" s="86" t="s">
        <v>7258</v>
      </c>
      <c r="D3627" s="86"/>
      <c r="E3627" s="86"/>
      <c r="F3627" s="86" t="s">
        <v>5</v>
      </c>
      <c r="G3627" s="86"/>
      <c r="H3627" s="10" t="s">
        <v>155</v>
      </c>
      <c r="I3627" s="38" t="s">
        <v>156</v>
      </c>
    </row>
    <row r="3628" spans="2:9" s="1" customFormat="1" ht="19.75" customHeight="1" x14ac:dyDescent="0.25">
      <c r="B3628" s="36" t="s">
        <v>7259</v>
      </c>
      <c r="C3628" s="85" t="s">
        <v>7260</v>
      </c>
      <c r="D3628" s="85"/>
      <c r="E3628" s="85"/>
      <c r="F3628" s="85" t="s">
        <v>5</v>
      </c>
      <c r="G3628" s="85"/>
      <c r="H3628" s="36" t="s">
        <v>155</v>
      </c>
      <c r="I3628" s="37" t="s">
        <v>156</v>
      </c>
    </row>
    <row r="3629" spans="2:9" s="1" customFormat="1" ht="19.75" customHeight="1" x14ac:dyDescent="0.25">
      <c r="B3629" s="10" t="s">
        <v>7261</v>
      </c>
      <c r="C3629" s="86" t="s">
        <v>7262</v>
      </c>
      <c r="D3629" s="86"/>
      <c r="E3629" s="86"/>
      <c r="F3629" s="86" t="s">
        <v>5</v>
      </c>
      <c r="G3629" s="86"/>
      <c r="H3629" s="10" t="s">
        <v>155</v>
      </c>
      <c r="I3629" s="38" t="s">
        <v>156</v>
      </c>
    </row>
    <row r="3630" spans="2:9" s="1" customFormat="1" ht="19.75" customHeight="1" x14ac:dyDescent="0.25">
      <c r="B3630" s="36" t="s">
        <v>7263</v>
      </c>
      <c r="C3630" s="85" t="s">
        <v>7264</v>
      </c>
      <c r="D3630" s="85"/>
      <c r="E3630" s="85"/>
      <c r="F3630" s="85" t="s">
        <v>5</v>
      </c>
      <c r="G3630" s="85"/>
      <c r="H3630" s="36" t="s">
        <v>155</v>
      </c>
      <c r="I3630" s="37" t="s">
        <v>156</v>
      </c>
    </row>
    <row r="3631" spans="2:9" s="1" customFormat="1" ht="19.75" customHeight="1" x14ac:dyDescent="0.25">
      <c r="B3631" s="10" t="s">
        <v>7265</v>
      </c>
      <c r="C3631" s="86" t="s">
        <v>7266</v>
      </c>
      <c r="D3631" s="86"/>
      <c r="E3631" s="86"/>
      <c r="F3631" s="86" t="s">
        <v>5</v>
      </c>
      <c r="G3631" s="86"/>
      <c r="H3631" s="10" t="s">
        <v>155</v>
      </c>
      <c r="I3631" s="38" t="s">
        <v>156</v>
      </c>
    </row>
    <row r="3632" spans="2:9" s="1" customFormat="1" ht="19.75" customHeight="1" x14ac:dyDescent="0.25">
      <c r="B3632" s="36" t="s">
        <v>7267</v>
      </c>
      <c r="C3632" s="85" t="s">
        <v>7268</v>
      </c>
      <c r="D3632" s="85"/>
      <c r="E3632" s="85"/>
      <c r="F3632" s="85" t="s">
        <v>5</v>
      </c>
      <c r="G3632" s="85"/>
      <c r="H3632" s="36" t="s">
        <v>155</v>
      </c>
      <c r="I3632" s="37" t="s">
        <v>156</v>
      </c>
    </row>
    <row r="3633" spans="2:9" s="1" customFormat="1" ht="19.75" customHeight="1" x14ac:dyDescent="0.25">
      <c r="B3633" s="10" t="s">
        <v>7269</v>
      </c>
      <c r="C3633" s="86" t="s">
        <v>7270</v>
      </c>
      <c r="D3633" s="86"/>
      <c r="E3633" s="86"/>
      <c r="F3633" s="86" t="s">
        <v>5</v>
      </c>
      <c r="G3633" s="86"/>
      <c r="H3633" s="10" t="s">
        <v>155</v>
      </c>
      <c r="I3633" s="38" t="s">
        <v>156</v>
      </c>
    </row>
    <row r="3634" spans="2:9" s="1" customFormat="1" ht="19.75" customHeight="1" x14ac:dyDescent="0.25">
      <c r="B3634" s="36" t="s">
        <v>7271</v>
      </c>
      <c r="C3634" s="85" t="s">
        <v>7272</v>
      </c>
      <c r="D3634" s="85"/>
      <c r="E3634" s="85"/>
      <c r="F3634" s="85" t="s">
        <v>5</v>
      </c>
      <c r="G3634" s="85"/>
      <c r="H3634" s="36" t="s">
        <v>155</v>
      </c>
      <c r="I3634" s="37" t="s">
        <v>156</v>
      </c>
    </row>
    <row r="3635" spans="2:9" s="1" customFormat="1" ht="19.75" customHeight="1" x14ac:dyDescent="0.25">
      <c r="B3635" s="10" t="s">
        <v>7273</v>
      </c>
      <c r="C3635" s="86" t="s">
        <v>7274</v>
      </c>
      <c r="D3635" s="86"/>
      <c r="E3635" s="86"/>
      <c r="F3635" s="86" t="s">
        <v>5</v>
      </c>
      <c r="G3635" s="86"/>
      <c r="H3635" s="10" t="s">
        <v>155</v>
      </c>
      <c r="I3635" s="38" t="s">
        <v>156</v>
      </c>
    </row>
    <row r="3636" spans="2:9" s="1" customFormat="1" ht="19.75" customHeight="1" x14ac:dyDescent="0.25">
      <c r="B3636" s="36" t="s">
        <v>7275</v>
      </c>
      <c r="C3636" s="85" t="s">
        <v>7276</v>
      </c>
      <c r="D3636" s="85"/>
      <c r="E3636" s="85"/>
      <c r="F3636" s="85" t="s">
        <v>5</v>
      </c>
      <c r="G3636" s="85"/>
      <c r="H3636" s="36" t="s">
        <v>155</v>
      </c>
      <c r="I3636" s="37" t="s">
        <v>156</v>
      </c>
    </row>
    <row r="3637" spans="2:9" s="1" customFormat="1" ht="19.75" customHeight="1" x14ac:dyDescent="0.25">
      <c r="B3637" s="10" t="s">
        <v>7277</v>
      </c>
      <c r="C3637" s="86" t="s">
        <v>7278</v>
      </c>
      <c r="D3637" s="86"/>
      <c r="E3637" s="86"/>
      <c r="F3637" s="86" t="s">
        <v>5</v>
      </c>
      <c r="G3637" s="86"/>
      <c r="H3637" s="10" t="s">
        <v>155</v>
      </c>
      <c r="I3637" s="38" t="s">
        <v>156</v>
      </c>
    </row>
    <row r="3638" spans="2:9" s="1" customFormat="1" ht="19.75" customHeight="1" x14ac:dyDescent="0.25">
      <c r="B3638" s="36" t="s">
        <v>7279</v>
      </c>
      <c r="C3638" s="85" t="s">
        <v>7280</v>
      </c>
      <c r="D3638" s="85"/>
      <c r="E3638" s="85"/>
      <c r="F3638" s="85" t="s">
        <v>5</v>
      </c>
      <c r="G3638" s="85"/>
      <c r="H3638" s="36" t="s">
        <v>155</v>
      </c>
      <c r="I3638" s="37" t="s">
        <v>156</v>
      </c>
    </row>
    <row r="3639" spans="2:9" s="1" customFormat="1" ht="19.75" customHeight="1" x14ac:dyDescent="0.25">
      <c r="B3639" s="10" t="s">
        <v>7281</v>
      </c>
      <c r="C3639" s="86" t="s">
        <v>7282</v>
      </c>
      <c r="D3639" s="86"/>
      <c r="E3639" s="86"/>
      <c r="F3639" s="86" t="s">
        <v>5</v>
      </c>
      <c r="G3639" s="86"/>
      <c r="H3639" s="10" t="s">
        <v>155</v>
      </c>
      <c r="I3639" s="38" t="s">
        <v>156</v>
      </c>
    </row>
    <row r="3640" spans="2:9" s="1" customFormat="1" ht="19.75" customHeight="1" x14ac:dyDescent="0.25">
      <c r="B3640" s="36" t="s">
        <v>7283</v>
      </c>
      <c r="C3640" s="85" t="s">
        <v>7284</v>
      </c>
      <c r="D3640" s="85"/>
      <c r="E3640" s="85"/>
      <c r="F3640" s="85" t="s">
        <v>5</v>
      </c>
      <c r="G3640" s="85"/>
      <c r="H3640" s="36" t="s">
        <v>155</v>
      </c>
      <c r="I3640" s="37" t="s">
        <v>156</v>
      </c>
    </row>
    <row r="3641" spans="2:9" s="1" customFormat="1" ht="19.75" customHeight="1" x14ac:dyDescent="0.25">
      <c r="B3641" s="10" t="s">
        <v>7285</v>
      </c>
      <c r="C3641" s="86" t="s">
        <v>7286</v>
      </c>
      <c r="D3641" s="86"/>
      <c r="E3641" s="86"/>
      <c r="F3641" s="86" t="s">
        <v>5</v>
      </c>
      <c r="G3641" s="86"/>
      <c r="H3641" s="10" t="s">
        <v>155</v>
      </c>
      <c r="I3641" s="38" t="s">
        <v>156</v>
      </c>
    </row>
    <row r="3642" spans="2:9" s="1" customFormat="1" ht="19.75" customHeight="1" x14ac:dyDescent="0.25">
      <c r="B3642" s="36" t="s">
        <v>7287</v>
      </c>
      <c r="C3642" s="85" t="s">
        <v>7288</v>
      </c>
      <c r="D3642" s="85"/>
      <c r="E3642" s="85"/>
      <c r="F3642" s="85" t="s">
        <v>5</v>
      </c>
      <c r="G3642" s="85"/>
      <c r="H3642" s="36" t="s">
        <v>155</v>
      </c>
      <c r="I3642" s="37" t="s">
        <v>156</v>
      </c>
    </row>
    <row r="3643" spans="2:9" s="1" customFormat="1" ht="19.75" customHeight="1" x14ac:dyDescent="0.25">
      <c r="B3643" s="10" t="s">
        <v>7289</v>
      </c>
      <c r="C3643" s="86" t="s">
        <v>7290</v>
      </c>
      <c r="D3643" s="86"/>
      <c r="E3643" s="86"/>
      <c r="F3643" s="86" t="s">
        <v>5</v>
      </c>
      <c r="G3643" s="86"/>
      <c r="H3643" s="10" t="s">
        <v>155</v>
      </c>
      <c r="I3643" s="38" t="s">
        <v>156</v>
      </c>
    </row>
    <row r="3644" spans="2:9" s="1" customFormat="1" ht="19.75" customHeight="1" x14ac:dyDescent="0.25">
      <c r="B3644" s="36" t="s">
        <v>7291</v>
      </c>
      <c r="C3644" s="85" t="s">
        <v>7292</v>
      </c>
      <c r="D3644" s="85"/>
      <c r="E3644" s="85"/>
      <c r="F3644" s="85" t="s">
        <v>5</v>
      </c>
      <c r="G3644" s="85"/>
      <c r="H3644" s="36" t="s">
        <v>155</v>
      </c>
      <c r="I3644" s="37" t="s">
        <v>156</v>
      </c>
    </row>
    <row r="3645" spans="2:9" s="1" customFormat="1" ht="19.75" customHeight="1" x14ac:dyDescent="0.25">
      <c r="B3645" s="10" t="s">
        <v>7293</v>
      </c>
      <c r="C3645" s="86" t="s">
        <v>7294</v>
      </c>
      <c r="D3645" s="86"/>
      <c r="E3645" s="86"/>
      <c r="F3645" s="86" t="s">
        <v>5</v>
      </c>
      <c r="G3645" s="86"/>
      <c r="H3645" s="10" t="s">
        <v>155</v>
      </c>
      <c r="I3645" s="38" t="s">
        <v>156</v>
      </c>
    </row>
    <row r="3646" spans="2:9" s="1" customFormat="1" ht="19.75" customHeight="1" x14ac:dyDescent="0.25">
      <c r="B3646" s="36" t="s">
        <v>7295</v>
      </c>
      <c r="C3646" s="85" t="s">
        <v>7296</v>
      </c>
      <c r="D3646" s="85"/>
      <c r="E3646" s="85"/>
      <c r="F3646" s="85" t="s">
        <v>5</v>
      </c>
      <c r="G3646" s="85"/>
      <c r="H3646" s="36" t="s">
        <v>155</v>
      </c>
      <c r="I3646" s="37" t="s">
        <v>156</v>
      </c>
    </row>
    <row r="3647" spans="2:9" s="1" customFormat="1" ht="19.75" customHeight="1" x14ac:dyDescent="0.25">
      <c r="B3647" s="10" t="s">
        <v>7297</v>
      </c>
      <c r="C3647" s="86" t="s">
        <v>7298</v>
      </c>
      <c r="D3647" s="86"/>
      <c r="E3647" s="86"/>
      <c r="F3647" s="86" t="s">
        <v>5</v>
      </c>
      <c r="G3647" s="86"/>
      <c r="H3647" s="10" t="s">
        <v>155</v>
      </c>
      <c r="I3647" s="38" t="s">
        <v>156</v>
      </c>
    </row>
    <row r="3648" spans="2:9" s="1" customFormat="1" ht="19.75" customHeight="1" x14ac:dyDescent="0.25">
      <c r="B3648" s="36" t="s">
        <v>7299</v>
      </c>
      <c r="C3648" s="85" t="s">
        <v>7300</v>
      </c>
      <c r="D3648" s="85"/>
      <c r="E3648" s="85"/>
      <c r="F3648" s="85" t="s">
        <v>5</v>
      </c>
      <c r="G3648" s="85"/>
      <c r="H3648" s="36" t="s">
        <v>155</v>
      </c>
      <c r="I3648" s="37" t="s">
        <v>156</v>
      </c>
    </row>
    <row r="3649" spans="2:9" s="1" customFormat="1" ht="19.75" customHeight="1" x14ac:dyDescent="0.25">
      <c r="B3649" s="10" t="s">
        <v>7301</v>
      </c>
      <c r="C3649" s="86" t="s">
        <v>7302</v>
      </c>
      <c r="D3649" s="86"/>
      <c r="E3649" s="86"/>
      <c r="F3649" s="86" t="s">
        <v>5</v>
      </c>
      <c r="G3649" s="86"/>
      <c r="H3649" s="10" t="s">
        <v>155</v>
      </c>
      <c r="I3649" s="38" t="s">
        <v>156</v>
      </c>
    </row>
    <row r="3650" spans="2:9" s="1" customFormat="1" ht="19.75" customHeight="1" x14ac:dyDescent="0.25">
      <c r="B3650" s="36" t="s">
        <v>7303</v>
      </c>
      <c r="C3650" s="85" t="s">
        <v>7304</v>
      </c>
      <c r="D3650" s="85"/>
      <c r="E3650" s="85"/>
      <c r="F3650" s="85" t="s">
        <v>5</v>
      </c>
      <c r="G3650" s="85"/>
      <c r="H3650" s="36" t="s">
        <v>155</v>
      </c>
      <c r="I3650" s="37" t="s">
        <v>156</v>
      </c>
    </row>
    <row r="3651" spans="2:9" s="1" customFormat="1" ht="19.75" customHeight="1" x14ac:dyDescent="0.25">
      <c r="B3651" s="10" t="s">
        <v>7305</v>
      </c>
      <c r="C3651" s="86" t="s">
        <v>7306</v>
      </c>
      <c r="D3651" s="86"/>
      <c r="E3651" s="86"/>
      <c r="F3651" s="86" t="s">
        <v>5</v>
      </c>
      <c r="G3651" s="86"/>
      <c r="H3651" s="10" t="s">
        <v>155</v>
      </c>
      <c r="I3651" s="38" t="s">
        <v>156</v>
      </c>
    </row>
    <row r="3652" spans="2:9" s="1" customFormat="1" ht="19.75" customHeight="1" x14ac:dyDescent="0.25">
      <c r="B3652" s="36" t="s">
        <v>7307</v>
      </c>
      <c r="C3652" s="85" t="s">
        <v>7308</v>
      </c>
      <c r="D3652" s="85"/>
      <c r="E3652" s="85"/>
      <c r="F3652" s="85" t="s">
        <v>5</v>
      </c>
      <c r="G3652" s="85"/>
      <c r="H3652" s="36" t="s">
        <v>155</v>
      </c>
      <c r="I3652" s="37" t="s">
        <v>156</v>
      </c>
    </row>
    <row r="3653" spans="2:9" s="1" customFormat="1" ht="19.75" customHeight="1" x14ac:dyDescent="0.25">
      <c r="B3653" s="10" t="s">
        <v>7309</v>
      </c>
      <c r="C3653" s="86" t="s">
        <v>7310</v>
      </c>
      <c r="D3653" s="86"/>
      <c r="E3653" s="86"/>
      <c r="F3653" s="86" t="s">
        <v>5</v>
      </c>
      <c r="G3653" s="86"/>
      <c r="H3653" s="10" t="s">
        <v>155</v>
      </c>
      <c r="I3653" s="38" t="s">
        <v>156</v>
      </c>
    </row>
    <row r="3654" spans="2:9" s="1" customFormat="1" ht="19.75" customHeight="1" x14ac:dyDescent="0.25">
      <c r="B3654" s="36" t="s">
        <v>7311</v>
      </c>
      <c r="C3654" s="85" t="s">
        <v>7312</v>
      </c>
      <c r="D3654" s="85"/>
      <c r="E3654" s="85"/>
      <c r="F3654" s="85" t="s">
        <v>5</v>
      </c>
      <c r="G3654" s="85"/>
      <c r="H3654" s="36" t="s">
        <v>155</v>
      </c>
      <c r="I3654" s="37" t="s">
        <v>156</v>
      </c>
    </row>
    <row r="3655" spans="2:9" s="1" customFormat="1" ht="19.75" customHeight="1" x14ac:dyDescent="0.25">
      <c r="B3655" s="10" t="s">
        <v>7313</v>
      </c>
      <c r="C3655" s="86" t="s">
        <v>7314</v>
      </c>
      <c r="D3655" s="86"/>
      <c r="E3655" s="86"/>
      <c r="F3655" s="86" t="s">
        <v>5</v>
      </c>
      <c r="G3655" s="86"/>
      <c r="H3655" s="10" t="s">
        <v>155</v>
      </c>
      <c r="I3655" s="38" t="s">
        <v>156</v>
      </c>
    </row>
    <row r="3656" spans="2:9" s="1" customFormat="1" ht="19.75" customHeight="1" x14ac:dyDescent="0.25">
      <c r="B3656" s="36" t="s">
        <v>7315</v>
      </c>
      <c r="C3656" s="85" t="s">
        <v>7316</v>
      </c>
      <c r="D3656" s="85"/>
      <c r="E3656" s="85"/>
      <c r="F3656" s="85" t="s">
        <v>5</v>
      </c>
      <c r="G3656" s="85"/>
      <c r="H3656" s="36" t="s">
        <v>155</v>
      </c>
      <c r="I3656" s="37" t="s">
        <v>156</v>
      </c>
    </row>
    <row r="3657" spans="2:9" s="1" customFormat="1" ht="19.75" customHeight="1" x14ac:dyDescent="0.25">
      <c r="B3657" s="10" t="s">
        <v>7317</v>
      </c>
      <c r="C3657" s="86" t="s">
        <v>7318</v>
      </c>
      <c r="D3657" s="86"/>
      <c r="E3657" s="86"/>
      <c r="F3657" s="86" t="s">
        <v>5</v>
      </c>
      <c r="G3657" s="86"/>
      <c r="H3657" s="10" t="s">
        <v>155</v>
      </c>
      <c r="I3657" s="38" t="s">
        <v>156</v>
      </c>
    </row>
    <row r="3658" spans="2:9" s="1" customFormat="1" ht="19.75" customHeight="1" x14ac:dyDescent="0.25">
      <c r="B3658" s="36" t="s">
        <v>7319</v>
      </c>
      <c r="C3658" s="85" t="s">
        <v>7320</v>
      </c>
      <c r="D3658" s="85"/>
      <c r="E3658" s="85"/>
      <c r="F3658" s="85" t="s">
        <v>5</v>
      </c>
      <c r="G3658" s="85"/>
      <c r="H3658" s="36" t="s">
        <v>155</v>
      </c>
      <c r="I3658" s="37" t="s">
        <v>156</v>
      </c>
    </row>
    <row r="3659" spans="2:9" s="1" customFormat="1" ht="19.75" customHeight="1" x14ac:dyDescent="0.25">
      <c r="B3659" s="10" t="s">
        <v>7321</v>
      </c>
      <c r="C3659" s="86" t="s">
        <v>7322</v>
      </c>
      <c r="D3659" s="86"/>
      <c r="E3659" s="86"/>
      <c r="F3659" s="86" t="s">
        <v>5</v>
      </c>
      <c r="G3659" s="86"/>
      <c r="H3659" s="10" t="s">
        <v>155</v>
      </c>
      <c r="I3659" s="38" t="s">
        <v>156</v>
      </c>
    </row>
    <row r="3660" spans="2:9" s="1" customFormat="1" ht="19.75" customHeight="1" x14ac:dyDescent="0.25">
      <c r="B3660" s="36" t="s">
        <v>7323</v>
      </c>
      <c r="C3660" s="85" t="s">
        <v>7324</v>
      </c>
      <c r="D3660" s="85"/>
      <c r="E3660" s="85"/>
      <c r="F3660" s="85" t="s">
        <v>5</v>
      </c>
      <c r="G3660" s="85"/>
      <c r="H3660" s="36" t="s">
        <v>155</v>
      </c>
      <c r="I3660" s="37" t="s">
        <v>156</v>
      </c>
    </row>
    <row r="3661" spans="2:9" s="1" customFormat="1" ht="19.75" customHeight="1" x14ac:dyDescent="0.25">
      <c r="B3661" s="10" t="s">
        <v>7325</v>
      </c>
      <c r="C3661" s="86" t="s">
        <v>7326</v>
      </c>
      <c r="D3661" s="86"/>
      <c r="E3661" s="86"/>
      <c r="F3661" s="86" t="s">
        <v>5</v>
      </c>
      <c r="G3661" s="86"/>
      <c r="H3661" s="10" t="s">
        <v>155</v>
      </c>
      <c r="I3661" s="38" t="s">
        <v>156</v>
      </c>
    </row>
    <row r="3662" spans="2:9" s="1" customFormat="1" ht="19.75" customHeight="1" x14ac:dyDescent="0.25">
      <c r="B3662" s="36" t="s">
        <v>7327</v>
      </c>
      <c r="C3662" s="85" t="s">
        <v>7328</v>
      </c>
      <c r="D3662" s="85"/>
      <c r="E3662" s="85"/>
      <c r="F3662" s="85" t="s">
        <v>5</v>
      </c>
      <c r="G3662" s="85"/>
      <c r="H3662" s="36" t="s">
        <v>155</v>
      </c>
      <c r="I3662" s="37" t="s">
        <v>156</v>
      </c>
    </row>
    <row r="3663" spans="2:9" s="1" customFormat="1" ht="19.75" customHeight="1" x14ac:dyDescent="0.25">
      <c r="B3663" s="10" t="s">
        <v>7329</v>
      </c>
      <c r="C3663" s="86" t="s">
        <v>7330</v>
      </c>
      <c r="D3663" s="86"/>
      <c r="E3663" s="86"/>
      <c r="F3663" s="86" t="s">
        <v>5</v>
      </c>
      <c r="G3663" s="86"/>
      <c r="H3663" s="10" t="s">
        <v>155</v>
      </c>
      <c r="I3663" s="38" t="s">
        <v>156</v>
      </c>
    </row>
    <row r="3664" spans="2:9" s="1" customFormat="1" ht="19.75" customHeight="1" x14ac:dyDescent="0.25">
      <c r="B3664" s="36" t="s">
        <v>7331</v>
      </c>
      <c r="C3664" s="85" t="s">
        <v>7332</v>
      </c>
      <c r="D3664" s="85"/>
      <c r="E3664" s="85"/>
      <c r="F3664" s="85" t="s">
        <v>5</v>
      </c>
      <c r="G3664" s="85"/>
      <c r="H3664" s="36" t="s">
        <v>155</v>
      </c>
      <c r="I3664" s="37" t="s">
        <v>156</v>
      </c>
    </row>
    <row r="3665" spans="2:9" s="1" customFormat="1" ht="19.75" customHeight="1" x14ac:dyDescent="0.25">
      <c r="B3665" s="39" t="s">
        <v>7333</v>
      </c>
      <c r="C3665" s="88" t="s">
        <v>7334</v>
      </c>
      <c r="D3665" s="88"/>
      <c r="E3665" s="88"/>
      <c r="F3665" s="88" t="s">
        <v>5</v>
      </c>
      <c r="G3665" s="88"/>
      <c r="H3665" s="39" t="s">
        <v>155</v>
      </c>
      <c r="I3665" s="40" t="s">
        <v>397</v>
      </c>
    </row>
    <row r="3666" spans="2:9" s="1" customFormat="1" ht="19.75" customHeight="1" x14ac:dyDescent="0.25">
      <c r="B3666" s="36" t="s">
        <v>7335</v>
      </c>
      <c r="C3666" s="85" t="s">
        <v>7336</v>
      </c>
      <c r="D3666" s="85"/>
      <c r="E3666" s="85"/>
      <c r="F3666" s="85" t="s">
        <v>5</v>
      </c>
      <c r="G3666" s="85"/>
      <c r="H3666" s="36" t="s">
        <v>155</v>
      </c>
      <c r="I3666" s="37" t="s">
        <v>156</v>
      </c>
    </row>
    <row r="3667" spans="2:9" s="1" customFormat="1" ht="19.75" customHeight="1" x14ac:dyDescent="0.25">
      <c r="B3667" s="10" t="s">
        <v>7337</v>
      </c>
      <c r="C3667" s="86" t="s">
        <v>7338</v>
      </c>
      <c r="D3667" s="86"/>
      <c r="E3667" s="86"/>
      <c r="F3667" s="86" t="s">
        <v>5</v>
      </c>
      <c r="G3667" s="86"/>
      <c r="H3667" s="10" t="s">
        <v>155</v>
      </c>
      <c r="I3667" s="38" t="s">
        <v>156</v>
      </c>
    </row>
    <row r="3668" spans="2:9" s="1" customFormat="1" ht="19.75" customHeight="1" x14ac:dyDescent="0.25">
      <c r="B3668" s="36" t="s">
        <v>7339</v>
      </c>
      <c r="C3668" s="85" t="s">
        <v>7340</v>
      </c>
      <c r="D3668" s="85"/>
      <c r="E3668" s="85"/>
      <c r="F3668" s="85" t="s">
        <v>5</v>
      </c>
      <c r="G3668" s="85"/>
      <c r="H3668" s="36" t="s">
        <v>155</v>
      </c>
      <c r="I3668" s="37" t="s">
        <v>156</v>
      </c>
    </row>
    <row r="3669" spans="2:9" s="1" customFormat="1" ht="19.75" customHeight="1" x14ac:dyDescent="0.25">
      <c r="B3669" s="10" t="s">
        <v>7341</v>
      </c>
      <c r="C3669" s="86" t="s">
        <v>7342</v>
      </c>
      <c r="D3669" s="86"/>
      <c r="E3669" s="86"/>
      <c r="F3669" s="86" t="s">
        <v>5</v>
      </c>
      <c r="G3669" s="86"/>
      <c r="H3669" s="10" t="s">
        <v>155</v>
      </c>
      <c r="I3669" s="38" t="s">
        <v>156</v>
      </c>
    </row>
    <row r="3670" spans="2:9" s="1" customFormat="1" ht="19.75" customHeight="1" x14ac:dyDescent="0.25">
      <c r="B3670" s="36" t="s">
        <v>7343</v>
      </c>
      <c r="C3670" s="85" t="s">
        <v>7344</v>
      </c>
      <c r="D3670" s="85"/>
      <c r="E3670" s="85"/>
      <c r="F3670" s="85" t="s">
        <v>5</v>
      </c>
      <c r="G3670" s="85"/>
      <c r="H3670" s="36" t="s">
        <v>155</v>
      </c>
      <c r="I3670" s="37" t="s">
        <v>156</v>
      </c>
    </row>
    <row r="3671" spans="2:9" s="1" customFormat="1" ht="19.75" customHeight="1" x14ac:dyDescent="0.25">
      <c r="B3671" s="10" t="s">
        <v>7345</v>
      </c>
      <c r="C3671" s="86" t="s">
        <v>7346</v>
      </c>
      <c r="D3671" s="86"/>
      <c r="E3671" s="86"/>
      <c r="F3671" s="86" t="s">
        <v>5</v>
      </c>
      <c r="G3671" s="86"/>
      <c r="H3671" s="10" t="s">
        <v>155</v>
      </c>
      <c r="I3671" s="38" t="s">
        <v>156</v>
      </c>
    </row>
    <row r="3672" spans="2:9" s="1" customFormat="1" ht="19.75" customHeight="1" x14ac:dyDescent="0.25">
      <c r="B3672" s="36" t="s">
        <v>7347</v>
      </c>
      <c r="C3672" s="85" t="s">
        <v>7348</v>
      </c>
      <c r="D3672" s="85"/>
      <c r="E3672" s="85"/>
      <c r="F3672" s="85" t="s">
        <v>5</v>
      </c>
      <c r="G3672" s="85"/>
      <c r="H3672" s="36" t="s">
        <v>155</v>
      </c>
      <c r="I3672" s="37" t="s">
        <v>156</v>
      </c>
    </row>
    <row r="3673" spans="2:9" s="1" customFormat="1" ht="19.75" customHeight="1" x14ac:dyDescent="0.25">
      <c r="B3673" s="10" t="s">
        <v>7349</v>
      </c>
      <c r="C3673" s="86" t="s">
        <v>7350</v>
      </c>
      <c r="D3673" s="86"/>
      <c r="E3673" s="86"/>
      <c r="F3673" s="86" t="s">
        <v>5</v>
      </c>
      <c r="G3673" s="86"/>
      <c r="H3673" s="10" t="s">
        <v>155</v>
      </c>
      <c r="I3673" s="38" t="s">
        <v>156</v>
      </c>
    </row>
    <row r="3674" spans="2:9" s="1" customFormat="1" ht="19.75" customHeight="1" x14ac:dyDescent="0.25">
      <c r="B3674" s="36" t="s">
        <v>7351</v>
      </c>
      <c r="C3674" s="85" t="s">
        <v>7352</v>
      </c>
      <c r="D3674" s="85"/>
      <c r="E3674" s="85"/>
      <c r="F3674" s="85" t="s">
        <v>5</v>
      </c>
      <c r="G3674" s="85"/>
      <c r="H3674" s="36" t="s">
        <v>155</v>
      </c>
      <c r="I3674" s="37" t="s">
        <v>156</v>
      </c>
    </row>
    <row r="3675" spans="2:9" s="1" customFormat="1" ht="19.75" customHeight="1" x14ac:dyDescent="0.25">
      <c r="B3675" s="10" t="s">
        <v>7353</v>
      </c>
      <c r="C3675" s="86" t="s">
        <v>7354</v>
      </c>
      <c r="D3675" s="86"/>
      <c r="E3675" s="86"/>
      <c r="F3675" s="86" t="s">
        <v>5</v>
      </c>
      <c r="G3675" s="86"/>
      <c r="H3675" s="10" t="s">
        <v>155</v>
      </c>
      <c r="I3675" s="38" t="s">
        <v>156</v>
      </c>
    </row>
    <row r="3676" spans="2:9" s="1" customFormat="1" ht="19.75" customHeight="1" x14ac:dyDescent="0.25">
      <c r="B3676" s="36" t="s">
        <v>7355</v>
      </c>
      <c r="C3676" s="85" t="s">
        <v>7356</v>
      </c>
      <c r="D3676" s="85"/>
      <c r="E3676" s="85"/>
      <c r="F3676" s="85" t="s">
        <v>5</v>
      </c>
      <c r="G3676" s="85"/>
      <c r="H3676" s="36" t="s">
        <v>155</v>
      </c>
      <c r="I3676" s="37" t="s">
        <v>156</v>
      </c>
    </row>
    <row r="3677" spans="2:9" s="1" customFormat="1" ht="19.75" customHeight="1" x14ac:dyDescent="0.25">
      <c r="B3677" s="10" t="s">
        <v>7357</v>
      </c>
      <c r="C3677" s="86" t="s">
        <v>7358</v>
      </c>
      <c r="D3677" s="86"/>
      <c r="E3677" s="86"/>
      <c r="F3677" s="86" t="s">
        <v>5</v>
      </c>
      <c r="G3677" s="86"/>
      <c r="H3677" s="10" t="s">
        <v>155</v>
      </c>
      <c r="I3677" s="38" t="s">
        <v>156</v>
      </c>
    </row>
    <row r="3678" spans="2:9" s="1" customFormat="1" ht="19.75" customHeight="1" x14ac:dyDescent="0.25">
      <c r="B3678" s="36" t="s">
        <v>7359</v>
      </c>
      <c r="C3678" s="85" t="s">
        <v>7360</v>
      </c>
      <c r="D3678" s="85"/>
      <c r="E3678" s="85"/>
      <c r="F3678" s="85" t="s">
        <v>5</v>
      </c>
      <c r="G3678" s="85"/>
      <c r="H3678" s="36" t="s">
        <v>155</v>
      </c>
      <c r="I3678" s="37" t="s">
        <v>156</v>
      </c>
    </row>
    <row r="3679" spans="2:9" s="1" customFormat="1" ht="19.75" customHeight="1" x14ac:dyDescent="0.25">
      <c r="B3679" s="10" t="s">
        <v>7361</v>
      </c>
      <c r="C3679" s="86" t="s">
        <v>7362</v>
      </c>
      <c r="D3679" s="86"/>
      <c r="E3679" s="86"/>
      <c r="F3679" s="86" t="s">
        <v>5</v>
      </c>
      <c r="G3679" s="86"/>
      <c r="H3679" s="10" t="s">
        <v>155</v>
      </c>
      <c r="I3679" s="38" t="s">
        <v>156</v>
      </c>
    </row>
    <row r="3680" spans="2:9" s="1" customFormat="1" ht="19.75" customHeight="1" x14ac:dyDescent="0.25">
      <c r="B3680" s="36" t="s">
        <v>7363</v>
      </c>
      <c r="C3680" s="85" t="s">
        <v>7364</v>
      </c>
      <c r="D3680" s="85"/>
      <c r="E3680" s="85"/>
      <c r="F3680" s="85" t="s">
        <v>5</v>
      </c>
      <c r="G3680" s="85"/>
      <c r="H3680" s="36" t="s">
        <v>155</v>
      </c>
      <c r="I3680" s="37" t="s">
        <v>156</v>
      </c>
    </row>
    <row r="3681" spans="2:9" s="1" customFormat="1" ht="19.75" customHeight="1" x14ac:dyDescent="0.25">
      <c r="B3681" s="10" t="s">
        <v>7365</v>
      </c>
      <c r="C3681" s="86" t="s">
        <v>7366</v>
      </c>
      <c r="D3681" s="86"/>
      <c r="E3681" s="86"/>
      <c r="F3681" s="86" t="s">
        <v>5</v>
      </c>
      <c r="G3681" s="86"/>
      <c r="H3681" s="10" t="s">
        <v>155</v>
      </c>
      <c r="I3681" s="38" t="s">
        <v>156</v>
      </c>
    </row>
    <row r="3682" spans="2:9" s="1" customFormat="1" ht="19.75" customHeight="1" x14ac:dyDescent="0.25">
      <c r="B3682" s="36" t="s">
        <v>7367</v>
      </c>
      <c r="C3682" s="85" t="s">
        <v>7368</v>
      </c>
      <c r="D3682" s="85"/>
      <c r="E3682" s="85"/>
      <c r="F3682" s="85" t="s">
        <v>5</v>
      </c>
      <c r="G3682" s="85"/>
      <c r="H3682" s="36" t="s">
        <v>155</v>
      </c>
      <c r="I3682" s="37" t="s">
        <v>156</v>
      </c>
    </row>
    <row r="3683" spans="2:9" s="1" customFormat="1" ht="19.75" customHeight="1" x14ac:dyDescent="0.25">
      <c r="B3683" s="10" t="s">
        <v>7369</v>
      </c>
      <c r="C3683" s="86" t="s">
        <v>7370</v>
      </c>
      <c r="D3683" s="86"/>
      <c r="E3683" s="86"/>
      <c r="F3683" s="86" t="s">
        <v>5</v>
      </c>
      <c r="G3683" s="86"/>
      <c r="H3683" s="10" t="s">
        <v>155</v>
      </c>
      <c r="I3683" s="38" t="s">
        <v>156</v>
      </c>
    </row>
    <row r="3684" spans="2:9" s="1" customFormat="1" ht="19.75" customHeight="1" x14ac:dyDescent="0.25">
      <c r="B3684" s="36" t="s">
        <v>7371</v>
      </c>
      <c r="C3684" s="85" t="s">
        <v>7372</v>
      </c>
      <c r="D3684" s="85"/>
      <c r="E3684" s="85"/>
      <c r="F3684" s="85" t="s">
        <v>5</v>
      </c>
      <c r="G3684" s="85"/>
      <c r="H3684" s="36" t="s">
        <v>155</v>
      </c>
      <c r="I3684" s="37" t="s">
        <v>156</v>
      </c>
    </row>
    <row r="3685" spans="2:9" s="1" customFormat="1" ht="19.75" customHeight="1" x14ac:dyDescent="0.25">
      <c r="B3685" s="10" t="s">
        <v>7373</v>
      </c>
      <c r="C3685" s="86" t="s">
        <v>7374</v>
      </c>
      <c r="D3685" s="86"/>
      <c r="E3685" s="86"/>
      <c r="F3685" s="86" t="s">
        <v>5</v>
      </c>
      <c r="G3685" s="86"/>
      <c r="H3685" s="10" t="s">
        <v>155</v>
      </c>
      <c r="I3685" s="38" t="s">
        <v>156</v>
      </c>
    </row>
    <row r="3686" spans="2:9" s="1" customFormat="1" ht="19.75" customHeight="1" x14ac:dyDescent="0.25">
      <c r="B3686" s="36" t="s">
        <v>7375</v>
      </c>
      <c r="C3686" s="85" t="s">
        <v>7376</v>
      </c>
      <c r="D3686" s="85"/>
      <c r="E3686" s="85"/>
      <c r="F3686" s="85" t="s">
        <v>5</v>
      </c>
      <c r="G3686" s="85"/>
      <c r="H3686" s="36" t="s">
        <v>155</v>
      </c>
      <c r="I3686" s="37" t="s">
        <v>156</v>
      </c>
    </row>
    <row r="3687" spans="2:9" s="1" customFormat="1" ht="19.75" customHeight="1" x14ac:dyDescent="0.25">
      <c r="B3687" s="10" t="s">
        <v>7377</v>
      </c>
      <c r="C3687" s="86" t="s">
        <v>7378</v>
      </c>
      <c r="D3687" s="86"/>
      <c r="E3687" s="86"/>
      <c r="F3687" s="86" t="s">
        <v>5</v>
      </c>
      <c r="G3687" s="86"/>
      <c r="H3687" s="10" t="s">
        <v>155</v>
      </c>
      <c r="I3687" s="38" t="s">
        <v>156</v>
      </c>
    </row>
    <row r="3688" spans="2:9" s="1" customFormat="1" ht="19.75" customHeight="1" x14ac:dyDescent="0.25">
      <c r="B3688" s="36" t="s">
        <v>7379</v>
      </c>
      <c r="C3688" s="85" t="s">
        <v>7380</v>
      </c>
      <c r="D3688" s="85"/>
      <c r="E3688" s="85"/>
      <c r="F3688" s="85" t="s">
        <v>5</v>
      </c>
      <c r="G3688" s="85"/>
      <c r="H3688" s="36" t="s">
        <v>155</v>
      </c>
      <c r="I3688" s="37" t="s">
        <v>156</v>
      </c>
    </row>
    <row r="3689" spans="2:9" s="1" customFormat="1" ht="19.75" customHeight="1" x14ac:dyDescent="0.25">
      <c r="B3689" s="10" t="s">
        <v>7381</v>
      </c>
      <c r="C3689" s="86" t="s">
        <v>7382</v>
      </c>
      <c r="D3689" s="86"/>
      <c r="E3689" s="86"/>
      <c r="F3689" s="86" t="s">
        <v>5</v>
      </c>
      <c r="G3689" s="86"/>
      <c r="H3689" s="10" t="s">
        <v>155</v>
      </c>
      <c r="I3689" s="38" t="s">
        <v>156</v>
      </c>
    </row>
    <row r="3690" spans="2:9" s="1" customFormat="1" ht="19.75" customHeight="1" x14ac:dyDescent="0.25">
      <c r="B3690" s="36" t="s">
        <v>7383</v>
      </c>
      <c r="C3690" s="85" t="s">
        <v>7384</v>
      </c>
      <c r="D3690" s="85"/>
      <c r="E3690" s="85"/>
      <c r="F3690" s="85" t="s">
        <v>5</v>
      </c>
      <c r="G3690" s="85"/>
      <c r="H3690" s="36" t="s">
        <v>155</v>
      </c>
      <c r="I3690" s="37" t="s">
        <v>156</v>
      </c>
    </row>
    <row r="3691" spans="2:9" s="1" customFormat="1" ht="19.75" customHeight="1" x14ac:dyDescent="0.25">
      <c r="B3691" s="10" t="s">
        <v>7385</v>
      </c>
      <c r="C3691" s="86" t="s">
        <v>7386</v>
      </c>
      <c r="D3691" s="86"/>
      <c r="E3691" s="86"/>
      <c r="F3691" s="86" t="s">
        <v>5</v>
      </c>
      <c r="G3691" s="86"/>
      <c r="H3691" s="10" t="s">
        <v>155</v>
      </c>
      <c r="I3691" s="38" t="s">
        <v>156</v>
      </c>
    </row>
    <row r="3692" spans="2:9" s="1" customFormat="1" ht="19.75" customHeight="1" x14ac:dyDescent="0.25">
      <c r="B3692" s="36" t="s">
        <v>7387</v>
      </c>
      <c r="C3692" s="85" t="s">
        <v>7388</v>
      </c>
      <c r="D3692" s="85"/>
      <c r="E3692" s="85"/>
      <c r="F3692" s="85" t="s">
        <v>5</v>
      </c>
      <c r="G3692" s="85"/>
      <c r="H3692" s="36" t="s">
        <v>155</v>
      </c>
      <c r="I3692" s="37" t="s">
        <v>156</v>
      </c>
    </row>
    <row r="3693" spans="2:9" s="1" customFormat="1" ht="19.75" customHeight="1" x14ac:dyDescent="0.25">
      <c r="B3693" s="10" t="s">
        <v>7389</v>
      </c>
      <c r="C3693" s="86" t="s">
        <v>7390</v>
      </c>
      <c r="D3693" s="86"/>
      <c r="E3693" s="86"/>
      <c r="F3693" s="86" t="s">
        <v>5</v>
      </c>
      <c r="G3693" s="86"/>
      <c r="H3693" s="10" t="s">
        <v>155</v>
      </c>
      <c r="I3693" s="38" t="s">
        <v>156</v>
      </c>
    </row>
    <row r="3694" spans="2:9" s="1" customFormat="1" ht="19.75" customHeight="1" x14ac:dyDescent="0.25">
      <c r="B3694" s="36" t="s">
        <v>7391</v>
      </c>
      <c r="C3694" s="85" t="s">
        <v>7392</v>
      </c>
      <c r="D3694" s="85"/>
      <c r="E3694" s="85"/>
      <c r="F3694" s="85" t="s">
        <v>5</v>
      </c>
      <c r="G3694" s="85"/>
      <c r="H3694" s="36" t="s">
        <v>155</v>
      </c>
      <c r="I3694" s="37" t="s">
        <v>156</v>
      </c>
    </row>
    <row r="3695" spans="2:9" s="1" customFormat="1" ht="19.75" customHeight="1" x14ac:dyDescent="0.25">
      <c r="B3695" s="10" t="s">
        <v>7393</v>
      </c>
      <c r="C3695" s="86" t="s">
        <v>7394</v>
      </c>
      <c r="D3695" s="86"/>
      <c r="E3695" s="86"/>
      <c r="F3695" s="86" t="s">
        <v>5</v>
      </c>
      <c r="G3695" s="86"/>
      <c r="H3695" s="10" t="s">
        <v>155</v>
      </c>
      <c r="I3695" s="38" t="s">
        <v>156</v>
      </c>
    </row>
    <row r="3696" spans="2:9" s="1" customFormat="1" ht="19.75" customHeight="1" x14ac:dyDescent="0.25">
      <c r="B3696" s="36" t="s">
        <v>7395</v>
      </c>
      <c r="C3696" s="85" t="s">
        <v>7396</v>
      </c>
      <c r="D3696" s="85"/>
      <c r="E3696" s="85"/>
      <c r="F3696" s="85" t="s">
        <v>5</v>
      </c>
      <c r="G3696" s="85"/>
      <c r="H3696" s="36" t="s">
        <v>155</v>
      </c>
      <c r="I3696" s="37" t="s">
        <v>156</v>
      </c>
    </row>
    <row r="3697" spans="2:9" s="1" customFormat="1" ht="19.75" customHeight="1" x14ac:dyDescent="0.25">
      <c r="B3697" s="10" t="s">
        <v>7397</v>
      </c>
      <c r="C3697" s="86" t="s">
        <v>7398</v>
      </c>
      <c r="D3697" s="86"/>
      <c r="E3697" s="86"/>
      <c r="F3697" s="86" t="s">
        <v>5</v>
      </c>
      <c r="G3697" s="86"/>
      <c r="H3697" s="10" t="s">
        <v>155</v>
      </c>
      <c r="I3697" s="38" t="s">
        <v>156</v>
      </c>
    </row>
    <row r="3698" spans="2:9" s="1" customFormat="1" ht="19.75" customHeight="1" x14ac:dyDescent="0.25">
      <c r="B3698" s="36" t="s">
        <v>7399</v>
      </c>
      <c r="C3698" s="85" t="s">
        <v>7400</v>
      </c>
      <c r="D3698" s="85"/>
      <c r="E3698" s="85"/>
      <c r="F3698" s="85" t="s">
        <v>5</v>
      </c>
      <c r="G3698" s="85"/>
      <c r="H3698" s="36" t="s">
        <v>155</v>
      </c>
      <c r="I3698" s="37" t="s">
        <v>156</v>
      </c>
    </row>
    <row r="3699" spans="2:9" s="1" customFormat="1" ht="19.75" customHeight="1" x14ac:dyDescent="0.25">
      <c r="B3699" s="10" t="s">
        <v>7401</v>
      </c>
      <c r="C3699" s="86" t="s">
        <v>7402</v>
      </c>
      <c r="D3699" s="86"/>
      <c r="E3699" s="86"/>
      <c r="F3699" s="86" t="s">
        <v>5</v>
      </c>
      <c r="G3699" s="86"/>
      <c r="H3699" s="10" t="s">
        <v>155</v>
      </c>
      <c r="I3699" s="38" t="s">
        <v>156</v>
      </c>
    </row>
    <row r="3700" spans="2:9" s="1" customFormat="1" ht="19.75" customHeight="1" x14ac:dyDescent="0.25">
      <c r="B3700" s="36" t="s">
        <v>7403</v>
      </c>
      <c r="C3700" s="85" t="s">
        <v>7404</v>
      </c>
      <c r="D3700" s="85"/>
      <c r="E3700" s="85"/>
      <c r="F3700" s="85" t="s">
        <v>5</v>
      </c>
      <c r="G3700" s="85"/>
      <c r="H3700" s="36" t="s">
        <v>155</v>
      </c>
      <c r="I3700" s="37" t="s">
        <v>156</v>
      </c>
    </row>
    <row r="3701" spans="2:9" s="1" customFormat="1" ht="19.75" customHeight="1" x14ac:dyDescent="0.25">
      <c r="B3701" s="10" t="s">
        <v>7405</v>
      </c>
      <c r="C3701" s="86" t="s">
        <v>7406</v>
      </c>
      <c r="D3701" s="86"/>
      <c r="E3701" s="86"/>
      <c r="F3701" s="86" t="s">
        <v>5</v>
      </c>
      <c r="G3701" s="86"/>
      <c r="H3701" s="10" t="s">
        <v>155</v>
      </c>
      <c r="I3701" s="38" t="s">
        <v>156</v>
      </c>
    </row>
    <row r="3702" spans="2:9" s="1" customFormat="1" ht="19.75" customHeight="1" x14ac:dyDescent="0.25">
      <c r="B3702" s="36" t="s">
        <v>7407</v>
      </c>
      <c r="C3702" s="85" t="s">
        <v>7408</v>
      </c>
      <c r="D3702" s="85"/>
      <c r="E3702" s="85"/>
      <c r="F3702" s="85" t="s">
        <v>5</v>
      </c>
      <c r="G3702" s="85"/>
      <c r="H3702" s="36" t="s">
        <v>155</v>
      </c>
      <c r="I3702" s="37" t="s">
        <v>156</v>
      </c>
    </row>
    <row r="3703" spans="2:9" s="1" customFormat="1" ht="19.75" customHeight="1" x14ac:dyDescent="0.25">
      <c r="B3703" s="10" t="s">
        <v>7409</v>
      </c>
      <c r="C3703" s="86" t="s">
        <v>7410</v>
      </c>
      <c r="D3703" s="86"/>
      <c r="E3703" s="86"/>
      <c r="F3703" s="86" t="s">
        <v>5</v>
      </c>
      <c r="G3703" s="86"/>
      <c r="H3703" s="10" t="s">
        <v>155</v>
      </c>
      <c r="I3703" s="38" t="s">
        <v>156</v>
      </c>
    </row>
    <row r="3704" spans="2:9" s="1" customFormat="1" ht="19.75" customHeight="1" x14ac:dyDescent="0.25">
      <c r="B3704" s="36" t="s">
        <v>7411</v>
      </c>
      <c r="C3704" s="85" t="s">
        <v>7412</v>
      </c>
      <c r="D3704" s="85"/>
      <c r="E3704" s="85"/>
      <c r="F3704" s="85" t="s">
        <v>5</v>
      </c>
      <c r="G3704" s="85"/>
      <c r="H3704" s="36" t="s">
        <v>155</v>
      </c>
      <c r="I3704" s="37" t="s">
        <v>156</v>
      </c>
    </row>
    <row r="3705" spans="2:9" s="1" customFormat="1" ht="19.75" customHeight="1" x14ac:dyDescent="0.25">
      <c r="B3705" s="10" t="s">
        <v>7413</v>
      </c>
      <c r="C3705" s="86" t="s">
        <v>7414</v>
      </c>
      <c r="D3705" s="86"/>
      <c r="E3705" s="86"/>
      <c r="F3705" s="86" t="s">
        <v>5</v>
      </c>
      <c r="G3705" s="86"/>
      <c r="H3705" s="10" t="s">
        <v>155</v>
      </c>
      <c r="I3705" s="38" t="s">
        <v>156</v>
      </c>
    </row>
    <row r="3706" spans="2:9" s="1" customFormat="1" ht="19.75" customHeight="1" x14ac:dyDescent="0.25">
      <c r="B3706" s="36" t="s">
        <v>7415</v>
      </c>
      <c r="C3706" s="85" t="s">
        <v>7416</v>
      </c>
      <c r="D3706" s="85"/>
      <c r="E3706" s="85"/>
      <c r="F3706" s="85" t="s">
        <v>5</v>
      </c>
      <c r="G3706" s="85"/>
      <c r="H3706" s="36" t="s">
        <v>155</v>
      </c>
      <c r="I3706" s="37" t="s">
        <v>156</v>
      </c>
    </row>
    <row r="3707" spans="2:9" s="1" customFormat="1" ht="19.75" customHeight="1" x14ac:dyDescent="0.25">
      <c r="B3707" s="10" t="s">
        <v>7417</v>
      </c>
      <c r="C3707" s="86" t="s">
        <v>7418</v>
      </c>
      <c r="D3707" s="86"/>
      <c r="E3707" s="86"/>
      <c r="F3707" s="86" t="s">
        <v>5</v>
      </c>
      <c r="G3707" s="86"/>
      <c r="H3707" s="10" t="s">
        <v>155</v>
      </c>
      <c r="I3707" s="38" t="s">
        <v>156</v>
      </c>
    </row>
    <row r="3708" spans="2:9" s="1" customFormat="1" ht="19.75" customHeight="1" x14ac:dyDescent="0.25">
      <c r="B3708" s="36" t="s">
        <v>7419</v>
      </c>
      <c r="C3708" s="85" t="s">
        <v>7420</v>
      </c>
      <c r="D3708" s="85"/>
      <c r="E3708" s="85"/>
      <c r="F3708" s="85" t="s">
        <v>5</v>
      </c>
      <c r="G3708" s="85"/>
      <c r="H3708" s="36" t="s">
        <v>155</v>
      </c>
      <c r="I3708" s="37" t="s">
        <v>156</v>
      </c>
    </row>
    <row r="3709" spans="2:9" s="1" customFormat="1" ht="19.75" customHeight="1" x14ac:dyDescent="0.25">
      <c r="B3709" s="10" t="s">
        <v>7421</v>
      </c>
      <c r="C3709" s="86" t="s">
        <v>7422</v>
      </c>
      <c r="D3709" s="86"/>
      <c r="E3709" s="86"/>
      <c r="F3709" s="86" t="s">
        <v>5</v>
      </c>
      <c r="G3709" s="86"/>
      <c r="H3709" s="10" t="s">
        <v>155</v>
      </c>
      <c r="I3709" s="38" t="s">
        <v>156</v>
      </c>
    </row>
    <row r="3710" spans="2:9" s="1" customFormat="1" ht="19.75" customHeight="1" x14ac:dyDescent="0.25">
      <c r="B3710" s="36" t="s">
        <v>7423</v>
      </c>
      <c r="C3710" s="85" t="s">
        <v>7424</v>
      </c>
      <c r="D3710" s="85"/>
      <c r="E3710" s="85"/>
      <c r="F3710" s="85" t="s">
        <v>5</v>
      </c>
      <c r="G3710" s="85"/>
      <c r="H3710" s="36" t="s">
        <v>155</v>
      </c>
      <c r="I3710" s="37" t="s">
        <v>156</v>
      </c>
    </row>
    <row r="3711" spans="2:9" s="1" customFormat="1" ht="19.75" customHeight="1" x14ac:dyDescent="0.25">
      <c r="B3711" s="10" t="s">
        <v>7425</v>
      </c>
      <c r="C3711" s="86" t="s">
        <v>7426</v>
      </c>
      <c r="D3711" s="86"/>
      <c r="E3711" s="86"/>
      <c r="F3711" s="86" t="s">
        <v>5</v>
      </c>
      <c r="G3711" s="86"/>
      <c r="H3711" s="10" t="s">
        <v>155</v>
      </c>
      <c r="I3711" s="38" t="s">
        <v>156</v>
      </c>
    </row>
    <row r="3712" spans="2:9" s="1" customFormat="1" ht="19.75" customHeight="1" x14ac:dyDescent="0.25">
      <c r="B3712" s="36" t="s">
        <v>7427</v>
      </c>
      <c r="C3712" s="85" t="s">
        <v>7428</v>
      </c>
      <c r="D3712" s="85"/>
      <c r="E3712" s="85"/>
      <c r="F3712" s="85" t="s">
        <v>5</v>
      </c>
      <c r="G3712" s="85"/>
      <c r="H3712" s="36" t="s">
        <v>155</v>
      </c>
      <c r="I3712" s="37" t="s">
        <v>156</v>
      </c>
    </row>
    <row r="3713" spans="2:9" s="1" customFormat="1" ht="19.75" customHeight="1" x14ac:dyDescent="0.25">
      <c r="B3713" s="10" t="s">
        <v>7429</v>
      </c>
      <c r="C3713" s="86" t="s">
        <v>7430</v>
      </c>
      <c r="D3713" s="86"/>
      <c r="E3713" s="86"/>
      <c r="F3713" s="86" t="s">
        <v>5</v>
      </c>
      <c r="G3713" s="86"/>
      <c r="H3713" s="10" t="s">
        <v>155</v>
      </c>
      <c r="I3713" s="38" t="s">
        <v>156</v>
      </c>
    </row>
    <row r="3714" spans="2:9" s="1" customFormat="1" ht="19.75" customHeight="1" x14ac:dyDescent="0.25">
      <c r="B3714" s="36" t="s">
        <v>7431</v>
      </c>
      <c r="C3714" s="85" t="s">
        <v>7432</v>
      </c>
      <c r="D3714" s="85"/>
      <c r="E3714" s="85"/>
      <c r="F3714" s="85" t="s">
        <v>5</v>
      </c>
      <c r="G3714" s="85"/>
      <c r="H3714" s="36" t="s">
        <v>155</v>
      </c>
      <c r="I3714" s="37" t="s">
        <v>156</v>
      </c>
    </row>
    <row r="3715" spans="2:9" s="1" customFormat="1" ht="19.75" customHeight="1" x14ac:dyDescent="0.25">
      <c r="B3715" s="10" t="s">
        <v>7433</v>
      </c>
      <c r="C3715" s="86" t="s">
        <v>7434</v>
      </c>
      <c r="D3715" s="86"/>
      <c r="E3715" s="86"/>
      <c r="F3715" s="86" t="s">
        <v>5</v>
      </c>
      <c r="G3715" s="86"/>
      <c r="H3715" s="10" t="s">
        <v>155</v>
      </c>
      <c r="I3715" s="38" t="s">
        <v>156</v>
      </c>
    </row>
    <row r="3716" spans="2:9" s="1" customFormat="1" ht="19.75" customHeight="1" x14ac:dyDescent="0.25">
      <c r="B3716" s="36" t="s">
        <v>7435</v>
      </c>
      <c r="C3716" s="85" t="s">
        <v>7436</v>
      </c>
      <c r="D3716" s="85"/>
      <c r="E3716" s="85"/>
      <c r="F3716" s="85" t="s">
        <v>5</v>
      </c>
      <c r="G3716" s="85"/>
      <c r="H3716" s="36" t="s">
        <v>155</v>
      </c>
      <c r="I3716" s="37" t="s">
        <v>156</v>
      </c>
    </row>
    <row r="3717" spans="2:9" s="1" customFormat="1" ht="19.75" customHeight="1" x14ac:dyDescent="0.25">
      <c r="B3717" s="10" t="s">
        <v>7437</v>
      </c>
      <c r="C3717" s="86" t="s">
        <v>7438</v>
      </c>
      <c r="D3717" s="86"/>
      <c r="E3717" s="86"/>
      <c r="F3717" s="86" t="s">
        <v>5</v>
      </c>
      <c r="G3717" s="86"/>
      <c r="H3717" s="10" t="s">
        <v>155</v>
      </c>
      <c r="I3717" s="38" t="s">
        <v>156</v>
      </c>
    </row>
    <row r="3718" spans="2:9" s="1" customFormat="1" ht="19.75" customHeight="1" x14ac:dyDescent="0.25">
      <c r="B3718" s="36" t="s">
        <v>7439</v>
      </c>
      <c r="C3718" s="85" t="s">
        <v>7440</v>
      </c>
      <c r="D3718" s="85"/>
      <c r="E3718" s="85"/>
      <c r="F3718" s="85" t="s">
        <v>5</v>
      </c>
      <c r="G3718" s="85"/>
      <c r="H3718" s="36" t="s">
        <v>155</v>
      </c>
      <c r="I3718" s="37" t="s">
        <v>156</v>
      </c>
    </row>
    <row r="3719" spans="2:9" s="1" customFormat="1" ht="19.75" customHeight="1" x14ac:dyDescent="0.25">
      <c r="B3719" s="10" t="s">
        <v>7441</v>
      </c>
      <c r="C3719" s="86" t="s">
        <v>7442</v>
      </c>
      <c r="D3719" s="86"/>
      <c r="E3719" s="86"/>
      <c r="F3719" s="86" t="s">
        <v>5</v>
      </c>
      <c r="G3719" s="86"/>
      <c r="H3719" s="10" t="s">
        <v>155</v>
      </c>
      <c r="I3719" s="38" t="s">
        <v>156</v>
      </c>
    </row>
    <row r="3720" spans="2:9" s="1" customFormat="1" ht="19.75" customHeight="1" x14ac:dyDescent="0.25">
      <c r="B3720" s="36" t="s">
        <v>7443</v>
      </c>
      <c r="C3720" s="85" t="s">
        <v>7444</v>
      </c>
      <c r="D3720" s="85"/>
      <c r="E3720" s="85"/>
      <c r="F3720" s="85" t="s">
        <v>5</v>
      </c>
      <c r="G3720" s="85"/>
      <c r="H3720" s="36" t="s">
        <v>155</v>
      </c>
      <c r="I3720" s="37" t="s">
        <v>156</v>
      </c>
    </row>
    <row r="3721" spans="2:9" s="1" customFormat="1" ht="19.75" customHeight="1" x14ac:dyDescent="0.25">
      <c r="B3721" s="10" t="s">
        <v>7445</v>
      </c>
      <c r="C3721" s="86" t="s">
        <v>7446</v>
      </c>
      <c r="D3721" s="86"/>
      <c r="E3721" s="86"/>
      <c r="F3721" s="86" t="s">
        <v>5</v>
      </c>
      <c r="G3721" s="86"/>
      <c r="H3721" s="10" t="s">
        <v>155</v>
      </c>
      <c r="I3721" s="38" t="s">
        <v>156</v>
      </c>
    </row>
    <row r="3722" spans="2:9" s="1" customFormat="1" ht="19.75" customHeight="1" x14ac:dyDescent="0.25">
      <c r="B3722" s="36" t="s">
        <v>7447</v>
      </c>
      <c r="C3722" s="85" t="s">
        <v>7448</v>
      </c>
      <c r="D3722" s="85"/>
      <c r="E3722" s="85"/>
      <c r="F3722" s="85" t="s">
        <v>5</v>
      </c>
      <c r="G3722" s="85"/>
      <c r="H3722" s="36" t="s">
        <v>155</v>
      </c>
      <c r="I3722" s="37" t="s">
        <v>156</v>
      </c>
    </row>
    <row r="3723" spans="2:9" s="1" customFormat="1" ht="19.75" customHeight="1" x14ac:dyDescent="0.25">
      <c r="B3723" s="10" t="s">
        <v>7449</v>
      </c>
      <c r="C3723" s="86" t="s">
        <v>7450</v>
      </c>
      <c r="D3723" s="86"/>
      <c r="E3723" s="86"/>
      <c r="F3723" s="86" t="s">
        <v>5</v>
      </c>
      <c r="G3723" s="86"/>
      <c r="H3723" s="10" t="s">
        <v>155</v>
      </c>
      <c r="I3723" s="38" t="s">
        <v>156</v>
      </c>
    </row>
    <row r="3724" spans="2:9" s="1" customFormat="1" ht="19.75" customHeight="1" x14ac:dyDescent="0.25">
      <c r="B3724" s="36" t="s">
        <v>7451</v>
      </c>
      <c r="C3724" s="85" t="s">
        <v>7452</v>
      </c>
      <c r="D3724" s="85"/>
      <c r="E3724" s="85"/>
      <c r="F3724" s="85" t="s">
        <v>5</v>
      </c>
      <c r="G3724" s="85"/>
      <c r="H3724" s="36" t="s">
        <v>155</v>
      </c>
      <c r="I3724" s="37" t="s">
        <v>156</v>
      </c>
    </row>
    <row r="3725" spans="2:9" s="1" customFormat="1" ht="19.75" customHeight="1" x14ac:dyDescent="0.25">
      <c r="B3725" s="10" t="s">
        <v>7453</v>
      </c>
      <c r="C3725" s="86" t="s">
        <v>7454</v>
      </c>
      <c r="D3725" s="86"/>
      <c r="E3725" s="86"/>
      <c r="F3725" s="86" t="s">
        <v>5</v>
      </c>
      <c r="G3725" s="86"/>
      <c r="H3725" s="10" t="s">
        <v>155</v>
      </c>
      <c r="I3725" s="38" t="s">
        <v>156</v>
      </c>
    </row>
    <row r="3726" spans="2:9" s="1" customFormat="1" ht="19.75" customHeight="1" x14ac:dyDescent="0.25">
      <c r="B3726" s="36" t="s">
        <v>7455</v>
      </c>
      <c r="C3726" s="85" t="s">
        <v>7456</v>
      </c>
      <c r="D3726" s="85"/>
      <c r="E3726" s="85"/>
      <c r="F3726" s="85" t="s">
        <v>5</v>
      </c>
      <c r="G3726" s="85"/>
      <c r="H3726" s="36" t="s">
        <v>155</v>
      </c>
      <c r="I3726" s="37" t="s">
        <v>156</v>
      </c>
    </row>
    <row r="3727" spans="2:9" s="1" customFormat="1" ht="19.75" customHeight="1" x14ac:dyDescent="0.25">
      <c r="B3727" s="10" t="s">
        <v>7457</v>
      </c>
      <c r="C3727" s="86" t="s">
        <v>7458</v>
      </c>
      <c r="D3727" s="86"/>
      <c r="E3727" s="86"/>
      <c r="F3727" s="86" t="s">
        <v>5</v>
      </c>
      <c r="G3727" s="86"/>
      <c r="H3727" s="10" t="s">
        <v>155</v>
      </c>
      <c r="I3727" s="38" t="s">
        <v>156</v>
      </c>
    </row>
    <row r="3728" spans="2:9" s="1" customFormat="1" ht="19.75" customHeight="1" x14ac:dyDescent="0.25">
      <c r="B3728" s="36" t="s">
        <v>7459</v>
      </c>
      <c r="C3728" s="85" t="s">
        <v>7460</v>
      </c>
      <c r="D3728" s="85"/>
      <c r="E3728" s="85"/>
      <c r="F3728" s="85" t="s">
        <v>5</v>
      </c>
      <c r="G3728" s="85"/>
      <c r="H3728" s="36" t="s">
        <v>155</v>
      </c>
      <c r="I3728" s="37" t="s">
        <v>156</v>
      </c>
    </row>
    <row r="3729" spans="2:9" s="1" customFormat="1" ht="19.75" customHeight="1" x14ac:dyDescent="0.25">
      <c r="B3729" s="10" t="s">
        <v>7461</v>
      </c>
      <c r="C3729" s="86" t="s">
        <v>7462</v>
      </c>
      <c r="D3729" s="86"/>
      <c r="E3729" s="86"/>
      <c r="F3729" s="86" t="s">
        <v>5</v>
      </c>
      <c r="G3729" s="86"/>
      <c r="H3729" s="10" t="s">
        <v>155</v>
      </c>
      <c r="I3729" s="38" t="s">
        <v>156</v>
      </c>
    </row>
    <row r="3730" spans="2:9" s="1" customFormat="1" ht="19.75" customHeight="1" x14ac:dyDescent="0.25">
      <c r="B3730" s="36" t="s">
        <v>7463</v>
      </c>
      <c r="C3730" s="85" t="s">
        <v>7464</v>
      </c>
      <c r="D3730" s="85"/>
      <c r="E3730" s="85"/>
      <c r="F3730" s="85" t="s">
        <v>5</v>
      </c>
      <c r="G3730" s="85"/>
      <c r="H3730" s="36" t="s">
        <v>155</v>
      </c>
      <c r="I3730" s="37" t="s">
        <v>156</v>
      </c>
    </row>
    <row r="3731" spans="2:9" s="1" customFormat="1" ht="19.75" customHeight="1" x14ac:dyDescent="0.25">
      <c r="B3731" s="10" t="s">
        <v>7465</v>
      </c>
      <c r="C3731" s="86" t="s">
        <v>7466</v>
      </c>
      <c r="D3731" s="86"/>
      <c r="E3731" s="86"/>
      <c r="F3731" s="86" t="s">
        <v>5</v>
      </c>
      <c r="G3731" s="86"/>
      <c r="H3731" s="10" t="s">
        <v>155</v>
      </c>
      <c r="I3731" s="38" t="s">
        <v>156</v>
      </c>
    </row>
    <row r="3732" spans="2:9" s="1" customFormat="1" ht="19.75" customHeight="1" x14ac:dyDescent="0.25">
      <c r="B3732" s="36" t="s">
        <v>7467</v>
      </c>
      <c r="C3732" s="85" t="s">
        <v>7468</v>
      </c>
      <c r="D3732" s="85"/>
      <c r="E3732" s="85"/>
      <c r="F3732" s="85" t="s">
        <v>5</v>
      </c>
      <c r="G3732" s="85"/>
      <c r="H3732" s="36" t="s">
        <v>155</v>
      </c>
      <c r="I3732" s="37" t="s">
        <v>156</v>
      </c>
    </row>
    <row r="3733" spans="2:9" s="1" customFormat="1" ht="19.75" customHeight="1" x14ac:dyDescent="0.25">
      <c r="B3733" s="10" t="s">
        <v>7469</v>
      </c>
      <c r="C3733" s="86" t="s">
        <v>7470</v>
      </c>
      <c r="D3733" s="86"/>
      <c r="E3733" s="86"/>
      <c r="F3733" s="86" t="s">
        <v>5</v>
      </c>
      <c r="G3733" s="86"/>
      <c r="H3733" s="10" t="s">
        <v>155</v>
      </c>
      <c r="I3733" s="38" t="s">
        <v>156</v>
      </c>
    </row>
    <row r="3734" spans="2:9" s="1" customFormat="1" ht="19.75" customHeight="1" x14ac:dyDescent="0.25">
      <c r="B3734" s="36" t="s">
        <v>7471</v>
      </c>
      <c r="C3734" s="85" t="s">
        <v>7472</v>
      </c>
      <c r="D3734" s="85"/>
      <c r="E3734" s="85"/>
      <c r="F3734" s="85" t="s">
        <v>5</v>
      </c>
      <c r="G3734" s="85"/>
      <c r="H3734" s="36" t="s">
        <v>155</v>
      </c>
      <c r="I3734" s="37" t="s">
        <v>156</v>
      </c>
    </row>
    <row r="3735" spans="2:9" s="1" customFormat="1" ht="19.75" customHeight="1" x14ac:dyDescent="0.25">
      <c r="B3735" s="10" t="s">
        <v>7473</v>
      </c>
      <c r="C3735" s="86" t="s">
        <v>7474</v>
      </c>
      <c r="D3735" s="86"/>
      <c r="E3735" s="86"/>
      <c r="F3735" s="86" t="s">
        <v>5</v>
      </c>
      <c r="G3735" s="86"/>
      <c r="H3735" s="10" t="s">
        <v>155</v>
      </c>
      <c r="I3735" s="38" t="s">
        <v>156</v>
      </c>
    </row>
    <row r="3736" spans="2:9" s="1" customFormat="1" ht="19.75" customHeight="1" x14ac:dyDescent="0.25">
      <c r="B3736" s="36" t="s">
        <v>7475</v>
      </c>
      <c r="C3736" s="85" t="s">
        <v>7476</v>
      </c>
      <c r="D3736" s="85"/>
      <c r="E3736" s="85"/>
      <c r="F3736" s="85" t="s">
        <v>5</v>
      </c>
      <c r="G3736" s="85"/>
      <c r="H3736" s="36" t="s">
        <v>155</v>
      </c>
      <c r="I3736" s="37" t="s">
        <v>156</v>
      </c>
    </row>
    <row r="3737" spans="2:9" s="1" customFormat="1" ht="19.75" customHeight="1" x14ac:dyDescent="0.25">
      <c r="B3737" s="10" t="s">
        <v>7477</v>
      </c>
      <c r="C3737" s="86" t="s">
        <v>7478</v>
      </c>
      <c r="D3737" s="86"/>
      <c r="E3737" s="86"/>
      <c r="F3737" s="86" t="s">
        <v>5</v>
      </c>
      <c r="G3737" s="86"/>
      <c r="H3737" s="10" t="s">
        <v>155</v>
      </c>
      <c r="I3737" s="38" t="s">
        <v>156</v>
      </c>
    </row>
    <row r="3738" spans="2:9" s="1" customFormat="1" ht="19.75" customHeight="1" x14ac:dyDescent="0.25">
      <c r="B3738" s="36" t="s">
        <v>7479</v>
      </c>
      <c r="C3738" s="85" t="s">
        <v>7480</v>
      </c>
      <c r="D3738" s="85"/>
      <c r="E3738" s="85"/>
      <c r="F3738" s="85" t="s">
        <v>5</v>
      </c>
      <c r="G3738" s="85"/>
      <c r="H3738" s="36" t="s">
        <v>155</v>
      </c>
      <c r="I3738" s="37" t="s">
        <v>156</v>
      </c>
    </row>
    <row r="3739" spans="2:9" s="1" customFormat="1" ht="19.75" customHeight="1" x14ac:dyDescent="0.25">
      <c r="B3739" s="10" t="s">
        <v>7481</v>
      </c>
      <c r="C3739" s="86" t="s">
        <v>7482</v>
      </c>
      <c r="D3739" s="86"/>
      <c r="E3739" s="86"/>
      <c r="F3739" s="86" t="s">
        <v>5</v>
      </c>
      <c r="G3739" s="86"/>
      <c r="H3739" s="10" t="s">
        <v>155</v>
      </c>
      <c r="I3739" s="38" t="s">
        <v>156</v>
      </c>
    </row>
    <row r="3740" spans="2:9" s="1" customFormat="1" ht="19.75" customHeight="1" x14ac:dyDescent="0.25">
      <c r="B3740" s="36" t="s">
        <v>7483</v>
      </c>
      <c r="C3740" s="85" t="s">
        <v>7484</v>
      </c>
      <c r="D3740" s="85"/>
      <c r="E3740" s="85"/>
      <c r="F3740" s="85" t="s">
        <v>5</v>
      </c>
      <c r="G3740" s="85"/>
      <c r="H3740" s="36" t="s">
        <v>155</v>
      </c>
      <c r="I3740" s="37" t="s">
        <v>156</v>
      </c>
    </row>
    <row r="3741" spans="2:9" s="1" customFormat="1" ht="19.75" customHeight="1" x14ac:dyDescent="0.25">
      <c r="B3741" s="10" t="s">
        <v>7485</v>
      </c>
      <c r="C3741" s="86" t="s">
        <v>7486</v>
      </c>
      <c r="D3741" s="86"/>
      <c r="E3741" s="86"/>
      <c r="F3741" s="86" t="s">
        <v>5</v>
      </c>
      <c r="G3741" s="86"/>
      <c r="H3741" s="10" t="s">
        <v>155</v>
      </c>
      <c r="I3741" s="38" t="s">
        <v>156</v>
      </c>
    </row>
    <row r="3742" spans="2:9" s="1" customFormat="1" ht="19.75" customHeight="1" x14ac:dyDescent="0.25">
      <c r="B3742" s="36" t="s">
        <v>7487</v>
      </c>
      <c r="C3742" s="85" t="s">
        <v>7488</v>
      </c>
      <c r="D3742" s="85"/>
      <c r="E3742" s="85"/>
      <c r="F3742" s="85" t="s">
        <v>5</v>
      </c>
      <c r="G3742" s="85"/>
      <c r="H3742" s="36" t="s">
        <v>155</v>
      </c>
      <c r="I3742" s="37" t="s">
        <v>156</v>
      </c>
    </row>
    <row r="3743" spans="2:9" s="1" customFormat="1" ht="19.75" customHeight="1" x14ac:dyDescent="0.25">
      <c r="B3743" s="10" t="s">
        <v>7489</v>
      </c>
      <c r="C3743" s="86" t="s">
        <v>7490</v>
      </c>
      <c r="D3743" s="86"/>
      <c r="E3743" s="86"/>
      <c r="F3743" s="86" t="s">
        <v>5</v>
      </c>
      <c r="G3743" s="86"/>
      <c r="H3743" s="10" t="s">
        <v>155</v>
      </c>
      <c r="I3743" s="38" t="s">
        <v>156</v>
      </c>
    </row>
    <row r="3744" spans="2:9" s="1" customFormat="1" ht="19.75" customHeight="1" x14ac:dyDescent="0.25">
      <c r="B3744" s="36" t="s">
        <v>7491</v>
      </c>
      <c r="C3744" s="85" t="s">
        <v>7492</v>
      </c>
      <c r="D3744" s="85"/>
      <c r="E3744" s="85"/>
      <c r="F3744" s="85" t="s">
        <v>5</v>
      </c>
      <c r="G3744" s="85"/>
      <c r="H3744" s="36" t="s">
        <v>155</v>
      </c>
      <c r="I3744" s="37" t="s">
        <v>156</v>
      </c>
    </row>
    <row r="3745" spans="2:9" s="1" customFormat="1" ht="19.75" customHeight="1" x14ac:dyDescent="0.25">
      <c r="B3745" s="10" t="s">
        <v>7493</v>
      </c>
      <c r="C3745" s="86" t="s">
        <v>7494</v>
      </c>
      <c r="D3745" s="86"/>
      <c r="E3745" s="86"/>
      <c r="F3745" s="86" t="s">
        <v>5</v>
      </c>
      <c r="G3745" s="86"/>
      <c r="H3745" s="10" t="s">
        <v>155</v>
      </c>
      <c r="I3745" s="38" t="s">
        <v>156</v>
      </c>
    </row>
    <row r="3746" spans="2:9" s="1" customFormat="1" ht="19.75" customHeight="1" x14ac:dyDescent="0.25">
      <c r="B3746" s="36" t="s">
        <v>7495</v>
      </c>
      <c r="C3746" s="85" t="s">
        <v>7496</v>
      </c>
      <c r="D3746" s="85"/>
      <c r="E3746" s="85"/>
      <c r="F3746" s="85" t="s">
        <v>5</v>
      </c>
      <c r="G3746" s="85"/>
      <c r="H3746" s="36" t="s">
        <v>155</v>
      </c>
      <c r="I3746" s="37" t="s">
        <v>156</v>
      </c>
    </row>
    <row r="3747" spans="2:9" s="1" customFormat="1" ht="19.75" customHeight="1" x14ac:dyDescent="0.25">
      <c r="B3747" s="10" t="s">
        <v>7497</v>
      </c>
      <c r="C3747" s="86" t="s">
        <v>7498</v>
      </c>
      <c r="D3747" s="86"/>
      <c r="E3747" s="86"/>
      <c r="F3747" s="86" t="s">
        <v>5</v>
      </c>
      <c r="G3747" s="86"/>
      <c r="H3747" s="10" t="s">
        <v>155</v>
      </c>
      <c r="I3747" s="38" t="s">
        <v>156</v>
      </c>
    </row>
    <row r="3748" spans="2:9" s="1" customFormat="1" ht="19.75" customHeight="1" x14ac:dyDescent="0.25">
      <c r="B3748" s="36" t="s">
        <v>7499</v>
      </c>
      <c r="C3748" s="85" t="s">
        <v>7500</v>
      </c>
      <c r="D3748" s="85"/>
      <c r="E3748" s="85"/>
      <c r="F3748" s="85" t="s">
        <v>5</v>
      </c>
      <c r="G3748" s="85"/>
      <c r="H3748" s="36" t="s">
        <v>155</v>
      </c>
      <c r="I3748" s="37" t="s">
        <v>156</v>
      </c>
    </row>
    <row r="3749" spans="2:9" s="1" customFormat="1" ht="19.75" customHeight="1" x14ac:dyDescent="0.25">
      <c r="B3749" s="10" t="s">
        <v>7501</v>
      </c>
      <c r="C3749" s="86" t="s">
        <v>7502</v>
      </c>
      <c r="D3749" s="86"/>
      <c r="E3749" s="86"/>
      <c r="F3749" s="86" t="s">
        <v>5</v>
      </c>
      <c r="G3749" s="86"/>
      <c r="H3749" s="10" t="s">
        <v>155</v>
      </c>
      <c r="I3749" s="38" t="s">
        <v>156</v>
      </c>
    </row>
    <row r="3750" spans="2:9" s="1" customFormat="1" ht="19.75" customHeight="1" x14ac:dyDescent="0.25">
      <c r="B3750" s="36" t="s">
        <v>7503</v>
      </c>
      <c r="C3750" s="85" t="s">
        <v>7504</v>
      </c>
      <c r="D3750" s="85"/>
      <c r="E3750" s="85"/>
      <c r="F3750" s="85" t="s">
        <v>5</v>
      </c>
      <c r="G3750" s="85"/>
      <c r="H3750" s="36" t="s">
        <v>155</v>
      </c>
      <c r="I3750" s="37" t="s">
        <v>156</v>
      </c>
    </row>
    <row r="3751" spans="2:9" s="1" customFormat="1" ht="19.75" customHeight="1" x14ac:dyDescent="0.25">
      <c r="B3751" s="10" t="s">
        <v>7505</v>
      </c>
      <c r="C3751" s="86" t="s">
        <v>7506</v>
      </c>
      <c r="D3751" s="86"/>
      <c r="E3751" s="86"/>
      <c r="F3751" s="86" t="s">
        <v>5</v>
      </c>
      <c r="G3751" s="86"/>
      <c r="H3751" s="10" t="s">
        <v>155</v>
      </c>
      <c r="I3751" s="38" t="s">
        <v>156</v>
      </c>
    </row>
    <row r="3752" spans="2:9" s="1" customFormat="1" ht="19.75" customHeight="1" x14ac:dyDescent="0.25">
      <c r="B3752" s="36" t="s">
        <v>7507</v>
      </c>
      <c r="C3752" s="85" t="s">
        <v>7508</v>
      </c>
      <c r="D3752" s="85"/>
      <c r="E3752" s="85"/>
      <c r="F3752" s="85" t="s">
        <v>5</v>
      </c>
      <c r="G3752" s="85"/>
      <c r="H3752" s="36" t="s">
        <v>155</v>
      </c>
      <c r="I3752" s="37" t="s">
        <v>156</v>
      </c>
    </row>
    <row r="3753" spans="2:9" s="1" customFormat="1" ht="19.75" customHeight="1" x14ac:dyDescent="0.25">
      <c r="B3753" s="10" t="s">
        <v>7509</v>
      </c>
      <c r="C3753" s="86" t="s">
        <v>7510</v>
      </c>
      <c r="D3753" s="86"/>
      <c r="E3753" s="86"/>
      <c r="F3753" s="86" t="s">
        <v>5</v>
      </c>
      <c r="G3753" s="86"/>
      <c r="H3753" s="10" t="s">
        <v>155</v>
      </c>
      <c r="I3753" s="38" t="s">
        <v>156</v>
      </c>
    </row>
    <row r="3754" spans="2:9" s="1" customFormat="1" ht="19.75" customHeight="1" x14ac:dyDescent="0.25">
      <c r="B3754" s="36" t="s">
        <v>7511</v>
      </c>
      <c r="C3754" s="85" t="s">
        <v>7512</v>
      </c>
      <c r="D3754" s="85"/>
      <c r="E3754" s="85"/>
      <c r="F3754" s="85" t="s">
        <v>5</v>
      </c>
      <c r="G3754" s="85"/>
      <c r="H3754" s="36" t="s">
        <v>155</v>
      </c>
      <c r="I3754" s="37" t="s">
        <v>156</v>
      </c>
    </row>
    <row r="3755" spans="2:9" s="1" customFormat="1" ht="19.75" customHeight="1" x14ac:dyDescent="0.25">
      <c r="B3755" s="10" t="s">
        <v>7513</v>
      </c>
      <c r="C3755" s="86" t="s">
        <v>7514</v>
      </c>
      <c r="D3755" s="86"/>
      <c r="E3755" s="86"/>
      <c r="F3755" s="86" t="s">
        <v>5</v>
      </c>
      <c r="G3755" s="86"/>
      <c r="H3755" s="10" t="s">
        <v>155</v>
      </c>
      <c r="I3755" s="38" t="s">
        <v>156</v>
      </c>
    </row>
    <row r="3756" spans="2:9" s="1" customFormat="1" ht="19.75" customHeight="1" x14ac:dyDescent="0.25">
      <c r="B3756" s="36" t="s">
        <v>7515</v>
      </c>
      <c r="C3756" s="85" t="s">
        <v>7516</v>
      </c>
      <c r="D3756" s="85"/>
      <c r="E3756" s="85"/>
      <c r="F3756" s="85" t="s">
        <v>5</v>
      </c>
      <c r="G3756" s="85"/>
      <c r="H3756" s="36" t="s">
        <v>155</v>
      </c>
      <c r="I3756" s="37" t="s">
        <v>156</v>
      </c>
    </row>
    <row r="3757" spans="2:9" s="1" customFormat="1" ht="19.75" customHeight="1" x14ac:dyDescent="0.25">
      <c r="B3757" s="10" t="s">
        <v>7517</v>
      </c>
      <c r="C3757" s="86" t="s">
        <v>7518</v>
      </c>
      <c r="D3757" s="86"/>
      <c r="E3757" s="86"/>
      <c r="F3757" s="86" t="s">
        <v>5</v>
      </c>
      <c r="G3757" s="86"/>
      <c r="H3757" s="10" t="s">
        <v>155</v>
      </c>
      <c r="I3757" s="38" t="s">
        <v>156</v>
      </c>
    </row>
    <row r="3758" spans="2:9" s="1" customFormat="1" ht="19.75" customHeight="1" x14ac:dyDescent="0.25">
      <c r="B3758" s="36" t="s">
        <v>7519</v>
      </c>
      <c r="C3758" s="85" t="s">
        <v>7520</v>
      </c>
      <c r="D3758" s="85"/>
      <c r="E3758" s="85"/>
      <c r="F3758" s="85" t="s">
        <v>5</v>
      </c>
      <c r="G3758" s="85"/>
      <c r="H3758" s="36" t="s">
        <v>155</v>
      </c>
      <c r="I3758" s="37" t="s">
        <v>156</v>
      </c>
    </row>
    <row r="3759" spans="2:9" s="1" customFormat="1" ht="19.75" customHeight="1" x14ac:dyDescent="0.25">
      <c r="B3759" s="10" t="s">
        <v>7521</v>
      </c>
      <c r="C3759" s="86" t="s">
        <v>7522</v>
      </c>
      <c r="D3759" s="86"/>
      <c r="E3759" s="86"/>
      <c r="F3759" s="86" t="s">
        <v>5</v>
      </c>
      <c r="G3759" s="86"/>
      <c r="H3759" s="10" t="s">
        <v>155</v>
      </c>
      <c r="I3759" s="38" t="s">
        <v>156</v>
      </c>
    </row>
    <row r="3760" spans="2:9" s="1" customFormat="1" ht="19.75" customHeight="1" x14ac:dyDescent="0.25">
      <c r="B3760" s="36" t="s">
        <v>7523</v>
      </c>
      <c r="C3760" s="85" t="s">
        <v>7524</v>
      </c>
      <c r="D3760" s="85"/>
      <c r="E3760" s="85"/>
      <c r="F3760" s="85" t="s">
        <v>5</v>
      </c>
      <c r="G3760" s="85"/>
      <c r="H3760" s="36" t="s">
        <v>155</v>
      </c>
      <c r="I3760" s="37" t="s">
        <v>156</v>
      </c>
    </row>
    <row r="3761" spans="2:9" s="1" customFormat="1" ht="19.75" customHeight="1" x14ac:dyDescent="0.25">
      <c r="B3761" s="39" t="s">
        <v>7525</v>
      </c>
      <c r="C3761" s="88" t="s">
        <v>7526</v>
      </c>
      <c r="D3761" s="88"/>
      <c r="E3761" s="88"/>
      <c r="F3761" s="88" t="s">
        <v>5</v>
      </c>
      <c r="G3761" s="88"/>
      <c r="H3761" s="39" t="s">
        <v>155</v>
      </c>
      <c r="I3761" s="40" t="s">
        <v>397</v>
      </c>
    </row>
    <row r="3762" spans="2:9" s="1" customFormat="1" ht="19.75" customHeight="1" x14ac:dyDescent="0.25">
      <c r="B3762" s="36" t="s">
        <v>7527</v>
      </c>
      <c r="C3762" s="85" t="s">
        <v>7528</v>
      </c>
      <c r="D3762" s="85"/>
      <c r="E3762" s="85"/>
      <c r="F3762" s="85" t="s">
        <v>5</v>
      </c>
      <c r="G3762" s="85"/>
      <c r="H3762" s="36" t="s">
        <v>155</v>
      </c>
      <c r="I3762" s="37" t="s">
        <v>156</v>
      </c>
    </row>
    <row r="3763" spans="2:9" s="1" customFormat="1" ht="19.75" customHeight="1" x14ac:dyDescent="0.25">
      <c r="B3763" s="10" t="s">
        <v>7529</v>
      </c>
      <c r="C3763" s="86" t="s">
        <v>7530</v>
      </c>
      <c r="D3763" s="86"/>
      <c r="E3763" s="86"/>
      <c r="F3763" s="86" t="s">
        <v>5</v>
      </c>
      <c r="G3763" s="86"/>
      <c r="H3763" s="10" t="s">
        <v>155</v>
      </c>
      <c r="I3763" s="38" t="s">
        <v>156</v>
      </c>
    </row>
    <row r="3764" spans="2:9" s="1" customFormat="1" ht="19.75" customHeight="1" x14ac:dyDescent="0.25">
      <c r="B3764" s="36" t="s">
        <v>7531</v>
      </c>
      <c r="C3764" s="85" t="s">
        <v>7532</v>
      </c>
      <c r="D3764" s="85"/>
      <c r="E3764" s="85"/>
      <c r="F3764" s="85" t="s">
        <v>5</v>
      </c>
      <c r="G3764" s="85"/>
      <c r="H3764" s="36" t="s">
        <v>155</v>
      </c>
      <c r="I3764" s="37" t="s">
        <v>156</v>
      </c>
    </row>
    <row r="3765" spans="2:9" s="1" customFormat="1" ht="19.75" customHeight="1" x14ac:dyDescent="0.25">
      <c r="B3765" s="10" t="s">
        <v>7533</v>
      </c>
      <c r="C3765" s="86" t="s">
        <v>7534</v>
      </c>
      <c r="D3765" s="86"/>
      <c r="E3765" s="86"/>
      <c r="F3765" s="86" t="s">
        <v>5</v>
      </c>
      <c r="G3765" s="86"/>
      <c r="H3765" s="10" t="s">
        <v>155</v>
      </c>
      <c r="I3765" s="38" t="s">
        <v>156</v>
      </c>
    </row>
    <row r="3766" spans="2:9" s="1" customFormat="1" ht="19.75" customHeight="1" x14ac:dyDescent="0.25">
      <c r="B3766" s="36" t="s">
        <v>7535</v>
      </c>
      <c r="C3766" s="85" t="s">
        <v>7536</v>
      </c>
      <c r="D3766" s="85"/>
      <c r="E3766" s="85"/>
      <c r="F3766" s="85" t="s">
        <v>5</v>
      </c>
      <c r="G3766" s="85"/>
      <c r="H3766" s="36" t="s">
        <v>155</v>
      </c>
      <c r="I3766" s="37" t="s">
        <v>156</v>
      </c>
    </row>
    <row r="3767" spans="2:9" s="1" customFormat="1" ht="19.75" customHeight="1" x14ac:dyDescent="0.25">
      <c r="B3767" s="10" t="s">
        <v>7537</v>
      </c>
      <c r="C3767" s="86" t="s">
        <v>7538</v>
      </c>
      <c r="D3767" s="86"/>
      <c r="E3767" s="86"/>
      <c r="F3767" s="86" t="s">
        <v>5</v>
      </c>
      <c r="G3767" s="86"/>
      <c r="H3767" s="10" t="s">
        <v>155</v>
      </c>
      <c r="I3767" s="38" t="s">
        <v>156</v>
      </c>
    </row>
    <row r="3768" spans="2:9" s="1" customFormat="1" ht="19.75" customHeight="1" x14ac:dyDescent="0.25">
      <c r="B3768" s="36" t="s">
        <v>7539</v>
      </c>
      <c r="C3768" s="85" t="s">
        <v>7540</v>
      </c>
      <c r="D3768" s="85"/>
      <c r="E3768" s="85"/>
      <c r="F3768" s="85" t="s">
        <v>5</v>
      </c>
      <c r="G3768" s="85"/>
      <c r="H3768" s="36" t="s">
        <v>155</v>
      </c>
      <c r="I3768" s="37" t="s">
        <v>156</v>
      </c>
    </row>
    <row r="3769" spans="2:9" s="1" customFormat="1" ht="19.75" customHeight="1" x14ac:dyDescent="0.25">
      <c r="B3769" s="10" t="s">
        <v>7541</v>
      </c>
      <c r="C3769" s="86" t="s">
        <v>7542</v>
      </c>
      <c r="D3769" s="86"/>
      <c r="E3769" s="86"/>
      <c r="F3769" s="86" t="s">
        <v>5</v>
      </c>
      <c r="G3769" s="86"/>
      <c r="H3769" s="10" t="s">
        <v>155</v>
      </c>
      <c r="I3769" s="38" t="s">
        <v>156</v>
      </c>
    </row>
    <row r="3770" spans="2:9" s="1" customFormat="1" ht="19.75" customHeight="1" x14ac:dyDescent="0.25">
      <c r="B3770" s="36" t="s">
        <v>7543</v>
      </c>
      <c r="C3770" s="85" t="s">
        <v>7544</v>
      </c>
      <c r="D3770" s="85"/>
      <c r="E3770" s="85"/>
      <c r="F3770" s="85" t="s">
        <v>5</v>
      </c>
      <c r="G3770" s="85"/>
      <c r="H3770" s="36" t="s">
        <v>155</v>
      </c>
      <c r="I3770" s="37" t="s">
        <v>156</v>
      </c>
    </row>
    <row r="3771" spans="2:9" s="1" customFormat="1" ht="19.75" customHeight="1" x14ac:dyDescent="0.25">
      <c r="B3771" s="10" t="s">
        <v>7545</v>
      </c>
      <c r="C3771" s="86" t="s">
        <v>7546</v>
      </c>
      <c r="D3771" s="86"/>
      <c r="E3771" s="86"/>
      <c r="F3771" s="86" t="s">
        <v>5</v>
      </c>
      <c r="G3771" s="86"/>
      <c r="H3771" s="10" t="s">
        <v>155</v>
      </c>
      <c r="I3771" s="38" t="s">
        <v>156</v>
      </c>
    </row>
    <row r="3772" spans="2:9" s="1" customFormat="1" ht="19.75" customHeight="1" x14ac:dyDescent="0.25">
      <c r="B3772" s="36" t="s">
        <v>7547</v>
      </c>
      <c r="C3772" s="85" t="s">
        <v>7548</v>
      </c>
      <c r="D3772" s="85"/>
      <c r="E3772" s="85"/>
      <c r="F3772" s="85" t="s">
        <v>5</v>
      </c>
      <c r="G3772" s="85"/>
      <c r="H3772" s="36" t="s">
        <v>155</v>
      </c>
      <c r="I3772" s="37" t="s">
        <v>156</v>
      </c>
    </row>
    <row r="3773" spans="2:9" s="1" customFormat="1" ht="19.75" customHeight="1" x14ac:dyDescent="0.25">
      <c r="B3773" s="10" t="s">
        <v>7549</v>
      </c>
      <c r="C3773" s="86" t="s">
        <v>7550</v>
      </c>
      <c r="D3773" s="86"/>
      <c r="E3773" s="86"/>
      <c r="F3773" s="86" t="s">
        <v>5</v>
      </c>
      <c r="G3773" s="86"/>
      <c r="H3773" s="10" t="s">
        <v>155</v>
      </c>
      <c r="I3773" s="38" t="s">
        <v>156</v>
      </c>
    </row>
    <row r="3774" spans="2:9" s="1" customFormat="1" ht="19.75" customHeight="1" x14ac:dyDescent="0.25">
      <c r="B3774" s="36" t="s">
        <v>7551</v>
      </c>
      <c r="C3774" s="85" t="s">
        <v>7552</v>
      </c>
      <c r="D3774" s="85"/>
      <c r="E3774" s="85"/>
      <c r="F3774" s="85" t="s">
        <v>5</v>
      </c>
      <c r="G3774" s="85"/>
      <c r="H3774" s="36" t="s">
        <v>155</v>
      </c>
      <c r="I3774" s="37" t="s">
        <v>156</v>
      </c>
    </row>
    <row r="3775" spans="2:9" s="1" customFormat="1" ht="19.75" customHeight="1" x14ac:dyDescent="0.25">
      <c r="B3775" s="10" t="s">
        <v>7553</v>
      </c>
      <c r="C3775" s="86" t="s">
        <v>7554</v>
      </c>
      <c r="D3775" s="86"/>
      <c r="E3775" s="86"/>
      <c r="F3775" s="86" t="s">
        <v>5</v>
      </c>
      <c r="G3775" s="86"/>
      <c r="H3775" s="10" t="s">
        <v>155</v>
      </c>
      <c r="I3775" s="38" t="s">
        <v>156</v>
      </c>
    </row>
    <row r="3776" spans="2:9" s="1" customFormat="1" ht="19.75" customHeight="1" x14ac:dyDescent="0.25">
      <c r="B3776" s="36" t="s">
        <v>7555</v>
      </c>
      <c r="C3776" s="85" t="s">
        <v>7556</v>
      </c>
      <c r="D3776" s="85"/>
      <c r="E3776" s="85"/>
      <c r="F3776" s="85" t="s">
        <v>5</v>
      </c>
      <c r="G3776" s="85"/>
      <c r="H3776" s="36" t="s">
        <v>155</v>
      </c>
      <c r="I3776" s="37" t="s">
        <v>156</v>
      </c>
    </row>
    <row r="3777" spans="2:9" s="1" customFormat="1" ht="19.75" customHeight="1" x14ac:dyDescent="0.25">
      <c r="B3777" s="10" t="s">
        <v>7557</v>
      </c>
      <c r="C3777" s="86" t="s">
        <v>7558</v>
      </c>
      <c r="D3777" s="86"/>
      <c r="E3777" s="86"/>
      <c r="F3777" s="86" t="s">
        <v>5</v>
      </c>
      <c r="G3777" s="86"/>
      <c r="H3777" s="10" t="s">
        <v>155</v>
      </c>
      <c r="I3777" s="38" t="s">
        <v>156</v>
      </c>
    </row>
    <row r="3778" spans="2:9" s="1" customFormat="1" ht="19.75" customHeight="1" x14ac:dyDescent="0.25">
      <c r="B3778" s="36" t="s">
        <v>7559</v>
      </c>
      <c r="C3778" s="85" t="s">
        <v>7560</v>
      </c>
      <c r="D3778" s="85"/>
      <c r="E3778" s="85"/>
      <c r="F3778" s="85" t="s">
        <v>5</v>
      </c>
      <c r="G3778" s="85"/>
      <c r="H3778" s="36" t="s">
        <v>155</v>
      </c>
      <c r="I3778" s="37" t="s">
        <v>156</v>
      </c>
    </row>
    <row r="3779" spans="2:9" s="1" customFormat="1" ht="19.75" customHeight="1" x14ac:dyDescent="0.25">
      <c r="B3779" s="10" t="s">
        <v>7561</v>
      </c>
      <c r="C3779" s="86" t="s">
        <v>7562</v>
      </c>
      <c r="D3779" s="86"/>
      <c r="E3779" s="86"/>
      <c r="F3779" s="86" t="s">
        <v>5</v>
      </c>
      <c r="G3779" s="86"/>
      <c r="H3779" s="10" t="s">
        <v>155</v>
      </c>
      <c r="I3779" s="38" t="s">
        <v>156</v>
      </c>
    </row>
    <row r="3780" spans="2:9" s="1" customFormat="1" ht="19.75" customHeight="1" x14ac:dyDescent="0.25">
      <c r="B3780" s="36" t="s">
        <v>7563</v>
      </c>
      <c r="C3780" s="85" t="s">
        <v>7564</v>
      </c>
      <c r="D3780" s="85"/>
      <c r="E3780" s="85"/>
      <c r="F3780" s="85" t="s">
        <v>5</v>
      </c>
      <c r="G3780" s="85"/>
      <c r="H3780" s="36" t="s">
        <v>155</v>
      </c>
      <c r="I3780" s="37" t="s">
        <v>156</v>
      </c>
    </row>
    <row r="3781" spans="2:9" s="1" customFormat="1" ht="19.75" customHeight="1" x14ac:dyDescent="0.25">
      <c r="B3781" s="10" t="s">
        <v>7565</v>
      </c>
      <c r="C3781" s="86" t="s">
        <v>7566</v>
      </c>
      <c r="D3781" s="86"/>
      <c r="E3781" s="86"/>
      <c r="F3781" s="86" t="s">
        <v>5</v>
      </c>
      <c r="G3781" s="86"/>
      <c r="H3781" s="10" t="s">
        <v>155</v>
      </c>
      <c r="I3781" s="38" t="s">
        <v>156</v>
      </c>
    </row>
    <row r="3782" spans="2:9" s="1" customFormat="1" ht="19.75" customHeight="1" x14ac:dyDescent="0.25">
      <c r="B3782" s="36" t="s">
        <v>7567</v>
      </c>
      <c r="C3782" s="85" t="s">
        <v>7568</v>
      </c>
      <c r="D3782" s="85"/>
      <c r="E3782" s="85"/>
      <c r="F3782" s="85" t="s">
        <v>5</v>
      </c>
      <c r="G3782" s="85"/>
      <c r="H3782" s="36" t="s">
        <v>155</v>
      </c>
      <c r="I3782" s="37" t="s">
        <v>156</v>
      </c>
    </row>
    <row r="3783" spans="2:9" s="1" customFormat="1" ht="19.75" customHeight="1" x14ac:dyDescent="0.25">
      <c r="B3783" s="10" t="s">
        <v>7569</v>
      </c>
      <c r="C3783" s="86" t="s">
        <v>7570</v>
      </c>
      <c r="D3783" s="86"/>
      <c r="E3783" s="86"/>
      <c r="F3783" s="86" t="s">
        <v>5</v>
      </c>
      <c r="G3783" s="86"/>
      <c r="H3783" s="10" t="s">
        <v>155</v>
      </c>
      <c r="I3783" s="38" t="s">
        <v>156</v>
      </c>
    </row>
    <row r="3784" spans="2:9" s="1" customFormat="1" ht="19.75" customHeight="1" x14ac:dyDescent="0.25">
      <c r="B3784" s="36" t="s">
        <v>7571</v>
      </c>
      <c r="C3784" s="85" t="s">
        <v>7572</v>
      </c>
      <c r="D3784" s="85"/>
      <c r="E3784" s="85"/>
      <c r="F3784" s="85" t="s">
        <v>5</v>
      </c>
      <c r="G3784" s="85"/>
      <c r="H3784" s="36" t="s">
        <v>155</v>
      </c>
      <c r="I3784" s="37" t="s">
        <v>156</v>
      </c>
    </row>
    <row r="3785" spans="2:9" s="1" customFormat="1" ht="19.75" customHeight="1" x14ac:dyDescent="0.25">
      <c r="B3785" s="10" t="s">
        <v>7573</v>
      </c>
      <c r="C3785" s="86" t="s">
        <v>7574</v>
      </c>
      <c r="D3785" s="86"/>
      <c r="E3785" s="86"/>
      <c r="F3785" s="86" t="s">
        <v>5</v>
      </c>
      <c r="G3785" s="86"/>
      <c r="H3785" s="10" t="s">
        <v>155</v>
      </c>
      <c r="I3785" s="38" t="s">
        <v>156</v>
      </c>
    </row>
    <row r="3786" spans="2:9" s="1" customFormat="1" ht="19.75" customHeight="1" x14ac:dyDescent="0.25">
      <c r="B3786" s="36" t="s">
        <v>7575</v>
      </c>
      <c r="C3786" s="85" t="s">
        <v>7576</v>
      </c>
      <c r="D3786" s="85"/>
      <c r="E3786" s="85"/>
      <c r="F3786" s="85" t="s">
        <v>5</v>
      </c>
      <c r="G3786" s="85"/>
      <c r="H3786" s="36" t="s">
        <v>155</v>
      </c>
      <c r="I3786" s="37" t="s">
        <v>156</v>
      </c>
    </row>
    <row r="3787" spans="2:9" s="1" customFormat="1" ht="19.75" customHeight="1" x14ac:dyDescent="0.25">
      <c r="B3787" s="10" t="s">
        <v>7577</v>
      </c>
      <c r="C3787" s="86" t="s">
        <v>7578</v>
      </c>
      <c r="D3787" s="86"/>
      <c r="E3787" s="86"/>
      <c r="F3787" s="86" t="s">
        <v>5</v>
      </c>
      <c r="G3787" s="86"/>
      <c r="H3787" s="10" t="s">
        <v>155</v>
      </c>
      <c r="I3787" s="38" t="s">
        <v>156</v>
      </c>
    </row>
    <row r="3788" spans="2:9" s="1" customFormat="1" ht="19.75" customHeight="1" x14ac:dyDescent="0.25">
      <c r="B3788" s="36" t="s">
        <v>7579</v>
      </c>
      <c r="C3788" s="85" t="s">
        <v>7580</v>
      </c>
      <c r="D3788" s="85"/>
      <c r="E3788" s="85"/>
      <c r="F3788" s="85" t="s">
        <v>5</v>
      </c>
      <c r="G3788" s="85"/>
      <c r="H3788" s="36" t="s">
        <v>155</v>
      </c>
      <c r="I3788" s="37" t="s">
        <v>156</v>
      </c>
    </row>
    <row r="3789" spans="2:9" s="1" customFormat="1" ht="19.75" customHeight="1" x14ac:dyDescent="0.25">
      <c r="B3789" s="10" t="s">
        <v>7581</v>
      </c>
      <c r="C3789" s="86" t="s">
        <v>7582</v>
      </c>
      <c r="D3789" s="86"/>
      <c r="E3789" s="86"/>
      <c r="F3789" s="86" t="s">
        <v>5</v>
      </c>
      <c r="G3789" s="86"/>
      <c r="H3789" s="10" t="s">
        <v>155</v>
      </c>
      <c r="I3789" s="38" t="s">
        <v>156</v>
      </c>
    </row>
    <row r="3790" spans="2:9" s="1" customFormat="1" ht="19.75" customHeight="1" x14ac:dyDescent="0.25">
      <c r="B3790" s="36" t="s">
        <v>7583</v>
      </c>
      <c r="C3790" s="85" t="s">
        <v>7584</v>
      </c>
      <c r="D3790" s="85"/>
      <c r="E3790" s="85"/>
      <c r="F3790" s="85" t="s">
        <v>5</v>
      </c>
      <c r="G3790" s="85"/>
      <c r="H3790" s="36" t="s">
        <v>155</v>
      </c>
      <c r="I3790" s="37" t="s">
        <v>156</v>
      </c>
    </row>
    <row r="3791" spans="2:9" s="1" customFormat="1" ht="19.75" customHeight="1" x14ac:dyDescent="0.25">
      <c r="B3791" s="10" t="s">
        <v>7585</v>
      </c>
      <c r="C3791" s="86" t="s">
        <v>7586</v>
      </c>
      <c r="D3791" s="86"/>
      <c r="E3791" s="86"/>
      <c r="F3791" s="86" t="s">
        <v>5</v>
      </c>
      <c r="G3791" s="86"/>
      <c r="H3791" s="10" t="s">
        <v>155</v>
      </c>
      <c r="I3791" s="38" t="s">
        <v>156</v>
      </c>
    </row>
    <row r="3792" spans="2:9" s="1" customFormat="1" ht="19.75" customHeight="1" x14ac:dyDescent="0.25">
      <c r="B3792" s="36" t="s">
        <v>7587</v>
      </c>
      <c r="C3792" s="85" t="s">
        <v>7588</v>
      </c>
      <c r="D3792" s="85"/>
      <c r="E3792" s="85"/>
      <c r="F3792" s="85" t="s">
        <v>5</v>
      </c>
      <c r="G3792" s="85"/>
      <c r="H3792" s="36" t="s">
        <v>155</v>
      </c>
      <c r="I3792" s="37" t="s">
        <v>156</v>
      </c>
    </row>
    <row r="3793" spans="2:9" s="1" customFormat="1" ht="19.75" customHeight="1" x14ac:dyDescent="0.25">
      <c r="B3793" s="10" t="s">
        <v>7589</v>
      </c>
      <c r="C3793" s="86" t="s">
        <v>7590</v>
      </c>
      <c r="D3793" s="86"/>
      <c r="E3793" s="86"/>
      <c r="F3793" s="86" t="s">
        <v>5</v>
      </c>
      <c r="G3793" s="86"/>
      <c r="H3793" s="10" t="s">
        <v>155</v>
      </c>
      <c r="I3793" s="38" t="s">
        <v>156</v>
      </c>
    </row>
    <row r="3794" spans="2:9" s="1" customFormat="1" ht="19.75" customHeight="1" x14ac:dyDescent="0.25">
      <c r="B3794" s="36" t="s">
        <v>7591</v>
      </c>
      <c r="C3794" s="85" t="s">
        <v>7592</v>
      </c>
      <c r="D3794" s="85"/>
      <c r="E3794" s="85"/>
      <c r="F3794" s="85" t="s">
        <v>5</v>
      </c>
      <c r="G3794" s="85"/>
      <c r="H3794" s="36" t="s">
        <v>155</v>
      </c>
      <c r="I3794" s="37" t="s">
        <v>156</v>
      </c>
    </row>
    <row r="3795" spans="2:9" s="1" customFormat="1" ht="19.75" customHeight="1" x14ac:dyDescent="0.25">
      <c r="B3795" s="10" t="s">
        <v>7593</v>
      </c>
      <c r="C3795" s="86" t="s">
        <v>7594</v>
      </c>
      <c r="D3795" s="86"/>
      <c r="E3795" s="86"/>
      <c r="F3795" s="86" t="s">
        <v>5</v>
      </c>
      <c r="G3795" s="86"/>
      <c r="H3795" s="10" t="s">
        <v>155</v>
      </c>
      <c r="I3795" s="38" t="s">
        <v>156</v>
      </c>
    </row>
    <row r="3796" spans="2:9" s="1" customFormat="1" ht="19.75" customHeight="1" x14ac:dyDescent="0.25">
      <c r="B3796" s="36" t="s">
        <v>7595</v>
      </c>
      <c r="C3796" s="85" t="s">
        <v>7596</v>
      </c>
      <c r="D3796" s="85"/>
      <c r="E3796" s="85"/>
      <c r="F3796" s="85" t="s">
        <v>5</v>
      </c>
      <c r="G3796" s="85"/>
      <c r="H3796" s="36" t="s">
        <v>155</v>
      </c>
      <c r="I3796" s="37" t="s">
        <v>156</v>
      </c>
    </row>
    <row r="3797" spans="2:9" s="1" customFormat="1" ht="19.75" customHeight="1" x14ac:dyDescent="0.25">
      <c r="B3797" s="10" t="s">
        <v>7597</v>
      </c>
      <c r="C3797" s="86" t="s">
        <v>7598</v>
      </c>
      <c r="D3797" s="86"/>
      <c r="E3797" s="86"/>
      <c r="F3797" s="86" t="s">
        <v>5</v>
      </c>
      <c r="G3797" s="86"/>
      <c r="H3797" s="10" t="s">
        <v>155</v>
      </c>
      <c r="I3797" s="38" t="s">
        <v>156</v>
      </c>
    </row>
    <row r="3798" spans="2:9" s="1" customFormat="1" ht="19.75" customHeight="1" x14ac:dyDescent="0.25">
      <c r="B3798" s="36" t="s">
        <v>7599</v>
      </c>
      <c r="C3798" s="85" t="s">
        <v>7600</v>
      </c>
      <c r="D3798" s="85"/>
      <c r="E3798" s="85"/>
      <c r="F3798" s="85" t="s">
        <v>5</v>
      </c>
      <c r="G3798" s="85"/>
      <c r="H3798" s="36" t="s">
        <v>155</v>
      </c>
      <c r="I3798" s="37" t="s">
        <v>156</v>
      </c>
    </row>
    <row r="3799" spans="2:9" s="1" customFormat="1" ht="19.75" customHeight="1" x14ac:dyDescent="0.25">
      <c r="B3799" s="10" t="s">
        <v>7601</v>
      </c>
      <c r="C3799" s="86" t="s">
        <v>7602</v>
      </c>
      <c r="D3799" s="86"/>
      <c r="E3799" s="86"/>
      <c r="F3799" s="86" t="s">
        <v>5</v>
      </c>
      <c r="G3799" s="86"/>
      <c r="H3799" s="10" t="s">
        <v>155</v>
      </c>
      <c r="I3799" s="38" t="s">
        <v>156</v>
      </c>
    </row>
    <row r="3800" spans="2:9" s="1" customFormat="1" ht="19.75" customHeight="1" x14ac:dyDescent="0.25">
      <c r="B3800" s="36" t="s">
        <v>7603</v>
      </c>
      <c r="C3800" s="85" t="s">
        <v>7604</v>
      </c>
      <c r="D3800" s="85"/>
      <c r="E3800" s="85"/>
      <c r="F3800" s="85" t="s">
        <v>5</v>
      </c>
      <c r="G3800" s="85"/>
      <c r="H3800" s="36" t="s">
        <v>155</v>
      </c>
      <c r="I3800" s="37" t="s">
        <v>156</v>
      </c>
    </row>
    <row r="3801" spans="2:9" s="1" customFormat="1" ht="19.75" customHeight="1" x14ac:dyDescent="0.25">
      <c r="B3801" s="10" t="s">
        <v>7605</v>
      </c>
      <c r="C3801" s="86" t="s">
        <v>7606</v>
      </c>
      <c r="D3801" s="86"/>
      <c r="E3801" s="86"/>
      <c r="F3801" s="86" t="s">
        <v>5</v>
      </c>
      <c r="G3801" s="86"/>
      <c r="H3801" s="10" t="s">
        <v>155</v>
      </c>
      <c r="I3801" s="38" t="s">
        <v>156</v>
      </c>
    </row>
    <row r="3802" spans="2:9" s="1" customFormat="1" ht="19.75" customHeight="1" x14ac:dyDescent="0.25">
      <c r="B3802" s="36" t="s">
        <v>7607</v>
      </c>
      <c r="C3802" s="85" t="s">
        <v>7608</v>
      </c>
      <c r="D3802" s="85"/>
      <c r="E3802" s="85"/>
      <c r="F3802" s="85" t="s">
        <v>5</v>
      </c>
      <c r="G3802" s="85"/>
      <c r="H3802" s="36" t="s">
        <v>155</v>
      </c>
      <c r="I3802" s="37" t="s">
        <v>156</v>
      </c>
    </row>
    <row r="3803" spans="2:9" s="1" customFormat="1" ht="19.75" customHeight="1" x14ac:dyDescent="0.25">
      <c r="B3803" s="10" t="s">
        <v>7609</v>
      </c>
      <c r="C3803" s="86" t="s">
        <v>7610</v>
      </c>
      <c r="D3803" s="86"/>
      <c r="E3803" s="86"/>
      <c r="F3803" s="86" t="s">
        <v>5</v>
      </c>
      <c r="G3803" s="86"/>
      <c r="H3803" s="10" t="s">
        <v>155</v>
      </c>
      <c r="I3803" s="38" t="s">
        <v>156</v>
      </c>
    </row>
    <row r="3804" spans="2:9" s="1" customFormat="1" ht="19.75" customHeight="1" x14ac:dyDescent="0.25">
      <c r="B3804" s="36" t="s">
        <v>7611</v>
      </c>
      <c r="C3804" s="85" t="s">
        <v>7612</v>
      </c>
      <c r="D3804" s="85"/>
      <c r="E3804" s="85"/>
      <c r="F3804" s="85" t="s">
        <v>5</v>
      </c>
      <c r="G3804" s="85"/>
      <c r="H3804" s="36" t="s">
        <v>155</v>
      </c>
      <c r="I3804" s="37" t="s">
        <v>156</v>
      </c>
    </row>
    <row r="3805" spans="2:9" s="1" customFormat="1" ht="19.75" customHeight="1" x14ac:dyDescent="0.25">
      <c r="B3805" s="10" t="s">
        <v>7613</v>
      </c>
      <c r="C3805" s="86" t="s">
        <v>7614</v>
      </c>
      <c r="D3805" s="86"/>
      <c r="E3805" s="86"/>
      <c r="F3805" s="86" t="s">
        <v>5</v>
      </c>
      <c r="G3805" s="86"/>
      <c r="H3805" s="10" t="s">
        <v>155</v>
      </c>
      <c r="I3805" s="38" t="s">
        <v>156</v>
      </c>
    </row>
    <row r="3806" spans="2:9" s="1" customFormat="1" ht="19.75" customHeight="1" x14ac:dyDescent="0.25">
      <c r="B3806" s="36" t="s">
        <v>7615</v>
      </c>
      <c r="C3806" s="85" t="s">
        <v>7616</v>
      </c>
      <c r="D3806" s="85"/>
      <c r="E3806" s="85"/>
      <c r="F3806" s="85" t="s">
        <v>5</v>
      </c>
      <c r="G3806" s="85"/>
      <c r="H3806" s="36" t="s">
        <v>155</v>
      </c>
      <c r="I3806" s="37" t="s">
        <v>156</v>
      </c>
    </row>
    <row r="3807" spans="2:9" s="1" customFormat="1" ht="19.75" customHeight="1" x14ac:dyDescent="0.25">
      <c r="B3807" s="10" t="s">
        <v>7617</v>
      </c>
      <c r="C3807" s="86" t="s">
        <v>7618</v>
      </c>
      <c r="D3807" s="86"/>
      <c r="E3807" s="86"/>
      <c r="F3807" s="86" t="s">
        <v>5</v>
      </c>
      <c r="G3807" s="86"/>
      <c r="H3807" s="10" t="s">
        <v>155</v>
      </c>
      <c r="I3807" s="38" t="s">
        <v>156</v>
      </c>
    </row>
    <row r="3808" spans="2:9" s="1" customFormat="1" ht="19.75" customHeight="1" x14ac:dyDescent="0.25">
      <c r="B3808" s="36" t="s">
        <v>7619</v>
      </c>
      <c r="C3808" s="85" t="s">
        <v>7620</v>
      </c>
      <c r="D3808" s="85"/>
      <c r="E3808" s="85"/>
      <c r="F3808" s="85" t="s">
        <v>5</v>
      </c>
      <c r="G3808" s="85"/>
      <c r="H3808" s="36" t="s">
        <v>155</v>
      </c>
      <c r="I3808" s="37" t="s">
        <v>156</v>
      </c>
    </row>
    <row r="3809" spans="2:9" s="1" customFormat="1" ht="19.75" customHeight="1" x14ac:dyDescent="0.25">
      <c r="B3809" s="10" t="s">
        <v>7621</v>
      </c>
      <c r="C3809" s="86" t="s">
        <v>7622</v>
      </c>
      <c r="D3809" s="86"/>
      <c r="E3809" s="86"/>
      <c r="F3809" s="86" t="s">
        <v>5</v>
      </c>
      <c r="G3809" s="86"/>
      <c r="H3809" s="10" t="s">
        <v>155</v>
      </c>
      <c r="I3809" s="38" t="s">
        <v>156</v>
      </c>
    </row>
    <row r="3810" spans="2:9" s="1" customFormat="1" ht="19.75" customHeight="1" x14ac:dyDescent="0.25">
      <c r="B3810" s="36" t="s">
        <v>7623</v>
      </c>
      <c r="C3810" s="85" t="s">
        <v>7624</v>
      </c>
      <c r="D3810" s="85"/>
      <c r="E3810" s="85"/>
      <c r="F3810" s="85" t="s">
        <v>5</v>
      </c>
      <c r="G3810" s="85"/>
      <c r="H3810" s="36" t="s">
        <v>155</v>
      </c>
      <c r="I3810" s="37" t="s">
        <v>156</v>
      </c>
    </row>
    <row r="3811" spans="2:9" s="1" customFormat="1" ht="19.75" customHeight="1" x14ac:dyDescent="0.25">
      <c r="B3811" s="10" t="s">
        <v>7625</v>
      </c>
      <c r="C3811" s="86" t="s">
        <v>7626</v>
      </c>
      <c r="D3811" s="86"/>
      <c r="E3811" s="86"/>
      <c r="F3811" s="86" t="s">
        <v>5</v>
      </c>
      <c r="G3811" s="86"/>
      <c r="H3811" s="10" t="s">
        <v>155</v>
      </c>
      <c r="I3811" s="38" t="s">
        <v>156</v>
      </c>
    </row>
    <row r="3812" spans="2:9" s="1" customFormat="1" ht="19.75" customHeight="1" x14ac:dyDescent="0.25">
      <c r="B3812" s="36" t="s">
        <v>7627</v>
      </c>
      <c r="C3812" s="85" t="s">
        <v>7628</v>
      </c>
      <c r="D3812" s="85"/>
      <c r="E3812" s="85"/>
      <c r="F3812" s="85" t="s">
        <v>5</v>
      </c>
      <c r="G3812" s="85"/>
      <c r="H3812" s="36" t="s">
        <v>155</v>
      </c>
      <c r="I3812" s="37" t="s">
        <v>156</v>
      </c>
    </row>
    <row r="3813" spans="2:9" s="1" customFormat="1" ht="19.75" customHeight="1" x14ac:dyDescent="0.25">
      <c r="B3813" s="10" t="s">
        <v>7629</v>
      </c>
      <c r="C3813" s="86" t="s">
        <v>7630</v>
      </c>
      <c r="D3813" s="86"/>
      <c r="E3813" s="86"/>
      <c r="F3813" s="86" t="s">
        <v>5</v>
      </c>
      <c r="G3813" s="86"/>
      <c r="H3813" s="10" t="s">
        <v>155</v>
      </c>
      <c r="I3813" s="38" t="s">
        <v>156</v>
      </c>
    </row>
    <row r="3814" spans="2:9" s="1" customFormat="1" ht="19.75" customHeight="1" x14ac:dyDescent="0.25">
      <c r="B3814" s="36" t="s">
        <v>7631</v>
      </c>
      <c r="C3814" s="85" t="s">
        <v>7632</v>
      </c>
      <c r="D3814" s="85"/>
      <c r="E3814" s="85"/>
      <c r="F3814" s="85" t="s">
        <v>5</v>
      </c>
      <c r="G3814" s="85"/>
      <c r="H3814" s="36" t="s">
        <v>155</v>
      </c>
      <c r="I3814" s="37" t="s">
        <v>156</v>
      </c>
    </row>
    <row r="3815" spans="2:9" s="1" customFormat="1" ht="19.75" customHeight="1" x14ac:dyDescent="0.25">
      <c r="B3815" s="10" t="s">
        <v>7633</v>
      </c>
      <c r="C3815" s="86" t="s">
        <v>7634</v>
      </c>
      <c r="D3815" s="86"/>
      <c r="E3815" s="86"/>
      <c r="F3815" s="86" t="s">
        <v>5</v>
      </c>
      <c r="G3815" s="86"/>
      <c r="H3815" s="10" t="s">
        <v>155</v>
      </c>
      <c r="I3815" s="38" t="s">
        <v>156</v>
      </c>
    </row>
    <row r="3816" spans="2:9" s="1" customFormat="1" ht="19.75" customHeight="1" x14ac:dyDescent="0.25">
      <c r="B3816" s="36" t="s">
        <v>7635</v>
      </c>
      <c r="C3816" s="85" t="s">
        <v>7636</v>
      </c>
      <c r="D3816" s="85"/>
      <c r="E3816" s="85"/>
      <c r="F3816" s="85" t="s">
        <v>5</v>
      </c>
      <c r="G3816" s="85"/>
      <c r="H3816" s="36" t="s">
        <v>155</v>
      </c>
      <c r="I3816" s="37" t="s">
        <v>156</v>
      </c>
    </row>
    <row r="3817" spans="2:9" s="1" customFormat="1" ht="19.75" customHeight="1" x14ac:dyDescent="0.25">
      <c r="B3817" s="10" t="s">
        <v>7637</v>
      </c>
      <c r="C3817" s="86" t="s">
        <v>7638</v>
      </c>
      <c r="D3817" s="86"/>
      <c r="E3817" s="86"/>
      <c r="F3817" s="86" t="s">
        <v>5</v>
      </c>
      <c r="G3817" s="86"/>
      <c r="H3817" s="10" t="s">
        <v>155</v>
      </c>
      <c r="I3817" s="38" t="s">
        <v>156</v>
      </c>
    </row>
    <row r="3818" spans="2:9" s="1" customFormat="1" ht="19.75" customHeight="1" x14ac:dyDescent="0.25">
      <c r="B3818" s="36" t="s">
        <v>7639</v>
      </c>
      <c r="C3818" s="85" t="s">
        <v>7640</v>
      </c>
      <c r="D3818" s="85"/>
      <c r="E3818" s="85"/>
      <c r="F3818" s="85" t="s">
        <v>5</v>
      </c>
      <c r="G3818" s="85"/>
      <c r="H3818" s="36" t="s">
        <v>155</v>
      </c>
      <c r="I3818" s="37" t="s">
        <v>156</v>
      </c>
    </row>
    <row r="3819" spans="2:9" s="1" customFormat="1" ht="19.75" customHeight="1" x14ac:dyDescent="0.25">
      <c r="B3819" s="10" t="s">
        <v>7641</v>
      </c>
      <c r="C3819" s="86" t="s">
        <v>7642</v>
      </c>
      <c r="D3819" s="86"/>
      <c r="E3819" s="86"/>
      <c r="F3819" s="86" t="s">
        <v>5</v>
      </c>
      <c r="G3819" s="86"/>
      <c r="H3819" s="10" t="s">
        <v>155</v>
      </c>
      <c r="I3819" s="38" t="s">
        <v>156</v>
      </c>
    </row>
    <row r="3820" spans="2:9" s="1" customFormat="1" ht="19.75" customHeight="1" x14ac:dyDescent="0.25">
      <c r="B3820" s="36" t="s">
        <v>7643</v>
      </c>
      <c r="C3820" s="85" t="s">
        <v>7644</v>
      </c>
      <c r="D3820" s="85"/>
      <c r="E3820" s="85"/>
      <c r="F3820" s="85" t="s">
        <v>5</v>
      </c>
      <c r="G3820" s="85"/>
      <c r="H3820" s="36" t="s">
        <v>155</v>
      </c>
      <c r="I3820" s="37" t="s">
        <v>156</v>
      </c>
    </row>
    <row r="3821" spans="2:9" s="1" customFormat="1" ht="19.75" customHeight="1" x14ac:dyDescent="0.25">
      <c r="B3821" s="10" t="s">
        <v>7645</v>
      </c>
      <c r="C3821" s="86" t="s">
        <v>7646</v>
      </c>
      <c r="D3821" s="86"/>
      <c r="E3821" s="86"/>
      <c r="F3821" s="86" t="s">
        <v>5</v>
      </c>
      <c r="G3821" s="86"/>
      <c r="H3821" s="10" t="s">
        <v>155</v>
      </c>
      <c r="I3821" s="38" t="s">
        <v>156</v>
      </c>
    </row>
    <row r="3822" spans="2:9" s="1" customFormat="1" ht="19.75" customHeight="1" x14ac:dyDescent="0.25">
      <c r="B3822" s="36" t="s">
        <v>7647</v>
      </c>
      <c r="C3822" s="85" t="s">
        <v>7648</v>
      </c>
      <c r="D3822" s="85"/>
      <c r="E3822" s="85"/>
      <c r="F3822" s="85" t="s">
        <v>5</v>
      </c>
      <c r="G3822" s="85"/>
      <c r="H3822" s="36" t="s">
        <v>155</v>
      </c>
      <c r="I3822" s="37" t="s">
        <v>156</v>
      </c>
    </row>
    <row r="3823" spans="2:9" s="1" customFormat="1" ht="19.75" customHeight="1" x14ac:dyDescent="0.25">
      <c r="B3823" s="10" t="s">
        <v>7649</v>
      </c>
      <c r="C3823" s="86" t="s">
        <v>7650</v>
      </c>
      <c r="D3823" s="86"/>
      <c r="E3823" s="86"/>
      <c r="F3823" s="86" t="s">
        <v>5</v>
      </c>
      <c r="G3823" s="86"/>
      <c r="H3823" s="10" t="s">
        <v>155</v>
      </c>
      <c r="I3823" s="38" t="s">
        <v>156</v>
      </c>
    </row>
    <row r="3824" spans="2:9" s="1" customFormat="1" ht="19.75" customHeight="1" x14ac:dyDescent="0.25">
      <c r="B3824" s="36" t="s">
        <v>7651</v>
      </c>
      <c r="C3824" s="85" t="s">
        <v>7652</v>
      </c>
      <c r="D3824" s="85"/>
      <c r="E3824" s="85"/>
      <c r="F3824" s="85" t="s">
        <v>5</v>
      </c>
      <c r="G3824" s="85"/>
      <c r="H3824" s="36" t="s">
        <v>155</v>
      </c>
      <c r="I3824" s="37" t="s">
        <v>156</v>
      </c>
    </row>
    <row r="3825" spans="2:9" s="1" customFormat="1" ht="19.75" customHeight="1" x14ac:dyDescent="0.25">
      <c r="B3825" s="10" t="s">
        <v>7653</v>
      </c>
      <c r="C3825" s="86" t="s">
        <v>7654</v>
      </c>
      <c r="D3825" s="86"/>
      <c r="E3825" s="86"/>
      <c r="F3825" s="86" t="s">
        <v>5</v>
      </c>
      <c r="G3825" s="86"/>
      <c r="H3825" s="10" t="s">
        <v>155</v>
      </c>
      <c r="I3825" s="38" t="s">
        <v>156</v>
      </c>
    </row>
    <row r="3826" spans="2:9" s="1" customFormat="1" ht="19.75" customHeight="1" x14ac:dyDescent="0.25">
      <c r="B3826" s="36" t="s">
        <v>7655</v>
      </c>
      <c r="C3826" s="85" t="s">
        <v>7656</v>
      </c>
      <c r="D3826" s="85"/>
      <c r="E3826" s="85"/>
      <c r="F3826" s="85" t="s">
        <v>5</v>
      </c>
      <c r="G3826" s="85"/>
      <c r="H3826" s="36" t="s">
        <v>155</v>
      </c>
      <c r="I3826" s="37" t="s">
        <v>156</v>
      </c>
    </row>
    <row r="3827" spans="2:9" s="1" customFormat="1" ht="19.75" customHeight="1" x14ac:dyDescent="0.25">
      <c r="B3827" s="10" t="s">
        <v>7657</v>
      </c>
      <c r="C3827" s="86" t="s">
        <v>7658</v>
      </c>
      <c r="D3827" s="86"/>
      <c r="E3827" s="86"/>
      <c r="F3827" s="86" t="s">
        <v>5</v>
      </c>
      <c r="G3827" s="86"/>
      <c r="H3827" s="10" t="s">
        <v>155</v>
      </c>
      <c r="I3827" s="38" t="s">
        <v>156</v>
      </c>
    </row>
    <row r="3828" spans="2:9" s="1" customFormat="1" ht="19.75" customHeight="1" x14ac:dyDescent="0.25">
      <c r="B3828" s="36" t="s">
        <v>7659</v>
      </c>
      <c r="C3828" s="85" t="s">
        <v>7660</v>
      </c>
      <c r="D3828" s="85"/>
      <c r="E3828" s="85"/>
      <c r="F3828" s="85" t="s">
        <v>5</v>
      </c>
      <c r="G3828" s="85"/>
      <c r="H3828" s="36" t="s">
        <v>155</v>
      </c>
      <c r="I3828" s="37" t="s">
        <v>156</v>
      </c>
    </row>
    <row r="3829" spans="2:9" s="1" customFormat="1" ht="19.75" customHeight="1" x14ac:dyDescent="0.25">
      <c r="B3829" s="10" t="s">
        <v>7661</v>
      </c>
      <c r="C3829" s="86" t="s">
        <v>7662</v>
      </c>
      <c r="D3829" s="86"/>
      <c r="E3829" s="86"/>
      <c r="F3829" s="86" t="s">
        <v>5</v>
      </c>
      <c r="G3829" s="86"/>
      <c r="H3829" s="10" t="s">
        <v>155</v>
      </c>
      <c r="I3829" s="38" t="s">
        <v>156</v>
      </c>
    </row>
    <row r="3830" spans="2:9" s="1" customFormat="1" ht="19.75" customHeight="1" x14ac:dyDescent="0.25">
      <c r="B3830" s="36" t="s">
        <v>7663</v>
      </c>
      <c r="C3830" s="85" t="s">
        <v>7664</v>
      </c>
      <c r="D3830" s="85"/>
      <c r="E3830" s="85"/>
      <c r="F3830" s="85" t="s">
        <v>5</v>
      </c>
      <c r="G3830" s="85"/>
      <c r="H3830" s="36" t="s">
        <v>155</v>
      </c>
      <c r="I3830" s="37" t="s">
        <v>156</v>
      </c>
    </row>
    <row r="3831" spans="2:9" s="1" customFormat="1" ht="19.75" customHeight="1" x14ac:dyDescent="0.25">
      <c r="B3831" s="10" t="s">
        <v>7665</v>
      </c>
      <c r="C3831" s="86" t="s">
        <v>7666</v>
      </c>
      <c r="D3831" s="86"/>
      <c r="E3831" s="86"/>
      <c r="F3831" s="86" t="s">
        <v>5</v>
      </c>
      <c r="G3831" s="86"/>
      <c r="H3831" s="10" t="s">
        <v>155</v>
      </c>
      <c r="I3831" s="38" t="s">
        <v>156</v>
      </c>
    </row>
    <row r="3832" spans="2:9" s="1" customFormat="1" ht="19.75" customHeight="1" x14ac:dyDescent="0.25">
      <c r="B3832" s="36" t="s">
        <v>7667</v>
      </c>
      <c r="C3832" s="85" t="s">
        <v>7668</v>
      </c>
      <c r="D3832" s="85"/>
      <c r="E3832" s="85"/>
      <c r="F3832" s="85" t="s">
        <v>5</v>
      </c>
      <c r="G3832" s="85"/>
      <c r="H3832" s="36" t="s">
        <v>155</v>
      </c>
      <c r="I3832" s="37" t="s">
        <v>156</v>
      </c>
    </row>
    <row r="3833" spans="2:9" s="1" customFormat="1" ht="19.75" customHeight="1" x14ac:dyDescent="0.25">
      <c r="B3833" s="10" t="s">
        <v>7669</v>
      </c>
      <c r="C3833" s="86" t="s">
        <v>7670</v>
      </c>
      <c r="D3833" s="86"/>
      <c r="E3833" s="86"/>
      <c r="F3833" s="86" t="s">
        <v>5</v>
      </c>
      <c r="G3833" s="86"/>
      <c r="H3833" s="10" t="s">
        <v>155</v>
      </c>
      <c r="I3833" s="38" t="s">
        <v>156</v>
      </c>
    </row>
    <row r="3834" spans="2:9" s="1" customFormat="1" ht="19.75" customHeight="1" x14ac:dyDescent="0.25">
      <c r="B3834" s="36" t="s">
        <v>7671</v>
      </c>
      <c r="C3834" s="85" t="s">
        <v>7672</v>
      </c>
      <c r="D3834" s="85"/>
      <c r="E3834" s="85"/>
      <c r="F3834" s="85" t="s">
        <v>5</v>
      </c>
      <c r="G3834" s="85"/>
      <c r="H3834" s="36" t="s">
        <v>155</v>
      </c>
      <c r="I3834" s="37" t="s">
        <v>156</v>
      </c>
    </row>
    <row r="3835" spans="2:9" s="1" customFormat="1" ht="19.75" customHeight="1" x14ac:dyDescent="0.25">
      <c r="B3835" s="10" t="s">
        <v>7673</v>
      </c>
      <c r="C3835" s="86" t="s">
        <v>7674</v>
      </c>
      <c r="D3835" s="86"/>
      <c r="E3835" s="86"/>
      <c r="F3835" s="86" t="s">
        <v>5</v>
      </c>
      <c r="G3835" s="86"/>
      <c r="H3835" s="10" t="s">
        <v>155</v>
      </c>
      <c r="I3835" s="38" t="s">
        <v>156</v>
      </c>
    </row>
    <row r="3836" spans="2:9" s="1" customFormat="1" ht="19.75" customHeight="1" x14ac:dyDescent="0.25">
      <c r="B3836" s="36" t="s">
        <v>7675</v>
      </c>
      <c r="C3836" s="85" t="s">
        <v>7676</v>
      </c>
      <c r="D3836" s="85"/>
      <c r="E3836" s="85"/>
      <c r="F3836" s="85" t="s">
        <v>5</v>
      </c>
      <c r="G3836" s="85"/>
      <c r="H3836" s="36" t="s">
        <v>155</v>
      </c>
      <c r="I3836" s="37" t="s">
        <v>156</v>
      </c>
    </row>
    <row r="3837" spans="2:9" s="1" customFormat="1" ht="19.75" customHeight="1" x14ac:dyDescent="0.25">
      <c r="B3837" s="10" t="s">
        <v>7677</v>
      </c>
      <c r="C3837" s="86" t="s">
        <v>7678</v>
      </c>
      <c r="D3837" s="86"/>
      <c r="E3837" s="86"/>
      <c r="F3837" s="86" t="s">
        <v>5</v>
      </c>
      <c r="G3837" s="86"/>
      <c r="H3837" s="10" t="s">
        <v>155</v>
      </c>
      <c r="I3837" s="38" t="s">
        <v>156</v>
      </c>
    </row>
    <row r="3838" spans="2:9" s="1" customFormat="1" ht="19.75" customHeight="1" x14ac:dyDescent="0.25">
      <c r="B3838" s="36" t="s">
        <v>7679</v>
      </c>
      <c r="C3838" s="85" t="s">
        <v>7680</v>
      </c>
      <c r="D3838" s="85"/>
      <c r="E3838" s="85"/>
      <c r="F3838" s="85" t="s">
        <v>5</v>
      </c>
      <c r="G3838" s="85"/>
      <c r="H3838" s="36" t="s">
        <v>155</v>
      </c>
      <c r="I3838" s="37" t="s">
        <v>156</v>
      </c>
    </row>
    <row r="3839" spans="2:9" s="1" customFormat="1" ht="19.75" customHeight="1" x14ac:dyDescent="0.25">
      <c r="B3839" s="10" t="s">
        <v>7681</v>
      </c>
      <c r="C3839" s="86" t="s">
        <v>7682</v>
      </c>
      <c r="D3839" s="86"/>
      <c r="E3839" s="86"/>
      <c r="F3839" s="86" t="s">
        <v>5</v>
      </c>
      <c r="G3839" s="86"/>
      <c r="H3839" s="10" t="s">
        <v>155</v>
      </c>
      <c r="I3839" s="38" t="s">
        <v>156</v>
      </c>
    </row>
    <row r="3840" spans="2:9" s="1" customFormat="1" ht="19.75" customHeight="1" x14ac:dyDescent="0.25">
      <c r="B3840" s="36" t="s">
        <v>7683</v>
      </c>
      <c r="C3840" s="85" t="s">
        <v>7684</v>
      </c>
      <c r="D3840" s="85"/>
      <c r="E3840" s="85"/>
      <c r="F3840" s="85" t="s">
        <v>5</v>
      </c>
      <c r="G3840" s="85"/>
      <c r="H3840" s="36" t="s">
        <v>155</v>
      </c>
      <c r="I3840" s="37" t="s">
        <v>156</v>
      </c>
    </row>
    <row r="3841" spans="2:9" s="1" customFormat="1" ht="19.75" customHeight="1" x14ac:dyDescent="0.25">
      <c r="B3841" s="10" t="s">
        <v>7685</v>
      </c>
      <c r="C3841" s="86" t="s">
        <v>7686</v>
      </c>
      <c r="D3841" s="86"/>
      <c r="E3841" s="86"/>
      <c r="F3841" s="86" t="s">
        <v>5</v>
      </c>
      <c r="G3841" s="86"/>
      <c r="H3841" s="10" t="s">
        <v>155</v>
      </c>
      <c r="I3841" s="38" t="s">
        <v>156</v>
      </c>
    </row>
    <row r="3842" spans="2:9" s="1" customFormat="1" ht="19.75" customHeight="1" x14ac:dyDescent="0.25">
      <c r="B3842" s="36" t="s">
        <v>7687</v>
      </c>
      <c r="C3842" s="85" t="s">
        <v>7688</v>
      </c>
      <c r="D3842" s="85"/>
      <c r="E3842" s="85"/>
      <c r="F3842" s="85" t="s">
        <v>5</v>
      </c>
      <c r="G3842" s="85"/>
      <c r="H3842" s="36" t="s">
        <v>155</v>
      </c>
      <c r="I3842" s="37" t="s">
        <v>156</v>
      </c>
    </row>
    <row r="3843" spans="2:9" s="1" customFormat="1" ht="19.75" customHeight="1" x14ac:dyDescent="0.25">
      <c r="B3843" s="10" t="s">
        <v>7689</v>
      </c>
      <c r="C3843" s="86" t="s">
        <v>7690</v>
      </c>
      <c r="D3843" s="86"/>
      <c r="E3843" s="86"/>
      <c r="F3843" s="86" t="s">
        <v>5</v>
      </c>
      <c r="G3843" s="86"/>
      <c r="H3843" s="10" t="s">
        <v>155</v>
      </c>
      <c r="I3843" s="38" t="s">
        <v>156</v>
      </c>
    </row>
    <row r="3844" spans="2:9" s="1" customFormat="1" ht="19.75" customHeight="1" x14ac:dyDescent="0.25">
      <c r="B3844" s="36" t="s">
        <v>7691</v>
      </c>
      <c r="C3844" s="85" t="s">
        <v>7692</v>
      </c>
      <c r="D3844" s="85"/>
      <c r="E3844" s="85"/>
      <c r="F3844" s="85" t="s">
        <v>5</v>
      </c>
      <c r="G3844" s="85"/>
      <c r="H3844" s="36" t="s">
        <v>155</v>
      </c>
      <c r="I3844" s="37" t="s">
        <v>156</v>
      </c>
    </row>
    <row r="3845" spans="2:9" s="1" customFormat="1" ht="19.75" customHeight="1" x14ac:dyDescent="0.25">
      <c r="B3845" s="10" t="s">
        <v>7693</v>
      </c>
      <c r="C3845" s="86" t="s">
        <v>7694</v>
      </c>
      <c r="D3845" s="86"/>
      <c r="E3845" s="86"/>
      <c r="F3845" s="86" t="s">
        <v>5</v>
      </c>
      <c r="G3845" s="86"/>
      <c r="H3845" s="10" t="s">
        <v>155</v>
      </c>
      <c r="I3845" s="38" t="s">
        <v>156</v>
      </c>
    </row>
    <row r="3846" spans="2:9" s="1" customFormat="1" ht="19.75" customHeight="1" x14ac:dyDescent="0.25">
      <c r="B3846" s="36" t="s">
        <v>7695</v>
      </c>
      <c r="C3846" s="85" t="s">
        <v>7696</v>
      </c>
      <c r="D3846" s="85"/>
      <c r="E3846" s="85"/>
      <c r="F3846" s="85" t="s">
        <v>5</v>
      </c>
      <c r="G3846" s="85"/>
      <c r="H3846" s="36" t="s">
        <v>155</v>
      </c>
      <c r="I3846" s="37" t="s">
        <v>156</v>
      </c>
    </row>
    <row r="3847" spans="2:9" s="1" customFormat="1" ht="19.75" customHeight="1" x14ac:dyDescent="0.25">
      <c r="B3847" s="10" t="s">
        <v>7697</v>
      </c>
      <c r="C3847" s="86" t="s">
        <v>7698</v>
      </c>
      <c r="D3847" s="86"/>
      <c r="E3847" s="86"/>
      <c r="F3847" s="86" t="s">
        <v>5</v>
      </c>
      <c r="G3847" s="86"/>
      <c r="H3847" s="10" t="s">
        <v>155</v>
      </c>
      <c r="I3847" s="38" t="s">
        <v>156</v>
      </c>
    </row>
    <row r="3848" spans="2:9" s="1" customFormat="1" ht="19.75" customHeight="1" x14ac:dyDescent="0.25">
      <c r="B3848" s="36" t="s">
        <v>7699</v>
      </c>
      <c r="C3848" s="85" t="s">
        <v>7700</v>
      </c>
      <c r="D3848" s="85"/>
      <c r="E3848" s="85"/>
      <c r="F3848" s="85" t="s">
        <v>5</v>
      </c>
      <c r="G3848" s="85"/>
      <c r="H3848" s="36" t="s">
        <v>155</v>
      </c>
      <c r="I3848" s="37" t="s">
        <v>156</v>
      </c>
    </row>
    <row r="3849" spans="2:9" s="1" customFormat="1" ht="19.75" customHeight="1" x14ac:dyDescent="0.25">
      <c r="B3849" s="10" t="s">
        <v>7701</v>
      </c>
      <c r="C3849" s="86" t="s">
        <v>7702</v>
      </c>
      <c r="D3849" s="86"/>
      <c r="E3849" s="86"/>
      <c r="F3849" s="86" t="s">
        <v>5</v>
      </c>
      <c r="G3849" s="86"/>
      <c r="H3849" s="10" t="s">
        <v>155</v>
      </c>
      <c r="I3849" s="38" t="s">
        <v>156</v>
      </c>
    </row>
    <row r="3850" spans="2:9" s="1" customFormat="1" ht="19.75" customHeight="1" x14ac:dyDescent="0.25">
      <c r="B3850" s="36" t="s">
        <v>7703</v>
      </c>
      <c r="C3850" s="85" t="s">
        <v>7704</v>
      </c>
      <c r="D3850" s="85"/>
      <c r="E3850" s="85"/>
      <c r="F3850" s="85" t="s">
        <v>5</v>
      </c>
      <c r="G3850" s="85"/>
      <c r="H3850" s="36" t="s">
        <v>155</v>
      </c>
      <c r="I3850" s="37" t="s">
        <v>156</v>
      </c>
    </row>
    <row r="3851" spans="2:9" s="1" customFormat="1" ht="19.75" customHeight="1" x14ac:dyDescent="0.25">
      <c r="B3851" s="10" t="s">
        <v>7705</v>
      </c>
      <c r="C3851" s="86" t="s">
        <v>7706</v>
      </c>
      <c r="D3851" s="86"/>
      <c r="E3851" s="86"/>
      <c r="F3851" s="86" t="s">
        <v>5</v>
      </c>
      <c r="G3851" s="86"/>
      <c r="H3851" s="10" t="s">
        <v>155</v>
      </c>
      <c r="I3851" s="38" t="s">
        <v>156</v>
      </c>
    </row>
    <row r="3852" spans="2:9" s="1" customFormat="1" ht="19.75" customHeight="1" x14ac:dyDescent="0.25">
      <c r="B3852" s="36" t="s">
        <v>7707</v>
      </c>
      <c r="C3852" s="85" t="s">
        <v>7708</v>
      </c>
      <c r="D3852" s="85"/>
      <c r="E3852" s="85"/>
      <c r="F3852" s="85" t="s">
        <v>5</v>
      </c>
      <c r="G3852" s="85"/>
      <c r="H3852" s="36" t="s">
        <v>155</v>
      </c>
      <c r="I3852" s="37" t="s">
        <v>156</v>
      </c>
    </row>
    <row r="3853" spans="2:9" s="1" customFormat="1" ht="19.75" customHeight="1" x14ac:dyDescent="0.25">
      <c r="B3853" s="10" t="s">
        <v>7709</v>
      </c>
      <c r="C3853" s="86" t="s">
        <v>7710</v>
      </c>
      <c r="D3853" s="86"/>
      <c r="E3853" s="86"/>
      <c r="F3853" s="86" t="s">
        <v>5</v>
      </c>
      <c r="G3853" s="86"/>
      <c r="H3853" s="10" t="s">
        <v>155</v>
      </c>
      <c r="I3853" s="38" t="s">
        <v>156</v>
      </c>
    </row>
    <row r="3854" spans="2:9" s="1" customFormat="1" ht="19.75" customHeight="1" x14ac:dyDescent="0.25">
      <c r="B3854" s="36" t="s">
        <v>7711</v>
      </c>
      <c r="C3854" s="85" t="s">
        <v>7712</v>
      </c>
      <c r="D3854" s="85"/>
      <c r="E3854" s="85"/>
      <c r="F3854" s="85" t="s">
        <v>5</v>
      </c>
      <c r="G3854" s="85"/>
      <c r="H3854" s="36" t="s">
        <v>155</v>
      </c>
      <c r="I3854" s="37" t="s">
        <v>156</v>
      </c>
    </row>
    <row r="3855" spans="2:9" s="1" customFormat="1" ht="19.75" customHeight="1" x14ac:dyDescent="0.25">
      <c r="B3855" s="10" t="s">
        <v>7713</v>
      </c>
      <c r="C3855" s="86" t="s">
        <v>7714</v>
      </c>
      <c r="D3855" s="86"/>
      <c r="E3855" s="86"/>
      <c r="F3855" s="86" t="s">
        <v>5</v>
      </c>
      <c r="G3855" s="86"/>
      <c r="H3855" s="10" t="s">
        <v>155</v>
      </c>
      <c r="I3855" s="38" t="s">
        <v>156</v>
      </c>
    </row>
    <row r="3856" spans="2:9" s="1" customFormat="1" ht="19.75" customHeight="1" x14ac:dyDescent="0.25">
      <c r="B3856" s="36" t="s">
        <v>7715</v>
      </c>
      <c r="C3856" s="85" t="s">
        <v>7716</v>
      </c>
      <c r="D3856" s="85"/>
      <c r="E3856" s="85"/>
      <c r="F3856" s="85" t="s">
        <v>5</v>
      </c>
      <c r="G3856" s="85"/>
      <c r="H3856" s="36" t="s">
        <v>155</v>
      </c>
      <c r="I3856" s="37" t="s">
        <v>156</v>
      </c>
    </row>
    <row r="3857" spans="2:9" s="1" customFormat="1" ht="19.75" customHeight="1" x14ac:dyDescent="0.25">
      <c r="B3857" s="10" t="s">
        <v>7717</v>
      </c>
      <c r="C3857" s="86" t="s">
        <v>7718</v>
      </c>
      <c r="D3857" s="86"/>
      <c r="E3857" s="86"/>
      <c r="F3857" s="86" t="s">
        <v>5</v>
      </c>
      <c r="G3857" s="86"/>
      <c r="H3857" s="10" t="s">
        <v>155</v>
      </c>
      <c r="I3857" s="38" t="s">
        <v>156</v>
      </c>
    </row>
    <row r="3858" spans="2:9" s="1" customFormat="1" ht="19.75" customHeight="1" x14ac:dyDescent="0.25">
      <c r="B3858" s="36" t="s">
        <v>7719</v>
      </c>
      <c r="C3858" s="85" t="s">
        <v>7720</v>
      </c>
      <c r="D3858" s="85"/>
      <c r="E3858" s="85"/>
      <c r="F3858" s="85" t="s">
        <v>5</v>
      </c>
      <c r="G3858" s="85"/>
      <c r="H3858" s="36" t="s">
        <v>155</v>
      </c>
      <c r="I3858" s="37" t="s">
        <v>156</v>
      </c>
    </row>
    <row r="3859" spans="2:9" s="1" customFormat="1" ht="19.75" customHeight="1" x14ac:dyDescent="0.25">
      <c r="B3859" s="10" t="s">
        <v>7721</v>
      </c>
      <c r="C3859" s="86" t="s">
        <v>7722</v>
      </c>
      <c r="D3859" s="86"/>
      <c r="E3859" s="86"/>
      <c r="F3859" s="86" t="s">
        <v>5</v>
      </c>
      <c r="G3859" s="86"/>
      <c r="H3859" s="10" t="s">
        <v>155</v>
      </c>
      <c r="I3859" s="38" t="s">
        <v>156</v>
      </c>
    </row>
    <row r="3860" spans="2:9" s="1" customFormat="1" ht="19.75" customHeight="1" x14ac:dyDescent="0.25">
      <c r="B3860" s="36" t="s">
        <v>7723</v>
      </c>
      <c r="C3860" s="85" t="s">
        <v>7724</v>
      </c>
      <c r="D3860" s="85"/>
      <c r="E3860" s="85"/>
      <c r="F3860" s="85" t="s">
        <v>5</v>
      </c>
      <c r="G3860" s="85"/>
      <c r="H3860" s="36" t="s">
        <v>155</v>
      </c>
      <c r="I3860" s="37" t="s">
        <v>156</v>
      </c>
    </row>
    <row r="3861" spans="2:9" s="1" customFormat="1" ht="19.75" customHeight="1" x14ac:dyDescent="0.25">
      <c r="B3861" s="10" t="s">
        <v>7725</v>
      </c>
      <c r="C3861" s="86" t="s">
        <v>7726</v>
      </c>
      <c r="D3861" s="86"/>
      <c r="E3861" s="86"/>
      <c r="F3861" s="86" t="s">
        <v>5</v>
      </c>
      <c r="G3861" s="86"/>
      <c r="H3861" s="10" t="s">
        <v>155</v>
      </c>
      <c r="I3861" s="38" t="s">
        <v>156</v>
      </c>
    </row>
    <row r="3862" spans="2:9" s="1" customFormat="1" ht="19.75" customHeight="1" x14ac:dyDescent="0.25">
      <c r="B3862" s="36" t="s">
        <v>7727</v>
      </c>
      <c r="C3862" s="85" t="s">
        <v>7728</v>
      </c>
      <c r="D3862" s="85"/>
      <c r="E3862" s="85"/>
      <c r="F3862" s="85" t="s">
        <v>5</v>
      </c>
      <c r="G3862" s="85"/>
      <c r="H3862" s="36" t="s">
        <v>155</v>
      </c>
      <c r="I3862" s="37" t="s">
        <v>156</v>
      </c>
    </row>
    <row r="3863" spans="2:9" s="1" customFormat="1" ht="19.75" customHeight="1" x14ac:dyDescent="0.25">
      <c r="B3863" s="10" t="s">
        <v>7729</v>
      </c>
      <c r="C3863" s="86" t="s">
        <v>7730</v>
      </c>
      <c r="D3863" s="86"/>
      <c r="E3863" s="86"/>
      <c r="F3863" s="86" t="s">
        <v>5</v>
      </c>
      <c r="G3863" s="86"/>
      <c r="H3863" s="10" t="s">
        <v>155</v>
      </c>
      <c r="I3863" s="38" t="s">
        <v>156</v>
      </c>
    </row>
    <row r="3864" spans="2:9" s="1" customFormat="1" ht="19.75" customHeight="1" x14ac:dyDescent="0.25">
      <c r="B3864" s="36" t="s">
        <v>7731</v>
      </c>
      <c r="C3864" s="85" t="s">
        <v>7732</v>
      </c>
      <c r="D3864" s="85"/>
      <c r="E3864" s="85"/>
      <c r="F3864" s="85" t="s">
        <v>5</v>
      </c>
      <c r="G3864" s="85"/>
      <c r="H3864" s="36" t="s">
        <v>155</v>
      </c>
      <c r="I3864" s="37" t="s">
        <v>156</v>
      </c>
    </row>
    <row r="3865" spans="2:9" s="1" customFormat="1" ht="19.75" customHeight="1" x14ac:dyDescent="0.25">
      <c r="B3865" s="10" t="s">
        <v>7733</v>
      </c>
      <c r="C3865" s="86" t="s">
        <v>7734</v>
      </c>
      <c r="D3865" s="86"/>
      <c r="E3865" s="86"/>
      <c r="F3865" s="86" t="s">
        <v>5</v>
      </c>
      <c r="G3865" s="86"/>
      <c r="H3865" s="10" t="s">
        <v>155</v>
      </c>
      <c r="I3865" s="38" t="s">
        <v>156</v>
      </c>
    </row>
    <row r="3866" spans="2:9" s="1" customFormat="1" ht="19.75" customHeight="1" x14ac:dyDescent="0.25">
      <c r="B3866" s="36" t="s">
        <v>7735</v>
      </c>
      <c r="C3866" s="85" t="s">
        <v>7736</v>
      </c>
      <c r="D3866" s="85"/>
      <c r="E3866" s="85"/>
      <c r="F3866" s="85" t="s">
        <v>5</v>
      </c>
      <c r="G3866" s="85"/>
      <c r="H3866" s="36" t="s">
        <v>155</v>
      </c>
      <c r="I3866" s="37" t="s">
        <v>156</v>
      </c>
    </row>
    <row r="3867" spans="2:9" s="1" customFormat="1" ht="19.75" customHeight="1" x14ac:dyDescent="0.25">
      <c r="B3867" s="10" t="s">
        <v>7737</v>
      </c>
      <c r="C3867" s="86" t="s">
        <v>7738</v>
      </c>
      <c r="D3867" s="86"/>
      <c r="E3867" s="86"/>
      <c r="F3867" s="86" t="s">
        <v>5</v>
      </c>
      <c r="G3867" s="86"/>
      <c r="H3867" s="10" t="s">
        <v>155</v>
      </c>
      <c r="I3867" s="38" t="s">
        <v>156</v>
      </c>
    </row>
    <row r="3868" spans="2:9" s="1" customFormat="1" ht="19.75" customHeight="1" x14ac:dyDescent="0.25">
      <c r="B3868" s="36" t="s">
        <v>7739</v>
      </c>
      <c r="C3868" s="85" t="s">
        <v>7740</v>
      </c>
      <c r="D3868" s="85"/>
      <c r="E3868" s="85"/>
      <c r="F3868" s="85" t="s">
        <v>5</v>
      </c>
      <c r="G3868" s="85"/>
      <c r="H3868" s="36" t="s">
        <v>155</v>
      </c>
      <c r="I3868" s="37" t="s">
        <v>156</v>
      </c>
    </row>
    <row r="3869" spans="2:9" s="1" customFormat="1" ht="19.75" customHeight="1" x14ac:dyDescent="0.25">
      <c r="B3869" s="10" t="s">
        <v>7741</v>
      </c>
      <c r="C3869" s="86" t="s">
        <v>7742</v>
      </c>
      <c r="D3869" s="86"/>
      <c r="E3869" s="86"/>
      <c r="F3869" s="86" t="s">
        <v>5</v>
      </c>
      <c r="G3869" s="86"/>
      <c r="H3869" s="10" t="s">
        <v>155</v>
      </c>
      <c r="I3869" s="38" t="s">
        <v>156</v>
      </c>
    </row>
    <row r="3870" spans="2:9" s="1" customFormat="1" ht="19.75" customHeight="1" x14ac:dyDescent="0.25">
      <c r="B3870" s="36" t="s">
        <v>7743</v>
      </c>
      <c r="C3870" s="85" t="s">
        <v>7744</v>
      </c>
      <c r="D3870" s="85"/>
      <c r="E3870" s="85"/>
      <c r="F3870" s="85" t="s">
        <v>5</v>
      </c>
      <c r="G3870" s="85"/>
      <c r="H3870" s="36" t="s">
        <v>155</v>
      </c>
      <c r="I3870" s="37" t="s">
        <v>156</v>
      </c>
    </row>
    <row r="3871" spans="2:9" s="1" customFormat="1" ht="19.75" customHeight="1" x14ac:dyDescent="0.25">
      <c r="B3871" s="10" t="s">
        <v>7745</v>
      </c>
      <c r="C3871" s="86" t="s">
        <v>7746</v>
      </c>
      <c r="D3871" s="86"/>
      <c r="E3871" s="86"/>
      <c r="F3871" s="86" t="s">
        <v>5</v>
      </c>
      <c r="G3871" s="86"/>
      <c r="H3871" s="10" t="s">
        <v>155</v>
      </c>
      <c r="I3871" s="38" t="s">
        <v>156</v>
      </c>
    </row>
    <row r="3872" spans="2:9" s="1" customFormat="1" ht="19.75" customHeight="1" x14ac:dyDescent="0.25">
      <c r="B3872" s="36" t="s">
        <v>7747</v>
      </c>
      <c r="C3872" s="85" t="s">
        <v>7748</v>
      </c>
      <c r="D3872" s="85"/>
      <c r="E3872" s="85"/>
      <c r="F3872" s="85" t="s">
        <v>5</v>
      </c>
      <c r="G3872" s="85"/>
      <c r="H3872" s="36" t="s">
        <v>155</v>
      </c>
      <c r="I3872" s="37" t="s">
        <v>156</v>
      </c>
    </row>
    <row r="3873" spans="2:9" s="1" customFormat="1" ht="19.75" customHeight="1" x14ac:dyDescent="0.25">
      <c r="B3873" s="10" t="s">
        <v>7749</v>
      </c>
      <c r="C3873" s="86" t="s">
        <v>7750</v>
      </c>
      <c r="D3873" s="86"/>
      <c r="E3873" s="86"/>
      <c r="F3873" s="86" t="s">
        <v>5</v>
      </c>
      <c r="G3873" s="86"/>
      <c r="H3873" s="10" t="s">
        <v>155</v>
      </c>
      <c r="I3873" s="38" t="s">
        <v>156</v>
      </c>
    </row>
    <row r="3874" spans="2:9" s="1" customFormat="1" ht="19.75" customHeight="1" x14ac:dyDescent="0.25">
      <c r="B3874" s="36" t="s">
        <v>7751</v>
      </c>
      <c r="C3874" s="85" t="s">
        <v>7752</v>
      </c>
      <c r="D3874" s="85"/>
      <c r="E3874" s="85"/>
      <c r="F3874" s="85" t="s">
        <v>5</v>
      </c>
      <c r="G3874" s="85"/>
      <c r="H3874" s="36" t="s">
        <v>155</v>
      </c>
      <c r="I3874" s="37" t="s">
        <v>156</v>
      </c>
    </row>
    <row r="3875" spans="2:9" s="1" customFormat="1" ht="19.75" customHeight="1" x14ac:dyDescent="0.25">
      <c r="B3875" s="10" t="s">
        <v>7753</v>
      </c>
      <c r="C3875" s="86" t="s">
        <v>7754</v>
      </c>
      <c r="D3875" s="86"/>
      <c r="E3875" s="86"/>
      <c r="F3875" s="86" t="s">
        <v>5</v>
      </c>
      <c r="G3875" s="86"/>
      <c r="H3875" s="10" t="s">
        <v>155</v>
      </c>
      <c r="I3875" s="38" t="s">
        <v>156</v>
      </c>
    </row>
    <row r="3876" spans="2:9" s="1" customFormat="1" ht="19.75" customHeight="1" x14ac:dyDescent="0.25">
      <c r="B3876" s="36" t="s">
        <v>7755</v>
      </c>
      <c r="C3876" s="85" t="s">
        <v>7756</v>
      </c>
      <c r="D3876" s="85"/>
      <c r="E3876" s="85"/>
      <c r="F3876" s="85" t="s">
        <v>5</v>
      </c>
      <c r="G3876" s="85"/>
      <c r="H3876" s="36" t="s">
        <v>155</v>
      </c>
      <c r="I3876" s="37" t="s">
        <v>156</v>
      </c>
    </row>
    <row r="3877" spans="2:9" s="1" customFormat="1" ht="19.75" customHeight="1" x14ac:dyDescent="0.25">
      <c r="B3877" s="10" t="s">
        <v>7757</v>
      </c>
      <c r="C3877" s="86" t="s">
        <v>7758</v>
      </c>
      <c r="D3877" s="86"/>
      <c r="E3877" s="86"/>
      <c r="F3877" s="86" t="s">
        <v>5</v>
      </c>
      <c r="G3877" s="86"/>
      <c r="H3877" s="10" t="s">
        <v>155</v>
      </c>
      <c r="I3877" s="38" t="s">
        <v>156</v>
      </c>
    </row>
    <row r="3878" spans="2:9" s="1" customFormat="1" ht="19.75" customHeight="1" x14ac:dyDescent="0.25">
      <c r="B3878" s="36" t="s">
        <v>7759</v>
      </c>
      <c r="C3878" s="85" t="s">
        <v>7760</v>
      </c>
      <c r="D3878" s="85"/>
      <c r="E3878" s="85"/>
      <c r="F3878" s="85" t="s">
        <v>5</v>
      </c>
      <c r="G3878" s="85"/>
      <c r="H3878" s="36" t="s">
        <v>155</v>
      </c>
      <c r="I3878" s="37" t="s">
        <v>156</v>
      </c>
    </row>
    <row r="3879" spans="2:9" s="1" customFormat="1" ht="19.75" customHeight="1" x14ac:dyDescent="0.25">
      <c r="B3879" s="10" t="s">
        <v>7761</v>
      </c>
      <c r="C3879" s="86" t="s">
        <v>7762</v>
      </c>
      <c r="D3879" s="86"/>
      <c r="E3879" s="86"/>
      <c r="F3879" s="86" t="s">
        <v>5</v>
      </c>
      <c r="G3879" s="86"/>
      <c r="H3879" s="10" t="s">
        <v>155</v>
      </c>
      <c r="I3879" s="38" t="s">
        <v>156</v>
      </c>
    </row>
    <row r="3880" spans="2:9" s="1" customFormat="1" ht="19.75" customHeight="1" x14ac:dyDescent="0.25">
      <c r="B3880" s="36" t="s">
        <v>7763</v>
      </c>
      <c r="C3880" s="85" t="s">
        <v>7764</v>
      </c>
      <c r="D3880" s="85"/>
      <c r="E3880" s="85"/>
      <c r="F3880" s="85" t="s">
        <v>5</v>
      </c>
      <c r="G3880" s="85"/>
      <c r="H3880" s="36" t="s">
        <v>155</v>
      </c>
      <c r="I3880" s="37" t="s">
        <v>156</v>
      </c>
    </row>
    <row r="3881" spans="2:9" s="1" customFormat="1" ht="19.75" customHeight="1" x14ac:dyDescent="0.25">
      <c r="B3881" s="10" t="s">
        <v>7765</v>
      </c>
      <c r="C3881" s="86" t="s">
        <v>7766</v>
      </c>
      <c r="D3881" s="86"/>
      <c r="E3881" s="86"/>
      <c r="F3881" s="86" t="s">
        <v>5</v>
      </c>
      <c r="G3881" s="86"/>
      <c r="H3881" s="10" t="s">
        <v>155</v>
      </c>
      <c r="I3881" s="38" t="s">
        <v>156</v>
      </c>
    </row>
    <row r="3882" spans="2:9" s="1" customFormat="1" ht="19.75" customHeight="1" x14ac:dyDescent="0.25">
      <c r="B3882" s="36" t="s">
        <v>7767</v>
      </c>
      <c r="C3882" s="85" t="s">
        <v>7768</v>
      </c>
      <c r="D3882" s="85"/>
      <c r="E3882" s="85"/>
      <c r="F3882" s="85" t="s">
        <v>5</v>
      </c>
      <c r="G3882" s="85"/>
      <c r="H3882" s="36" t="s">
        <v>155</v>
      </c>
      <c r="I3882" s="37" t="s">
        <v>156</v>
      </c>
    </row>
    <row r="3883" spans="2:9" s="1" customFormat="1" ht="19.75" customHeight="1" x14ac:dyDescent="0.25">
      <c r="B3883" s="10" t="s">
        <v>7769</v>
      </c>
      <c r="C3883" s="86" t="s">
        <v>7770</v>
      </c>
      <c r="D3883" s="86"/>
      <c r="E3883" s="86"/>
      <c r="F3883" s="86" t="s">
        <v>5</v>
      </c>
      <c r="G3883" s="86"/>
      <c r="H3883" s="10" t="s">
        <v>155</v>
      </c>
      <c r="I3883" s="38" t="s">
        <v>156</v>
      </c>
    </row>
    <row r="3884" spans="2:9" s="1" customFormat="1" ht="19.75" customHeight="1" x14ac:dyDescent="0.25">
      <c r="B3884" s="36" t="s">
        <v>7771</v>
      </c>
      <c r="C3884" s="85" t="s">
        <v>7772</v>
      </c>
      <c r="D3884" s="85"/>
      <c r="E3884" s="85"/>
      <c r="F3884" s="85" t="s">
        <v>5</v>
      </c>
      <c r="G3884" s="85"/>
      <c r="H3884" s="36" t="s">
        <v>155</v>
      </c>
      <c r="I3884" s="37" t="s">
        <v>156</v>
      </c>
    </row>
    <row r="3885" spans="2:9" s="1" customFormat="1" ht="19.75" customHeight="1" x14ac:dyDescent="0.25">
      <c r="B3885" s="10" t="s">
        <v>7773</v>
      </c>
      <c r="C3885" s="86" t="s">
        <v>7774</v>
      </c>
      <c r="D3885" s="86"/>
      <c r="E3885" s="86"/>
      <c r="F3885" s="86" t="s">
        <v>5</v>
      </c>
      <c r="G3885" s="86"/>
      <c r="H3885" s="10" t="s">
        <v>155</v>
      </c>
      <c r="I3885" s="38" t="s">
        <v>156</v>
      </c>
    </row>
    <row r="3886" spans="2:9" s="1" customFormat="1" ht="19.75" customHeight="1" x14ac:dyDescent="0.25">
      <c r="B3886" s="36" t="s">
        <v>7775</v>
      </c>
      <c r="C3886" s="85" t="s">
        <v>7776</v>
      </c>
      <c r="D3886" s="85"/>
      <c r="E3886" s="85"/>
      <c r="F3886" s="85" t="s">
        <v>5</v>
      </c>
      <c r="G3886" s="85"/>
      <c r="H3886" s="36" t="s">
        <v>155</v>
      </c>
      <c r="I3886" s="37" t="s">
        <v>156</v>
      </c>
    </row>
    <row r="3887" spans="2:9" s="1" customFormat="1" ht="19.75" customHeight="1" x14ac:dyDescent="0.25">
      <c r="B3887" s="10" t="s">
        <v>7777</v>
      </c>
      <c r="C3887" s="86" t="s">
        <v>7778</v>
      </c>
      <c r="D3887" s="86"/>
      <c r="E3887" s="86"/>
      <c r="F3887" s="86" t="s">
        <v>5</v>
      </c>
      <c r="G3887" s="86"/>
      <c r="H3887" s="10" t="s">
        <v>155</v>
      </c>
      <c r="I3887" s="38" t="s">
        <v>156</v>
      </c>
    </row>
    <row r="3888" spans="2:9" s="1" customFormat="1" ht="19.75" customHeight="1" x14ac:dyDescent="0.25">
      <c r="B3888" s="36" t="s">
        <v>7779</v>
      </c>
      <c r="C3888" s="85" t="s">
        <v>7780</v>
      </c>
      <c r="D3888" s="85"/>
      <c r="E3888" s="85"/>
      <c r="F3888" s="85" t="s">
        <v>5</v>
      </c>
      <c r="G3888" s="85"/>
      <c r="H3888" s="36" t="s">
        <v>155</v>
      </c>
      <c r="I3888" s="37" t="s">
        <v>156</v>
      </c>
    </row>
    <row r="3889" spans="2:9" s="1" customFormat="1" ht="19.75" customHeight="1" x14ac:dyDescent="0.25">
      <c r="B3889" s="10" t="s">
        <v>7781</v>
      </c>
      <c r="C3889" s="86" t="s">
        <v>7782</v>
      </c>
      <c r="D3889" s="86"/>
      <c r="E3889" s="86"/>
      <c r="F3889" s="86" t="s">
        <v>5</v>
      </c>
      <c r="G3889" s="86"/>
      <c r="H3889" s="10" t="s">
        <v>155</v>
      </c>
      <c r="I3889" s="38" t="s">
        <v>156</v>
      </c>
    </row>
    <row r="3890" spans="2:9" s="1" customFormat="1" ht="19.75" customHeight="1" x14ac:dyDescent="0.25">
      <c r="B3890" s="36" t="s">
        <v>7783</v>
      </c>
      <c r="C3890" s="85" t="s">
        <v>7784</v>
      </c>
      <c r="D3890" s="85"/>
      <c r="E3890" s="85"/>
      <c r="F3890" s="85" t="s">
        <v>5</v>
      </c>
      <c r="G3890" s="85"/>
      <c r="H3890" s="36" t="s">
        <v>155</v>
      </c>
      <c r="I3890" s="37" t="s">
        <v>156</v>
      </c>
    </row>
    <row r="3891" spans="2:9" s="1" customFormat="1" ht="19.75" customHeight="1" x14ac:dyDescent="0.25">
      <c r="B3891" s="10" t="s">
        <v>7785</v>
      </c>
      <c r="C3891" s="86" t="s">
        <v>7786</v>
      </c>
      <c r="D3891" s="86"/>
      <c r="E3891" s="86"/>
      <c r="F3891" s="86" t="s">
        <v>5</v>
      </c>
      <c r="G3891" s="86"/>
      <c r="H3891" s="10" t="s">
        <v>155</v>
      </c>
      <c r="I3891" s="38" t="s">
        <v>156</v>
      </c>
    </row>
    <row r="3892" spans="2:9" s="1" customFormat="1" ht="19.75" customHeight="1" x14ac:dyDescent="0.25">
      <c r="B3892" s="36" t="s">
        <v>7787</v>
      </c>
      <c r="C3892" s="85" t="s">
        <v>7788</v>
      </c>
      <c r="D3892" s="85"/>
      <c r="E3892" s="85"/>
      <c r="F3892" s="85" t="s">
        <v>5</v>
      </c>
      <c r="G3892" s="85"/>
      <c r="H3892" s="36" t="s">
        <v>155</v>
      </c>
      <c r="I3892" s="37" t="s">
        <v>156</v>
      </c>
    </row>
    <row r="3893" spans="2:9" s="1" customFormat="1" ht="19.75" customHeight="1" x14ac:dyDescent="0.25">
      <c r="B3893" s="10" t="s">
        <v>7789</v>
      </c>
      <c r="C3893" s="86" t="s">
        <v>7790</v>
      </c>
      <c r="D3893" s="86"/>
      <c r="E3893" s="86"/>
      <c r="F3893" s="86" t="s">
        <v>5</v>
      </c>
      <c r="G3893" s="86"/>
      <c r="H3893" s="10" t="s">
        <v>155</v>
      </c>
      <c r="I3893" s="38" t="s">
        <v>156</v>
      </c>
    </row>
    <row r="3894" spans="2:9" s="1" customFormat="1" ht="19.75" customHeight="1" x14ac:dyDescent="0.25">
      <c r="B3894" s="36" t="s">
        <v>7791</v>
      </c>
      <c r="C3894" s="85" t="s">
        <v>7792</v>
      </c>
      <c r="D3894" s="85"/>
      <c r="E3894" s="85"/>
      <c r="F3894" s="85" t="s">
        <v>5</v>
      </c>
      <c r="G3894" s="85"/>
      <c r="H3894" s="36" t="s">
        <v>155</v>
      </c>
      <c r="I3894" s="37" t="s">
        <v>156</v>
      </c>
    </row>
    <row r="3895" spans="2:9" s="1" customFormat="1" ht="19.75" customHeight="1" x14ac:dyDescent="0.25">
      <c r="B3895" s="10" t="s">
        <v>7793</v>
      </c>
      <c r="C3895" s="86" t="s">
        <v>7794</v>
      </c>
      <c r="D3895" s="86"/>
      <c r="E3895" s="86"/>
      <c r="F3895" s="86" t="s">
        <v>5</v>
      </c>
      <c r="G3895" s="86"/>
      <c r="H3895" s="10" t="s">
        <v>155</v>
      </c>
      <c r="I3895" s="38" t="s">
        <v>156</v>
      </c>
    </row>
    <row r="3896" spans="2:9" s="1" customFormat="1" ht="19.75" customHeight="1" x14ac:dyDescent="0.25">
      <c r="B3896" s="36" t="s">
        <v>7795</v>
      </c>
      <c r="C3896" s="85" t="s">
        <v>7796</v>
      </c>
      <c r="D3896" s="85"/>
      <c r="E3896" s="85"/>
      <c r="F3896" s="85" t="s">
        <v>5</v>
      </c>
      <c r="G3896" s="85"/>
      <c r="H3896" s="36" t="s">
        <v>155</v>
      </c>
      <c r="I3896" s="37" t="s">
        <v>156</v>
      </c>
    </row>
    <row r="3897" spans="2:9" s="1" customFormat="1" ht="19.75" customHeight="1" x14ac:dyDescent="0.25">
      <c r="B3897" s="10" t="s">
        <v>7797</v>
      </c>
      <c r="C3897" s="86" t="s">
        <v>7798</v>
      </c>
      <c r="D3897" s="86"/>
      <c r="E3897" s="86"/>
      <c r="F3897" s="86" t="s">
        <v>5</v>
      </c>
      <c r="G3897" s="86"/>
      <c r="H3897" s="10" t="s">
        <v>155</v>
      </c>
      <c r="I3897" s="38" t="s">
        <v>156</v>
      </c>
    </row>
    <row r="3898" spans="2:9" s="1" customFormat="1" ht="19.75" customHeight="1" x14ac:dyDescent="0.25">
      <c r="B3898" s="36" t="s">
        <v>7799</v>
      </c>
      <c r="C3898" s="85" t="s">
        <v>7800</v>
      </c>
      <c r="D3898" s="85"/>
      <c r="E3898" s="85"/>
      <c r="F3898" s="85" t="s">
        <v>5</v>
      </c>
      <c r="G3898" s="85"/>
      <c r="H3898" s="36" t="s">
        <v>155</v>
      </c>
      <c r="I3898" s="37" t="s">
        <v>156</v>
      </c>
    </row>
    <row r="3899" spans="2:9" s="1" customFormat="1" ht="19.75" customHeight="1" x14ac:dyDescent="0.25">
      <c r="B3899" s="10" t="s">
        <v>7801</v>
      </c>
      <c r="C3899" s="86" t="s">
        <v>7802</v>
      </c>
      <c r="D3899" s="86"/>
      <c r="E3899" s="86"/>
      <c r="F3899" s="86" t="s">
        <v>5</v>
      </c>
      <c r="G3899" s="86"/>
      <c r="H3899" s="10" t="s">
        <v>155</v>
      </c>
      <c r="I3899" s="38" t="s">
        <v>156</v>
      </c>
    </row>
    <row r="3900" spans="2:9" s="1" customFormat="1" ht="19.75" customHeight="1" x14ac:dyDescent="0.25">
      <c r="B3900" s="36" t="s">
        <v>7803</v>
      </c>
      <c r="C3900" s="85" t="s">
        <v>7804</v>
      </c>
      <c r="D3900" s="85"/>
      <c r="E3900" s="85"/>
      <c r="F3900" s="85" t="s">
        <v>5</v>
      </c>
      <c r="G3900" s="85"/>
      <c r="H3900" s="36" t="s">
        <v>155</v>
      </c>
      <c r="I3900" s="37" t="s">
        <v>156</v>
      </c>
    </row>
    <row r="3901" spans="2:9" s="1" customFormat="1" ht="19.75" customHeight="1" x14ac:dyDescent="0.25">
      <c r="B3901" s="10" t="s">
        <v>7805</v>
      </c>
      <c r="C3901" s="86" t="s">
        <v>7806</v>
      </c>
      <c r="D3901" s="86"/>
      <c r="E3901" s="86"/>
      <c r="F3901" s="86" t="s">
        <v>5</v>
      </c>
      <c r="G3901" s="86"/>
      <c r="H3901" s="10" t="s">
        <v>155</v>
      </c>
      <c r="I3901" s="38" t="s">
        <v>156</v>
      </c>
    </row>
    <row r="3902" spans="2:9" s="1" customFormat="1" ht="19.75" customHeight="1" x14ac:dyDescent="0.25">
      <c r="B3902" s="36" t="s">
        <v>7807</v>
      </c>
      <c r="C3902" s="85" t="s">
        <v>7808</v>
      </c>
      <c r="D3902" s="85"/>
      <c r="E3902" s="85"/>
      <c r="F3902" s="85" t="s">
        <v>5</v>
      </c>
      <c r="G3902" s="85"/>
      <c r="H3902" s="36" t="s">
        <v>155</v>
      </c>
      <c r="I3902" s="37" t="s">
        <v>156</v>
      </c>
    </row>
    <row r="3903" spans="2:9" s="1" customFormat="1" ht="19.75" customHeight="1" x14ac:dyDescent="0.25">
      <c r="B3903" s="10" t="s">
        <v>7809</v>
      </c>
      <c r="C3903" s="86" t="s">
        <v>7810</v>
      </c>
      <c r="D3903" s="86"/>
      <c r="E3903" s="86"/>
      <c r="F3903" s="86" t="s">
        <v>5</v>
      </c>
      <c r="G3903" s="86"/>
      <c r="H3903" s="10" t="s">
        <v>155</v>
      </c>
      <c r="I3903" s="38" t="s">
        <v>156</v>
      </c>
    </row>
    <row r="3904" spans="2:9" s="1" customFormat="1" ht="19.75" customHeight="1" x14ac:dyDescent="0.25">
      <c r="B3904" s="36" t="s">
        <v>7811</v>
      </c>
      <c r="C3904" s="85" t="s">
        <v>7812</v>
      </c>
      <c r="D3904" s="85"/>
      <c r="E3904" s="85"/>
      <c r="F3904" s="85" t="s">
        <v>5</v>
      </c>
      <c r="G3904" s="85"/>
      <c r="H3904" s="36" t="s">
        <v>155</v>
      </c>
      <c r="I3904" s="37" t="s">
        <v>156</v>
      </c>
    </row>
    <row r="3905" spans="2:9" s="1" customFormat="1" ht="19.75" customHeight="1" x14ac:dyDescent="0.25">
      <c r="B3905" s="10" t="s">
        <v>7813</v>
      </c>
      <c r="C3905" s="86" t="s">
        <v>7814</v>
      </c>
      <c r="D3905" s="86"/>
      <c r="E3905" s="86"/>
      <c r="F3905" s="86" t="s">
        <v>5</v>
      </c>
      <c r="G3905" s="86"/>
      <c r="H3905" s="10" t="s">
        <v>155</v>
      </c>
      <c r="I3905" s="38" t="s">
        <v>156</v>
      </c>
    </row>
    <row r="3906" spans="2:9" s="1" customFormat="1" ht="19.75" customHeight="1" x14ac:dyDescent="0.25">
      <c r="B3906" s="36" t="s">
        <v>7815</v>
      </c>
      <c r="C3906" s="85" t="s">
        <v>7816</v>
      </c>
      <c r="D3906" s="85"/>
      <c r="E3906" s="85"/>
      <c r="F3906" s="85" t="s">
        <v>5</v>
      </c>
      <c r="G3906" s="85"/>
      <c r="H3906" s="36" t="s">
        <v>155</v>
      </c>
      <c r="I3906" s="37" t="s">
        <v>156</v>
      </c>
    </row>
    <row r="3907" spans="2:9" s="1" customFormat="1" ht="19.75" customHeight="1" x14ac:dyDescent="0.25">
      <c r="B3907" s="10" t="s">
        <v>7817</v>
      </c>
      <c r="C3907" s="86" t="s">
        <v>7818</v>
      </c>
      <c r="D3907" s="86"/>
      <c r="E3907" s="86"/>
      <c r="F3907" s="86" t="s">
        <v>5</v>
      </c>
      <c r="G3907" s="86"/>
      <c r="H3907" s="10" t="s">
        <v>155</v>
      </c>
      <c r="I3907" s="38" t="s">
        <v>156</v>
      </c>
    </row>
    <row r="3908" spans="2:9" s="1" customFormat="1" ht="19.75" customHeight="1" x14ac:dyDescent="0.25">
      <c r="B3908" s="36" t="s">
        <v>7819</v>
      </c>
      <c r="C3908" s="85" t="s">
        <v>7820</v>
      </c>
      <c r="D3908" s="85"/>
      <c r="E3908" s="85"/>
      <c r="F3908" s="85" t="s">
        <v>5</v>
      </c>
      <c r="G3908" s="85"/>
      <c r="H3908" s="36" t="s">
        <v>155</v>
      </c>
      <c r="I3908" s="37" t="s">
        <v>156</v>
      </c>
    </row>
    <row r="3909" spans="2:9" s="1" customFormat="1" ht="19.75" customHeight="1" x14ac:dyDescent="0.25">
      <c r="B3909" s="10" t="s">
        <v>7821</v>
      </c>
      <c r="C3909" s="86" t="s">
        <v>7822</v>
      </c>
      <c r="D3909" s="86"/>
      <c r="E3909" s="86"/>
      <c r="F3909" s="86" t="s">
        <v>5</v>
      </c>
      <c r="G3909" s="86"/>
      <c r="H3909" s="10" t="s">
        <v>155</v>
      </c>
      <c r="I3909" s="38" t="s">
        <v>156</v>
      </c>
    </row>
    <row r="3910" spans="2:9" s="1" customFormat="1" ht="19.75" customHeight="1" x14ac:dyDescent="0.25">
      <c r="B3910" s="39" t="s">
        <v>7823</v>
      </c>
      <c r="C3910" s="88" t="s">
        <v>7824</v>
      </c>
      <c r="D3910" s="88"/>
      <c r="E3910" s="88"/>
      <c r="F3910" s="88" t="s">
        <v>5</v>
      </c>
      <c r="G3910" s="88"/>
      <c r="H3910" s="39" t="s">
        <v>155</v>
      </c>
      <c r="I3910" s="40" t="s">
        <v>397</v>
      </c>
    </row>
    <row r="3911" spans="2:9" s="1" customFormat="1" ht="19.75" customHeight="1" x14ac:dyDescent="0.25">
      <c r="B3911" s="10" t="s">
        <v>7825</v>
      </c>
      <c r="C3911" s="86" t="s">
        <v>7826</v>
      </c>
      <c r="D3911" s="86"/>
      <c r="E3911" s="86"/>
      <c r="F3911" s="86" t="s">
        <v>5</v>
      </c>
      <c r="G3911" s="86"/>
      <c r="H3911" s="10" t="s">
        <v>155</v>
      </c>
      <c r="I3911" s="38" t="s">
        <v>156</v>
      </c>
    </row>
    <row r="3912" spans="2:9" s="1" customFormat="1" ht="19.75" customHeight="1" x14ac:dyDescent="0.25">
      <c r="B3912" s="36" t="s">
        <v>7827</v>
      </c>
      <c r="C3912" s="85" t="s">
        <v>7828</v>
      </c>
      <c r="D3912" s="85"/>
      <c r="E3912" s="85"/>
      <c r="F3912" s="85" t="s">
        <v>5</v>
      </c>
      <c r="G3912" s="85"/>
      <c r="H3912" s="36" t="s">
        <v>155</v>
      </c>
      <c r="I3912" s="37" t="s">
        <v>156</v>
      </c>
    </row>
    <row r="3913" spans="2:9" s="1" customFormat="1" ht="19.75" customHeight="1" x14ac:dyDescent="0.25">
      <c r="B3913" s="10" t="s">
        <v>7829</v>
      </c>
      <c r="C3913" s="86" t="s">
        <v>7830</v>
      </c>
      <c r="D3913" s="86"/>
      <c r="E3913" s="86"/>
      <c r="F3913" s="86" t="s">
        <v>5</v>
      </c>
      <c r="G3913" s="86"/>
      <c r="H3913" s="10" t="s">
        <v>155</v>
      </c>
      <c r="I3913" s="38" t="s">
        <v>156</v>
      </c>
    </row>
    <row r="3914" spans="2:9" s="1" customFormat="1" ht="19.75" customHeight="1" x14ac:dyDescent="0.25">
      <c r="B3914" s="36" t="s">
        <v>7831</v>
      </c>
      <c r="C3914" s="85" t="s">
        <v>7832</v>
      </c>
      <c r="D3914" s="85"/>
      <c r="E3914" s="85"/>
      <c r="F3914" s="85" t="s">
        <v>5</v>
      </c>
      <c r="G3914" s="85"/>
      <c r="H3914" s="36" t="s">
        <v>155</v>
      </c>
      <c r="I3914" s="37" t="s">
        <v>156</v>
      </c>
    </row>
    <row r="3915" spans="2:9" s="1" customFormat="1" ht="19.75" customHeight="1" x14ac:dyDescent="0.25">
      <c r="B3915" s="10" t="s">
        <v>7833</v>
      </c>
      <c r="C3915" s="86" t="s">
        <v>7834</v>
      </c>
      <c r="D3915" s="86"/>
      <c r="E3915" s="86"/>
      <c r="F3915" s="86" t="s">
        <v>5</v>
      </c>
      <c r="G3915" s="86"/>
      <c r="H3915" s="10" t="s">
        <v>155</v>
      </c>
      <c r="I3915" s="38" t="s">
        <v>156</v>
      </c>
    </row>
    <row r="3916" spans="2:9" s="1" customFormat="1" ht="19.75" customHeight="1" x14ac:dyDescent="0.25">
      <c r="B3916" s="36" t="s">
        <v>7835</v>
      </c>
      <c r="C3916" s="85" t="s">
        <v>7836</v>
      </c>
      <c r="D3916" s="85"/>
      <c r="E3916" s="85"/>
      <c r="F3916" s="85" t="s">
        <v>5</v>
      </c>
      <c r="G3916" s="85"/>
      <c r="H3916" s="36" t="s">
        <v>155</v>
      </c>
      <c r="I3916" s="37" t="s">
        <v>156</v>
      </c>
    </row>
    <row r="3917" spans="2:9" s="1" customFormat="1" ht="19.75" customHeight="1" x14ac:dyDescent="0.25">
      <c r="B3917" s="10" t="s">
        <v>7837</v>
      </c>
      <c r="C3917" s="86" t="s">
        <v>7838</v>
      </c>
      <c r="D3917" s="86"/>
      <c r="E3917" s="86"/>
      <c r="F3917" s="86" t="s">
        <v>5</v>
      </c>
      <c r="G3917" s="86"/>
      <c r="H3917" s="10" t="s">
        <v>155</v>
      </c>
      <c r="I3917" s="38" t="s">
        <v>156</v>
      </c>
    </row>
    <row r="3918" spans="2:9" s="1" customFormat="1" ht="19.75" customHeight="1" x14ac:dyDescent="0.25">
      <c r="B3918" s="36" t="s">
        <v>7839</v>
      </c>
      <c r="C3918" s="85" t="s">
        <v>7840</v>
      </c>
      <c r="D3918" s="85"/>
      <c r="E3918" s="85"/>
      <c r="F3918" s="85" t="s">
        <v>5</v>
      </c>
      <c r="G3918" s="85"/>
      <c r="H3918" s="36" t="s">
        <v>155</v>
      </c>
      <c r="I3918" s="37" t="s">
        <v>156</v>
      </c>
    </row>
    <row r="3919" spans="2:9" s="1" customFormat="1" ht="19.75" customHeight="1" x14ac:dyDescent="0.25">
      <c r="B3919" s="10" t="s">
        <v>7841</v>
      </c>
      <c r="C3919" s="86" t="s">
        <v>7842</v>
      </c>
      <c r="D3919" s="86"/>
      <c r="E3919" s="86"/>
      <c r="F3919" s="86" t="s">
        <v>5</v>
      </c>
      <c r="G3919" s="86"/>
      <c r="H3919" s="10" t="s">
        <v>155</v>
      </c>
      <c r="I3919" s="38" t="s">
        <v>156</v>
      </c>
    </row>
    <row r="3920" spans="2:9" s="1" customFormat="1" ht="19.75" customHeight="1" x14ac:dyDescent="0.25">
      <c r="B3920" s="36" t="s">
        <v>7843</v>
      </c>
      <c r="C3920" s="85" t="s">
        <v>7844</v>
      </c>
      <c r="D3920" s="85"/>
      <c r="E3920" s="85"/>
      <c r="F3920" s="85" t="s">
        <v>5</v>
      </c>
      <c r="G3920" s="85"/>
      <c r="H3920" s="36" t="s">
        <v>155</v>
      </c>
      <c r="I3920" s="37" t="s">
        <v>156</v>
      </c>
    </row>
    <row r="3921" spans="2:9" s="1" customFormat="1" ht="19.75" customHeight="1" x14ac:dyDescent="0.25">
      <c r="B3921" s="10" t="s">
        <v>7845</v>
      </c>
      <c r="C3921" s="86" t="s">
        <v>7846</v>
      </c>
      <c r="D3921" s="86"/>
      <c r="E3921" s="86"/>
      <c r="F3921" s="86" t="s">
        <v>5</v>
      </c>
      <c r="G3921" s="86"/>
      <c r="H3921" s="10" t="s">
        <v>155</v>
      </c>
      <c r="I3921" s="38" t="s">
        <v>156</v>
      </c>
    </row>
    <row r="3922" spans="2:9" s="1" customFormat="1" ht="19.75" customHeight="1" x14ac:dyDescent="0.25">
      <c r="B3922" s="36" t="s">
        <v>7847</v>
      </c>
      <c r="C3922" s="85" t="s">
        <v>7848</v>
      </c>
      <c r="D3922" s="85"/>
      <c r="E3922" s="85"/>
      <c r="F3922" s="85" t="s">
        <v>5</v>
      </c>
      <c r="G3922" s="85"/>
      <c r="H3922" s="36" t="s">
        <v>155</v>
      </c>
      <c r="I3922" s="37" t="s">
        <v>156</v>
      </c>
    </row>
    <row r="3923" spans="2:9" s="1" customFormat="1" ht="19.75" customHeight="1" x14ac:dyDescent="0.25">
      <c r="B3923" s="39" t="s">
        <v>7849</v>
      </c>
      <c r="C3923" s="88" t="s">
        <v>7850</v>
      </c>
      <c r="D3923" s="88"/>
      <c r="E3923" s="88"/>
      <c r="F3923" s="88" t="s">
        <v>5</v>
      </c>
      <c r="G3923" s="88"/>
      <c r="H3923" s="39" t="s">
        <v>155</v>
      </c>
      <c r="I3923" s="40" t="s">
        <v>397</v>
      </c>
    </row>
    <row r="3924" spans="2:9" s="1" customFormat="1" ht="19.75" customHeight="1" x14ac:dyDescent="0.25">
      <c r="B3924" s="36" t="s">
        <v>7851</v>
      </c>
      <c r="C3924" s="85" t="s">
        <v>7852</v>
      </c>
      <c r="D3924" s="85"/>
      <c r="E3924" s="85"/>
      <c r="F3924" s="85" t="s">
        <v>5</v>
      </c>
      <c r="G3924" s="85"/>
      <c r="H3924" s="36" t="s">
        <v>155</v>
      </c>
      <c r="I3924" s="37" t="s">
        <v>156</v>
      </c>
    </row>
    <row r="3925" spans="2:9" s="1" customFormat="1" ht="19.75" customHeight="1" x14ac:dyDescent="0.25">
      <c r="B3925" s="10" t="s">
        <v>7853</v>
      </c>
      <c r="C3925" s="86" t="s">
        <v>7854</v>
      </c>
      <c r="D3925" s="86"/>
      <c r="E3925" s="86"/>
      <c r="F3925" s="86" t="s">
        <v>5</v>
      </c>
      <c r="G3925" s="86"/>
      <c r="H3925" s="10" t="s">
        <v>155</v>
      </c>
      <c r="I3925" s="38" t="s">
        <v>156</v>
      </c>
    </row>
    <row r="3926" spans="2:9" s="1" customFormat="1" ht="19.75" customHeight="1" x14ac:dyDescent="0.25">
      <c r="B3926" s="36" t="s">
        <v>7855</v>
      </c>
      <c r="C3926" s="85" t="s">
        <v>7856</v>
      </c>
      <c r="D3926" s="85"/>
      <c r="E3926" s="85"/>
      <c r="F3926" s="85" t="s">
        <v>5</v>
      </c>
      <c r="G3926" s="85"/>
      <c r="H3926" s="36" t="s">
        <v>155</v>
      </c>
      <c r="I3926" s="37" t="s">
        <v>156</v>
      </c>
    </row>
    <row r="3927" spans="2:9" s="1" customFormat="1" ht="19.75" customHeight="1" x14ac:dyDescent="0.25">
      <c r="B3927" s="10" t="s">
        <v>7857</v>
      </c>
      <c r="C3927" s="86" t="s">
        <v>7858</v>
      </c>
      <c r="D3927" s="86"/>
      <c r="E3927" s="86"/>
      <c r="F3927" s="86" t="s">
        <v>5</v>
      </c>
      <c r="G3927" s="86"/>
      <c r="H3927" s="10" t="s">
        <v>155</v>
      </c>
      <c r="I3927" s="38" t="s">
        <v>156</v>
      </c>
    </row>
    <row r="3928" spans="2:9" s="1" customFormat="1" ht="19.75" customHeight="1" x14ac:dyDescent="0.25">
      <c r="B3928" s="36" t="s">
        <v>7859</v>
      </c>
      <c r="C3928" s="85" t="s">
        <v>7860</v>
      </c>
      <c r="D3928" s="85"/>
      <c r="E3928" s="85"/>
      <c r="F3928" s="85" t="s">
        <v>5</v>
      </c>
      <c r="G3928" s="85"/>
      <c r="H3928" s="36" t="s">
        <v>155</v>
      </c>
      <c r="I3928" s="37" t="s">
        <v>156</v>
      </c>
    </row>
    <row r="3929" spans="2:9" s="1" customFormat="1" ht="19.75" customHeight="1" x14ac:dyDescent="0.25">
      <c r="B3929" s="10" t="s">
        <v>7861</v>
      </c>
      <c r="C3929" s="86" t="s">
        <v>7862</v>
      </c>
      <c r="D3929" s="86"/>
      <c r="E3929" s="86"/>
      <c r="F3929" s="86" t="s">
        <v>5</v>
      </c>
      <c r="G3929" s="86"/>
      <c r="H3929" s="10" t="s">
        <v>155</v>
      </c>
      <c r="I3929" s="38" t="s">
        <v>156</v>
      </c>
    </row>
    <row r="3930" spans="2:9" s="1" customFormat="1" ht="19.75" customHeight="1" x14ac:dyDescent="0.25">
      <c r="B3930" s="36" t="s">
        <v>7863</v>
      </c>
      <c r="C3930" s="85" t="s">
        <v>7864</v>
      </c>
      <c r="D3930" s="85"/>
      <c r="E3930" s="85"/>
      <c r="F3930" s="85" t="s">
        <v>5</v>
      </c>
      <c r="G3930" s="85"/>
      <c r="H3930" s="36" t="s">
        <v>155</v>
      </c>
      <c r="I3930" s="37" t="s">
        <v>156</v>
      </c>
    </row>
    <row r="3931" spans="2:9" s="1" customFormat="1" ht="19.75" customHeight="1" x14ac:dyDescent="0.25">
      <c r="B3931" s="10" t="s">
        <v>7865</v>
      </c>
      <c r="C3931" s="86" t="s">
        <v>7866</v>
      </c>
      <c r="D3931" s="86"/>
      <c r="E3931" s="86"/>
      <c r="F3931" s="86" t="s">
        <v>5</v>
      </c>
      <c r="G3931" s="86"/>
      <c r="H3931" s="10" t="s">
        <v>155</v>
      </c>
      <c r="I3931" s="38" t="s">
        <v>156</v>
      </c>
    </row>
    <row r="3932" spans="2:9" s="1" customFormat="1" ht="19.75" customHeight="1" x14ac:dyDescent="0.25">
      <c r="B3932" s="36" t="s">
        <v>7867</v>
      </c>
      <c r="C3932" s="85" t="s">
        <v>7868</v>
      </c>
      <c r="D3932" s="85"/>
      <c r="E3932" s="85"/>
      <c r="F3932" s="85" t="s">
        <v>5</v>
      </c>
      <c r="G3932" s="85"/>
      <c r="H3932" s="36" t="s">
        <v>155</v>
      </c>
      <c r="I3932" s="37" t="s">
        <v>156</v>
      </c>
    </row>
    <row r="3933" spans="2:9" s="1" customFormat="1" ht="19.75" customHeight="1" x14ac:dyDescent="0.25">
      <c r="B3933" s="10" t="s">
        <v>7869</v>
      </c>
      <c r="C3933" s="86" t="s">
        <v>7870</v>
      </c>
      <c r="D3933" s="86"/>
      <c r="E3933" s="86"/>
      <c r="F3933" s="86" t="s">
        <v>5</v>
      </c>
      <c r="G3933" s="86"/>
      <c r="H3933" s="10" t="s">
        <v>155</v>
      </c>
      <c r="I3933" s="38" t="s">
        <v>156</v>
      </c>
    </row>
    <row r="3934" spans="2:9" s="1" customFormat="1" ht="19.75" customHeight="1" x14ac:dyDescent="0.25">
      <c r="B3934" s="36" t="s">
        <v>7871</v>
      </c>
      <c r="C3934" s="85" t="s">
        <v>7872</v>
      </c>
      <c r="D3934" s="85"/>
      <c r="E3934" s="85"/>
      <c r="F3934" s="85" t="s">
        <v>5</v>
      </c>
      <c r="G3934" s="85"/>
      <c r="H3934" s="36" t="s">
        <v>155</v>
      </c>
      <c r="I3934" s="37" t="s">
        <v>156</v>
      </c>
    </row>
    <row r="3935" spans="2:9" s="1" customFormat="1" ht="19.75" customHeight="1" x14ac:dyDescent="0.25">
      <c r="B3935" s="10" t="s">
        <v>7873</v>
      </c>
      <c r="C3935" s="86" t="s">
        <v>7874</v>
      </c>
      <c r="D3935" s="86"/>
      <c r="E3935" s="86"/>
      <c r="F3935" s="86" t="s">
        <v>5</v>
      </c>
      <c r="G3935" s="86"/>
      <c r="H3935" s="10" t="s">
        <v>155</v>
      </c>
      <c r="I3935" s="38" t="s">
        <v>156</v>
      </c>
    </row>
    <row r="3936" spans="2:9" s="1" customFormat="1" ht="19.75" customHeight="1" x14ac:dyDescent="0.25">
      <c r="B3936" s="36" t="s">
        <v>7875</v>
      </c>
      <c r="C3936" s="85" t="s">
        <v>7876</v>
      </c>
      <c r="D3936" s="85"/>
      <c r="E3936" s="85"/>
      <c r="F3936" s="85" t="s">
        <v>5</v>
      </c>
      <c r="G3936" s="85"/>
      <c r="H3936" s="36" t="s">
        <v>155</v>
      </c>
      <c r="I3936" s="37" t="s">
        <v>156</v>
      </c>
    </row>
    <row r="3937" spans="2:9" s="1" customFormat="1" ht="19.75" customHeight="1" x14ac:dyDescent="0.25">
      <c r="B3937" s="10" t="s">
        <v>7877</v>
      </c>
      <c r="C3937" s="86" t="s">
        <v>7878</v>
      </c>
      <c r="D3937" s="86"/>
      <c r="E3937" s="86"/>
      <c r="F3937" s="86" t="s">
        <v>5</v>
      </c>
      <c r="G3937" s="86"/>
      <c r="H3937" s="10" t="s">
        <v>155</v>
      </c>
      <c r="I3937" s="38" t="s">
        <v>156</v>
      </c>
    </row>
    <row r="3938" spans="2:9" s="1" customFormat="1" ht="19.75" customHeight="1" x14ac:dyDescent="0.25">
      <c r="B3938" s="36" t="s">
        <v>7879</v>
      </c>
      <c r="C3938" s="85" t="s">
        <v>7880</v>
      </c>
      <c r="D3938" s="85"/>
      <c r="E3938" s="85"/>
      <c r="F3938" s="85" t="s">
        <v>5</v>
      </c>
      <c r="G3938" s="85"/>
      <c r="H3938" s="36" t="s">
        <v>155</v>
      </c>
      <c r="I3938" s="37" t="s">
        <v>156</v>
      </c>
    </row>
    <row r="3939" spans="2:9" s="1" customFormat="1" ht="19.75" customHeight="1" x14ac:dyDescent="0.25">
      <c r="B3939" s="10" t="s">
        <v>7881</v>
      </c>
      <c r="C3939" s="86" t="s">
        <v>184</v>
      </c>
      <c r="D3939" s="86"/>
      <c r="E3939" s="86"/>
      <c r="F3939" s="86" t="s">
        <v>5</v>
      </c>
      <c r="G3939" s="86"/>
      <c r="H3939" s="10" t="s">
        <v>155</v>
      </c>
      <c r="I3939" s="38" t="s">
        <v>156</v>
      </c>
    </row>
    <row r="3940" spans="2:9" s="1" customFormat="1" ht="19.75" customHeight="1" x14ac:dyDescent="0.25">
      <c r="B3940" s="36" t="s">
        <v>7882</v>
      </c>
      <c r="C3940" s="85" t="s">
        <v>7883</v>
      </c>
      <c r="D3940" s="85"/>
      <c r="E3940" s="85"/>
      <c r="F3940" s="85" t="s">
        <v>5</v>
      </c>
      <c r="G3940" s="85"/>
      <c r="H3940" s="36" t="s">
        <v>155</v>
      </c>
      <c r="I3940" s="37" t="s">
        <v>156</v>
      </c>
    </row>
    <row r="3941" spans="2:9" s="1" customFormat="1" ht="19.75" customHeight="1" x14ac:dyDescent="0.25">
      <c r="B3941" s="10" t="s">
        <v>7884</v>
      </c>
      <c r="C3941" s="86" t="s">
        <v>7885</v>
      </c>
      <c r="D3941" s="86"/>
      <c r="E3941" s="86"/>
      <c r="F3941" s="86" t="s">
        <v>5</v>
      </c>
      <c r="G3941" s="86"/>
      <c r="H3941" s="10" t="s">
        <v>155</v>
      </c>
      <c r="I3941" s="38" t="s">
        <v>156</v>
      </c>
    </row>
    <row r="3942" spans="2:9" s="1" customFormat="1" ht="19.75" customHeight="1" x14ac:dyDescent="0.25">
      <c r="B3942" s="36" t="s">
        <v>7886</v>
      </c>
      <c r="C3942" s="85" t="s">
        <v>7887</v>
      </c>
      <c r="D3942" s="85"/>
      <c r="E3942" s="85"/>
      <c r="F3942" s="85" t="s">
        <v>5</v>
      </c>
      <c r="G3942" s="85"/>
      <c r="H3942" s="36" t="s">
        <v>155</v>
      </c>
      <c r="I3942" s="37" t="s">
        <v>156</v>
      </c>
    </row>
    <row r="3943" spans="2:9" s="1" customFormat="1" ht="19.75" customHeight="1" x14ac:dyDescent="0.25">
      <c r="B3943" s="10" t="s">
        <v>7888</v>
      </c>
      <c r="C3943" s="86" t="s">
        <v>7889</v>
      </c>
      <c r="D3943" s="86"/>
      <c r="E3943" s="86"/>
      <c r="F3943" s="86" t="s">
        <v>5</v>
      </c>
      <c r="G3943" s="86"/>
      <c r="H3943" s="10" t="s">
        <v>155</v>
      </c>
      <c r="I3943" s="38" t="s">
        <v>156</v>
      </c>
    </row>
    <row r="3944" spans="2:9" s="1" customFormat="1" ht="19.75" customHeight="1" x14ac:dyDescent="0.25">
      <c r="B3944" s="36" t="s">
        <v>7890</v>
      </c>
      <c r="C3944" s="85" t="s">
        <v>7891</v>
      </c>
      <c r="D3944" s="85"/>
      <c r="E3944" s="85"/>
      <c r="F3944" s="85" t="s">
        <v>5</v>
      </c>
      <c r="G3944" s="85"/>
      <c r="H3944" s="36" t="s">
        <v>155</v>
      </c>
      <c r="I3944" s="37" t="s">
        <v>156</v>
      </c>
    </row>
    <row r="3945" spans="2:9" s="1" customFormat="1" ht="19.75" customHeight="1" x14ac:dyDescent="0.25">
      <c r="B3945" s="10" t="s">
        <v>7892</v>
      </c>
      <c r="C3945" s="86" t="s">
        <v>7893</v>
      </c>
      <c r="D3945" s="86"/>
      <c r="E3945" s="86"/>
      <c r="F3945" s="86" t="s">
        <v>5</v>
      </c>
      <c r="G3945" s="86"/>
      <c r="H3945" s="10" t="s">
        <v>155</v>
      </c>
      <c r="I3945" s="38" t="s">
        <v>156</v>
      </c>
    </row>
    <row r="3946" spans="2:9" s="1" customFormat="1" ht="19.75" customHeight="1" x14ac:dyDescent="0.25">
      <c r="B3946" s="36" t="s">
        <v>7894</v>
      </c>
      <c r="C3946" s="85" t="s">
        <v>7895</v>
      </c>
      <c r="D3946" s="85"/>
      <c r="E3946" s="85"/>
      <c r="F3946" s="85" t="s">
        <v>5</v>
      </c>
      <c r="G3946" s="85"/>
      <c r="H3946" s="36" t="s">
        <v>155</v>
      </c>
      <c r="I3946" s="37" t="s">
        <v>156</v>
      </c>
    </row>
    <row r="3947" spans="2:9" s="1" customFormat="1" ht="19.75" customHeight="1" x14ac:dyDescent="0.25">
      <c r="B3947" s="10" t="s">
        <v>7896</v>
      </c>
      <c r="C3947" s="86" t="s">
        <v>7897</v>
      </c>
      <c r="D3947" s="86"/>
      <c r="E3947" s="86"/>
      <c r="F3947" s="86" t="s">
        <v>5</v>
      </c>
      <c r="G3947" s="86"/>
      <c r="H3947" s="10" t="s">
        <v>155</v>
      </c>
      <c r="I3947" s="38" t="s">
        <v>156</v>
      </c>
    </row>
    <row r="3948" spans="2:9" s="1" customFormat="1" ht="19.75" customHeight="1" x14ac:dyDescent="0.25">
      <c r="B3948" s="36" t="s">
        <v>7898</v>
      </c>
      <c r="C3948" s="85" t="s">
        <v>7899</v>
      </c>
      <c r="D3948" s="85"/>
      <c r="E3948" s="85"/>
      <c r="F3948" s="85" t="s">
        <v>5</v>
      </c>
      <c r="G3948" s="85"/>
      <c r="H3948" s="36" t="s">
        <v>155</v>
      </c>
      <c r="I3948" s="37" t="s">
        <v>156</v>
      </c>
    </row>
    <row r="3949" spans="2:9" s="1" customFormat="1" ht="19.75" customHeight="1" x14ac:dyDescent="0.25">
      <c r="B3949" s="10" t="s">
        <v>7900</v>
      </c>
      <c r="C3949" s="86" t="s">
        <v>7901</v>
      </c>
      <c r="D3949" s="86"/>
      <c r="E3949" s="86"/>
      <c r="F3949" s="86" t="s">
        <v>5</v>
      </c>
      <c r="G3949" s="86"/>
      <c r="H3949" s="10" t="s">
        <v>155</v>
      </c>
      <c r="I3949" s="38" t="s">
        <v>156</v>
      </c>
    </row>
    <row r="3950" spans="2:9" s="1" customFormat="1" ht="19.75" customHeight="1" x14ac:dyDescent="0.25">
      <c r="B3950" s="36" t="s">
        <v>7902</v>
      </c>
      <c r="C3950" s="85" t="s">
        <v>7903</v>
      </c>
      <c r="D3950" s="85"/>
      <c r="E3950" s="85"/>
      <c r="F3950" s="85" t="s">
        <v>5</v>
      </c>
      <c r="G3950" s="85"/>
      <c r="H3950" s="36" t="s">
        <v>155</v>
      </c>
      <c r="I3950" s="37" t="s">
        <v>156</v>
      </c>
    </row>
    <row r="3951" spans="2:9" s="1" customFormat="1" ht="19.75" customHeight="1" x14ac:dyDescent="0.25">
      <c r="B3951" s="10" t="s">
        <v>7904</v>
      </c>
      <c r="C3951" s="86" t="s">
        <v>7905</v>
      </c>
      <c r="D3951" s="86"/>
      <c r="E3951" s="86"/>
      <c r="F3951" s="86" t="s">
        <v>5</v>
      </c>
      <c r="G3951" s="86"/>
      <c r="H3951" s="10" t="s">
        <v>155</v>
      </c>
      <c r="I3951" s="38" t="s">
        <v>156</v>
      </c>
    </row>
    <row r="3952" spans="2:9" s="1" customFormat="1" ht="19.75" customHeight="1" x14ac:dyDescent="0.25">
      <c r="B3952" s="36" t="s">
        <v>7906</v>
      </c>
      <c r="C3952" s="85" t="s">
        <v>7907</v>
      </c>
      <c r="D3952" s="85"/>
      <c r="E3952" s="85"/>
      <c r="F3952" s="85" t="s">
        <v>5</v>
      </c>
      <c r="G3952" s="85"/>
      <c r="H3952" s="36" t="s">
        <v>155</v>
      </c>
      <c r="I3952" s="37" t="s">
        <v>156</v>
      </c>
    </row>
    <row r="3953" spans="2:9" s="1" customFormat="1" ht="19.75" customHeight="1" x14ac:dyDescent="0.25">
      <c r="B3953" s="10" t="s">
        <v>7908</v>
      </c>
      <c r="C3953" s="86" t="s">
        <v>7909</v>
      </c>
      <c r="D3953" s="86"/>
      <c r="E3953" s="86"/>
      <c r="F3953" s="86" t="s">
        <v>5</v>
      </c>
      <c r="G3953" s="86"/>
      <c r="H3953" s="10" t="s">
        <v>155</v>
      </c>
      <c r="I3953" s="38" t="s">
        <v>156</v>
      </c>
    </row>
    <row r="3954" spans="2:9" s="1" customFormat="1" ht="19.75" customHeight="1" x14ac:dyDescent="0.25">
      <c r="B3954" s="36" t="s">
        <v>7910</v>
      </c>
      <c r="C3954" s="85" t="s">
        <v>7911</v>
      </c>
      <c r="D3954" s="85"/>
      <c r="E3954" s="85"/>
      <c r="F3954" s="85" t="s">
        <v>5</v>
      </c>
      <c r="G3954" s="85"/>
      <c r="H3954" s="36" t="s">
        <v>155</v>
      </c>
      <c r="I3954" s="37" t="s">
        <v>156</v>
      </c>
    </row>
    <row r="3955" spans="2:9" s="1" customFormat="1" ht="19.75" customHeight="1" x14ac:dyDescent="0.25">
      <c r="B3955" s="10" t="s">
        <v>7912</v>
      </c>
      <c r="C3955" s="86" t="s">
        <v>7913</v>
      </c>
      <c r="D3955" s="86"/>
      <c r="E3955" s="86"/>
      <c r="F3955" s="86" t="s">
        <v>5</v>
      </c>
      <c r="G3955" s="86"/>
      <c r="H3955" s="10" t="s">
        <v>155</v>
      </c>
      <c r="I3955" s="38" t="s">
        <v>156</v>
      </c>
    </row>
    <row r="3956" spans="2:9" s="1" customFormat="1" ht="19.75" customHeight="1" x14ac:dyDescent="0.25">
      <c r="B3956" s="36" t="s">
        <v>7914</v>
      </c>
      <c r="C3956" s="85" t="s">
        <v>7915</v>
      </c>
      <c r="D3956" s="85"/>
      <c r="E3956" s="85"/>
      <c r="F3956" s="85" t="s">
        <v>5</v>
      </c>
      <c r="G3956" s="85"/>
      <c r="H3956" s="36" t="s">
        <v>155</v>
      </c>
      <c r="I3956" s="37" t="s">
        <v>156</v>
      </c>
    </row>
    <row r="3957" spans="2:9" s="1" customFormat="1" ht="19.75" customHeight="1" x14ac:dyDescent="0.25">
      <c r="B3957" s="10" t="s">
        <v>7916</v>
      </c>
      <c r="C3957" s="86" t="s">
        <v>7917</v>
      </c>
      <c r="D3957" s="86"/>
      <c r="E3957" s="86"/>
      <c r="F3957" s="86" t="s">
        <v>5</v>
      </c>
      <c r="G3957" s="86"/>
      <c r="H3957" s="10" t="s">
        <v>155</v>
      </c>
      <c r="I3957" s="38" t="s">
        <v>156</v>
      </c>
    </row>
    <row r="3958" spans="2:9" s="1" customFormat="1" ht="19.75" customHeight="1" x14ac:dyDescent="0.25">
      <c r="B3958" s="36" t="s">
        <v>7918</v>
      </c>
      <c r="C3958" s="85" t="s">
        <v>7919</v>
      </c>
      <c r="D3958" s="85"/>
      <c r="E3958" s="85"/>
      <c r="F3958" s="85" t="s">
        <v>5</v>
      </c>
      <c r="G3958" s="85"/>
      <c r="H3958" s="36" t="s">
        <v>155</v>
      </c>
      <c r="I3958" s="37" t="s">
        <v>156</v>
      </c>
    </row>
    <row r="3959" spans="2:9" s="1" customFormat="1" ht="19.75" customHeight="1" x14ac:dyDescent="0.25">
      <c r="B3959" s="10" t="s">
        <v>7920</v>
      </c>
      <c r="C3959" s="86" t="s">
        <v>7921</v>
      </c>
      <c r="D3959" s="86"/>
      <c r="E3959" s="86"/>
      <c r="F3959" s="86" t="s">
        <v>5</v>
      </c>
      <c r="G3959" s="86"/>
      <c r="H3959" s="10" t="s">
        <v>155</v>
      </c>
      <c r="I3959" s="38" t="s">
        <v>156</v>
      </c>
    </row>
    <row r="3960" spans="2:9" s="1" customFormat="1" ht="19.75" customHeight="1" x14ac:dyDescent="0.25">
      <c r="B3960" s="36" t="s">
        <v>7922</v>
      </c>
      <c r="C3960" s="85" t="s">
        <v>7923</v>
      </c>
      <c r="D3960" s="85"/>
      <c r="E3960" s="85"/>
      <c r="F3960" s="85" t="s">
        <v>5</v>
      </c>
      <c r="G3960" s="85"/>
      <c r="H3960" s="36" t="s">
        <v>155</v>
      </c>
      <c r="I3960" s="37" t="s">
        <v>156</v>
      </c>
    </row>
    <row r="3961" spans="2:9" s="1" customFormat="1" ht="19.75" customHeight="1" x14ac:dyDescent="0.25">
      <c r="B3961" s="10" t="s">
        <v>7924</v>
      </c>
      <c r="C3961" s="86" t="s">
        <v>7925</v>
      </c>
      <c r="D3961" s="86"/>
      <c r="E3961" s="86"/>
      <c r="F3961" s="86" t="s">
        <v>5</v>
      </c>
      <c r="G3961" s="86"/>
      <c r="H3961" s="10" t="s">
        <v>155</v>
      </c>
      <c r="I3961" s="38" t="s">
        <v>156</v>
      </c>
    </row>
    <row r="3962" spans="2:9" s="1" customFormat="1" ht="19.75" customHeight="1" x14ac:dyDescent="0.25">
      <c r="B3962" s="36" t="s">
        <v>7926</v>
      </c>
      <c r="C3962" s="85" t="s">
        <v>7927</v>
      </c>
      <c r="D3962" s="85"/>
      <c r="E3962" s="85"/>
      <c r="F3962" s="85" t="s">
        <v>5</v>
      </c>
      <c r="G3962" s="85"/>
      <c r="H3962" s="36" t="s">
        <v>155</v>
      </c>
      <c r="I3962" s="37" t="s">
        <v>156</v>
      </c>
    </row>
    <row r="3963" spans="2:9" s="1" customFormat="1" ht="19.75" customHeight="1" x14ac:dyDescent="0.25">
      <c r="B3963" s="10" t="s">
        <v>7928</v>
      </c>
      <c r="C3963" s="86" t="s">
        <v>7929</v>
      </c>
      <c r="D3963" s="86"/>
      <c r="E3963" s="86"/>
      <c r="F3963" s="86" t="s">
        <v>5</v>
      </c>
      <c r="G3963" s="86"/>
      <c r="H3963" s="10" t="s">
        <v>155</v>
      </c>
      <c r="I3963" s="38" t="s">
        <v>156</v>
      </c>
    </row>
    <row r="3964" spans="2:9" s="1" customFormat="1" ht="19.75" customHeight="1" x14ac:dyDescent="0.25">
      <c r="B3964" s="36" t="s">
        <v>7930</v>
      </c>
      <c r="C3964" s="85" t="s">
        <v>7931</v>
      </c>
      <c r="D3964" s="85"/>
      <c r="E3964" s="85"/>
      <c r="F3964" s="85" t="s">
        <v>5</v>
      </c>
      <c r="G3964" s="85"/>
      <c r="H3964" s="36" t="s">
        <v>155</v>
      </c>
      <c r="I3964" s="37" t="s">
        <v>156</v>
      </c>
    </row>
    <row r="3965" spans="2:9" s="1" customFormat="1" ht="19.75" customHeight="1" x14ac:dyDescent="0.25">
      <c r="B3965" s="10" t="s">
        <v>7932</v>
      </c>
      <c r="C3965" s="86" t="s">
        <v>7933</v>
      </c>
      <c r="D3965" s="86"/>
      <c r="E3965" s="86"/>
      <c r="F3965" s="86" t="s">
        <v>5</v>
      </c>
      <c r="G3965" s="86"/>
      <c r="H3965" s="10" t="s">
        <v>155</v>
      </c>
      <c r="I3965" s="38" t="s">
        <v>156</v>
      </c>
    </row>
    <row r="3966" spans="2:9" s="1" customFormat="1" ht="19.75" customHeight="1" x14ac:dyDescent="0.25">
      <c r="B3966" s="36" t="s">
        <v>7934</v>
      </c>
      <c r="C3966" s="85" t="s">
        <v>7935</v>
      </c>
      <c r="D3966" s="85"/>
      <c r="E3966" s="85"/>
      <c r="F3966" s="85" t="s">
        <v>5</v>
      </c>
      <c r="G3966" s="85"/>
      <c r="H3966" s="36" t="s">
        <v>155</v>
      </c>
      <c r="I3966" s="37" t="s">
        <v>156</v>
      </c>
    </row>
    <row r="3967" spans="2:9" s="1" customFormat="1" ht="19.75" customHeight="1" x14ac:dyDescent="0.25">
      <c r="B3967" s="10" t="s">
        <v>7936</v>
      </c>
      <c r="C3967" s="86" t="s">
        <v>7937</v>
      </c>
      <c r="D3967" s="86"/>
      <c r="E3967" s="86"/>
      <c r="F3967" s="86" t="s">
        <v>5</v>
      </c>
      <c r="G3967" s="86"/>
      <c r="H3967" s="10" t="s">
        <v>155</v>
      </c>
      <c r="I3967" s="38" t="s">
        <v>156</v>
      </c>
    </row>
    <row r="3968" spans="2:9" s="1" customFormat="1" ht="19.75" customHeight="1" x14ac:dyDescent="0.25">
      <c r="B3968" s="36" t="s">
        <v>7938</v>
      </c>
      <c r="C3968" s="85" t="s">
        <v>7939</v>
      </c>
      <c r="D3968" s="85"/>
      <c r="E3968" s="85"/>
      <c r="F3968" s="85" t="s">
        <v>5</v>
      </c>
      <c r="G3968" s="85"/>
      <c r="H3968" s="36" t="s">
        <v>155</v>
      </c>
      <c r="I3968" s="37" t="s">
        <v>156</v>
      </c>
    </row>
    <row r="3969" spans="2:9" s="1" customFormat="1" ht="19.75" customHeight="1" x14ac:dyDescent="0.25">
      <c r="B3969" s="10" t="s">
        <v>7940</v>
      </c>
      <c r="C3969" s="86" t="s">
        <v>7941</v>
      </c>
      <c r="D3969" s="86"/>
      <c r="E3969" s="86"/>
      <c r="F3969" s="86" t="s">
        <v>5</v>
      </c>
      <c r="G3969" s="86"/>
      <c r="H3969" s="10" t="s">
        <v>155</v>
      </c>
      <c r="I3969" s="38" t="s">
        <v>156</v>
      </c>
    </row>
    <row r="3970" spans="2:9" s="1" customFormat="1" ht="19.75" customHeight="1" x14ac:dyDescent="0.25">
      <c r="B3970" s="36" t="s">
        <v>7942</v>
      </c>
      <c r="C3970" s="85" t="s">
        <v>7943</v>
      </c>
      <c r="D3970" s="85"/>
      <c r="E3970" s="85"/>
      <c r="F3970" s="85" t="s">
        <v>5</v>
      </c>
      <c r="G3970" s="85"/>
      <c r="H3970" s="36" t="s">
        <v>155</v>
      </c>
      <c r="I3970" s="37" t="s">
        <v>156</v>
      </c>
    </row>
    <row r="3971" spans="2:9" s="1" customFormat="1" ht="19.75" customHeight="1" x14ac:dyDescent="0.25">
      <c r="B3971" s="10" t="s">
        <v>7944</v>
      </c>
      <c r="C3971" s="86" t="s">
        <v>7945</v>
      </c>
      <c r="D3971" s="86"/>
      <c r="E3971" s="86"/>
      <c r="F3971" s="86" t="s">
        <v>5</v>
      </c>
      <c r="G3971" s="86"/>
      <c r="H3971" s="10" t="s">
        <v>155</v>
      </c>
      <c r="I3971" s="38" t="s">
        <v>156</v>
      </c>
    </row>
    <row r="3972" spans="2:9" s="1" customFormat="1" ht="19.75" customHeight="1" x14ac:dyDescent="0.25">
      <c r="B3972" s="36" t="s">
        <v>7946</v>
      </c>
      <c r="C3972" s="85" t="s">
        <v>7947</v>
      </c>
      <c r="D3972" s="85"/>
      <c r="E3972" s="85"/>
      <c r="F3972" s="85" t="s">
        <v>5</v>
      </c>
      <c r="G3972" s="85"/>
      <c r="H3972" s="36" t="s">
        <v>155</v>
      </c>
      <c r="I3972" s="37" t="s">
        <v>156</v>
      </c>
    </row>
    <row r="3973" spans="2:9" s="1" customFormat="1" ht="19.75" customHeight="1" x14ac:dyDescent="0.25">
      <c r="B3973" s="10" t="s">
        <v>7948</v>
      </c>
      <c r="C3973" s="86" t="s">
        <v>7949</v>
      </c>
      <c r="D3973" s="86"/>
      <c r="E3973" s="86"/>
      <c r="F3973" s="86" t="s">
        <v>5</v>
      </c>
      <c r="G3973" s="86"/>
      <c r="H3973" s="10" t="s">
        <v>155</v>
      </c>
      <c r="I3973" s="38" t="s">
        <v>156</v>
      </c>
    </row>
    <row r="3974" spans="2:9" s="1" customFormat="1" ht="19.75" customHeight="1" x14ac:dyDescent="0.25">
      <c r="B3974" s="36" t="s">
        <v>7950</v>
      </c>
      <c r="C3974" s="85" t="s">
        <v>7951</v>
      </c>
      <c r="D3974" s="85"/>
      <c r="E3974" s="85"/>
      <c r="F3974" s="85" t="s">
        <v>5</v>
      </c>
      <c r="G3974" s="85"/>
      <c r="H3974" s="36" t="s">
        <v>155</v>
      </c>
      <c r="I3974" s="37" t="s">
        <v>156</v>
      </c>
    </row>
    <row r="3975" spans="2:9" s="1" customFormat="1" ht="19.75" customHeight="1" x14ac:dyDescent="0.25">
      <c r="B3975" s="10" t="s">
        <v>7952</v>
      </c>
      <c r="C3975" s="86" t="s">
        <v>7953</v>
      </c>
      <c r="D3975" s="86"/>
      <c r="E3975" s="86"/>
      <c r="F3975" s="86" t="s">
        <v>5</v>
      </c>
      <c r="G3975" s="86"/>
      <c r="H3975" s="10" t="s">
        <v>155</v>
      </c>
      <c r="I3975" s="38" t="s">
        <v>156</v>
      </c>
    </row>
    <row r="3976" spans="2:9" s="1" customFormat="1" ht="19.75" customHeight="1" x14ac:dyDescent="0.25">
      <c r="B3976" s="36" t="s">
        <v>7954</v>
      </c>
      <c r="C3976" s="85" t="s">
        <v>7955</v>
      </c>
      <c r="D3976" s="85"/>
      <c r="E3976" s="85"/>
      <c r="F3976" s="85" t="s">
        <v>5</v>
      </c>
      <c r="G3976" s="85"/>
      <c r="H3976" s="36" t="s">
        <v>155</v>
      </c>
      <c r="I3976" s="37" t="s">
        <v>156</v>
      </c>
    </row>
    <row r="3977" spans="2:9" s="1" customFormat="1" ht="19.75" customHeight="1" x14ac:dyDescent="0.25">
      <c r="B3977" s="10" t="s">
        <v>7956</v>
      </c>
      <c r="C3977" s="86" t="s">
        <v>7957</v>
      </c>
      <c r="D3977" s="86"/>
      <c r="E3977" s="86"/>
      <c r="F3977" s="86" t="s">
        <v>5</v>
      </c>
      <c r="G3977" s="86"/>
      <c r="H3977" s="10" t="s">
        <v>155</v>
      </c>
      <c r="I3977" s="38" t="s">
        <v>156</v>
      </c>
    </row>
    <row r="3978" spans="2:9" s="1" customFormat="1" ht="19.75" customHeight="1" x14ac:dyDescent="0.25">
      <c r="B3978" s="36" t="s">
        <v>7958</v>
      </c>
      <c r="C3978" s="85" t="s">
        <v>7959</v>
      </c>
      <c r="D3978" s="85"/>
      <c r="E3978" s="85"/>
      <c r="F3978" s="85" t="s">
        <v>5</v>
      </c>
      <c r="G3978" s="85"/>
      <c r="H3978" s="36" t="s">
        <v>155</v>
      </c>
      <c r="I3978" s="37" t="s">
        <v>156</v>
      </c>
    </row>
    <row r="3979" spans="2:9" s="1" customFormat="1" ht="19.75" customHeight="1" x14ac:dyDescent="0.25">
      <c r="B3979" s="10" t="s">
        <v>7960</v>
      </c>
      <c r="C3979" s="86" t="s">
        <v>7961</v>
      </c>
      <c r="D3979" s="86"/>
      <c r="E3979" s="86"/>
      <c r="F3979" s="86" t="s">
        <v>5</v>
      </c>
      <c r="G3979" s="86"/>
      <c r="H3979" s="10" t="s">
        <v>155</v>
      </c>
      <c r="I3979" s="38" t="s">
        <v>156</v>
      </c>
    </row>
    <row r="3980" spans="2:9" s="1" customFormat="1" ht="19.75" customHeight="1" x14ac:dyDescent="0.25">
      <c r="B3980" s="36" t="s">
        <v>7962</v>
      </c>
      <c r="C3980" s="85" t="s">
        <v>7963</v>
      </c>
      <c r="D3980" s="85"/>
      <c r="E3980" s="85"/>
      <c r="F3980" s="85" t="s">
        <v>5</v>
      </c>
      <c r="G3980" s="85"/>
      <c r="H3980" s="36" t="s">
        <v>155</v>
      </c>
      <c r="I3980" s="37" t="s">
        <v>156</v>
      </c>
    </row>
    <row r="3981" spans="2:9" s="1" customFormat="1" ht="19.75" customHeight="1" x14ac:dyDescent="0.25">
      <c r="B3981" s="10" t="s">
        <v>7964</v>
      </c>
      <c r="C3981" s="86" t="s">
        <v>7965</v>
      </c>
      <c r="D3981" s="86"/>
      <c r="E3981" s="86"/>
      <c r="F3981" s="86" t="s">
        <v>5</v>
      </c>
      <c r="G3981" s="86"/>
      <c r="H3981" s="10" t="s">
        <v>155</v>
      </c>
      <c r="I3981" s="38" t="s">
        <v>156</v>
      </c>
    </row>
    <row r="3982" spans="2:9" s="1" customFormat="1" ht="19.75" customHeight="1" x14ac:dyDescent="0.25">
      <c r="B3982" s="36" t="s">
        <v>7966</v>
      </c>
      <c r="C3982" s="85" t="s">
        <v>7967</v>
      </c>
      <c r="D3982" s="85"/>
      <c r="E3982" s="85"/>
      <c r="F3982" s="85" t="s">
        <v>5</v>
      </c>
      <c r="G3982" s="85"/>
      <c r="H3982" s="36" t="s">
        <v>155</v>
      </c>
      <c r="I3982" s="37" t="s">
        <v>156</v>
      </c>
    </row>
    <row r="3983" spans="2:9" s="1" customFormat="1" ht="19.75" customHeight="1" x14ac:dyDescent="0.25">
      <c r="B3983" s="10" t="s">
        <v>7968</v>
      </c>
      <c r="C3983" s="86" t="s">
        <v>7969</v>
      </c>
      <c r="D3983" s="86"/>
      <c r="E3983" s="86"/>
      <c r="F3983" s="86" t="s">
        <v>5</v>
      </c>
      <c r="G3983" s="86"/>
      <c r="H3983" s="10" t="s">
        <v>155</v>
      </c>
      <c r="I3983" s="38" t="s">
        <v>156</v>
      </c>
    </row>
    <row r="3984" spans="2:9" s="1" customFormat="1" ht="19.75" customHeight="1" x14ac:dyDescent="0.25">
      <c r="B3984" s="36" t="s">
        <v>7970</v>
      </c>
      <c r="C3984" s="85" t="s">
        <v>7971</v>
      </c>
      <c r="D3984" s="85"/>
      <c r="E3984" s="85"/>
      <c r="F3984" s="85" t="s">
        <v>5</v>
      </c>
      <c r="G3984" s="85"/>
      <c r="H3984" s="36" t="s">
        <v>155</v>
      </c>
      <c r="I3984" s="37" t="s">
        <v>156</v>
      </c>
    </row>
    <row r="3985" spans="2:9" s="1" customFormat="1" ht="19.75" customHeight="1" x14ac:dyDescent="0.25">
      <c r="B3985" s="10" t="s">
        <v>7972</v>
      </c>
      <c r="C3985" s="86" t="s">
        <v>7973</v>
      </c>
      <c r="D3985" s="86"/>
      <c r="E3985" s="86"/>
      <c r="F3985" s="86" t="s">
        <v>5</v>
      </c>
      <c r="G3985" s="86"/>
      <c r="H3985" s="10" t="s">
        <v>155</v>
      </c>
      <c r="I3985" s="38" t="s">
        <v>156</v>
      </c>
    </row>
    <row r="3986" spans="2:9" s="1" customFormat="1" ht="19.75" customHeight="1" x14ac:dyDescent="0.25">
      <c r="B3986" s="36" t="s">
        <v>7974</v>
      </c>
      <c r="C3986" s="85" t="s">
        <v>7975</v>
      </c>
      <c r="D3986" s="85"/>
      <c r="E3986" s="85"/>
      <c r="F3986" s="85" t="s">
        <v>5</v>
      </c>
      <c r="G3986" s="85"/>
      <c r="H3986" s="36" t="s">
        <v>155</v>
      </c>
      <c r="I3986" s="37" t="s">
        <v>156</v>
      </c>
    </row>
    <row r="3987" spans="2:9" s="1" customFormat="1" ht="19.75" customHeight="1" x14ac:dyDescent="0.25">
      <c r="B3987" s="10" t="s">
        <v>7976</v>
      </c>
      <c r="C3987" s="86" t="s">
        <v>7977</v>
      </c>
      <c r="D3987" s="86"/>
      <c r="E3987" s="86"/>
      <c r="F3987" s="86" t="s">
        <v>5</v>
      </c>
      <c r="G3987" s="86"/>
      <c r="H3987" s="10" t="s">
        <v>155</v>
      </c>
      <c r="I3987" s="38" t="s">
        <v>156</v>
      </c>
    </row>
    <row r="3988" spans="2:9" s="1" customFormat="1" ht="19.75" customHeight="1" x14ac:dyDescent="0.25">
      <c r="B3988" s="36" t="s">
        <v>7978</v>
      </c>
      <c r="C3988" s="85" t="s">
        <v>7979</v>
      </c>
      <c r="D3988" s="85"/>
      <c r="E3988" s="85"/>
      <c r="F3988" s="85" t="s">
        <v>5</v>
      </c>
      <c r="G3988" s="85"/>
      <c r="H3988" s="36" t="s">
        <v>155</v>
      </c>
      <c r="I3988" s="37" t="s">
        <v>156</v>
      </c>
    </row>
    <row r="3989" spans="2:9" s="1" customFormat="1" ht="19.75" customHeight="1" x14ac:dyDescent="0.25">
      <c r="B3989" s="10" t="s">
        <v>7980</v>
      </c>
      <c r="C3989" s="86" t="s">
        <v>7981</v>
      </c>
      <c r="D3989" s="86"/>
      <c r="E3989" s="86"/>
      <c r="F3989" s="86" t="s">
        <v>5</v>
      </c>
      <c r="G3989" s="86"/>
      <c r="H3989" s="10" t="s">
        <v>155</v>
      </c>
      <c r="I3989" s="38" t="s">
        <v>156</v>
      </c>
    </row>
    <row r="3990" spans="2:9" s="1" customFormat="1" ht="19.75" customHeight="1" x14ac:dyDescent="0.25">
      <c r="B3990" s="36" t="s">
        <v>7982</v>
      </c>
      <c r="C3990" s="85" t="s">
        <v>7983</v>
      </c>
      <c r="D3990" s="85"/>
      <c r="E3990" s="85"/>
      <c r="F3990" s="85" t="s">
        <v>5</v>
      </c>
      <c r="G3990" s="85"/>
      <c r="H3990" s="36" t="s">
        <v>155</v>
      </c>
      <c r="I3990" s="37" t="s">
        <v>156</v>
      </c>
    </row>
    <row r="3991" spans="2:9" s="1" customFormat="1" ht="19.75" customHeight="1" x14ac:dyDescent="0.25">
      <c r="B3991" s="10" t="s">
        <v>7984</v>
      </c>
      <c r="C3991" s="86" t="s">
        <v>7985</v>
      </c>
      <c r="D3991" s="86"/>
      <c r="E3991" s="86"/>
      <c r="F3991" s="86" t="s">
        <v>5</v>
      </c>
      <c r="G3991" s="86"/>
      <c r="H3991" s="10" t="s">
        <v>155</v>
      </c>
      <c r="I3991" s="38" t="s">
        <v>156</v>
      </c>
    </row>
    <row r="3992" spans="2:9" s="1" customFormat="1" ht="19.75" customHeight="1" x14ac:dyDescent="0.25">
      <c r="B3992" s="36" t="s">
        <v>7986</v>
      </c>
      <c r="C3992" s="85" t="s">
        <v>7987</v>
      </c>
      <c r="D3992" s="85"/>
      <c r="E3992" s="85"/>
      <c r="F3992" s="85" t="s">
        <v>5</v>
      </c>
      <c r="G3992" s="85"/>
      <c r="H3992" s="36" t="s">
        <v>155</v>
      </c>
      <c r="I3992" s="37" t="s">
        <v>156</v>
      </c>
    </row>
    <row r="3993" spans="2:9" s="1" customFormat="1" ht="19.75" customHeight="1" x14ac:dyDescent="0.25">
      <c r="B3993" s="10" t="s">
        <v>7988</v>
      </c>
      <c r="C3993" s="86" t="s">
        <v>7989</v>
      </c>
      <c r="D3993" s="86"/>
      <c r="E3993" s="86"/>
      <c r="F3993" s="86" t="s">
        <v>5</v>
      </c>
      <c r="G3993" s="86"/>
      <c r="H3993" s="10" t="s">
        <v>155</v>
      </c>
      <c r="I3993" s="38" t="s">
        <v>156</v>
      </c>
    </row>
    <row r="3994" spans="2:9" s="1" customFormat="1" ht="19.75" customHeight="1" x14ac:dyDescent="0.25">
      <c r="B3994" s="36" t="s">
        <v>7990</v>
      </c>
      <c r="C3994" s="85" t="s">
        <v>7991</v>
      </c>
      <c r="D3994" s="85"/>
      <c r="E3994" s="85"/>
      <c r="F3994" s="85" t="s">
        <v>5</v>
      </c>
      <c r="G3994" s="85"/>
      <c r="H3994" s="36" t="s">
        <v>155</v>
      </c>
      <c r="I3994" s="37" t="s">
        <v>156</v>
      </c>
    </row>
    <row r="3995" spans="2:9" s="1" customFormat="1" ht="19.75" customHeight="1" x14ac:dyDescent="0.25">
      <c r="B3995" s="10" t="s">
        <v>7992</v>
      </c>
      <c r="C3995" s="86" t="s">
        <v>7993</v>
      </c>
      <c r="D3995" s="86"/>
      <c r="E3995" s="86"/>
      <c r="F3995" s="86" t="s">
        <v>5</v>
      </c>
      <c r="G3995" s="86"/>
      <c r="H3995" s="10" t="s">
        <v>155</v>
      </c>
      <c r="I3995" s="38" t="s">
        <v>156</v>
      </c>
    </row>
    <row r="3996" spans="2:9" s="1" customFormat="1" ht="19.75" customHeight="1" x14ac:dyDescent="0.25">
      <c r="B3996" s="36" t="s">
        <v>7994</v>
      </c>
      <c r="C3996" s="85" t="s">
        <v>7995</v>
      </c>
      <c r="D3996" s="85"/>
      <c r="E3996" s="85"/>
      <c r="F3996" s="85" t="s">
        <v>5</v>
      </c>
      <c r="G3996" s="85"/>
      <c r="H3996" s="36" t="s">
        <v>155</v>
      </c>
      <c r="I3996" s="37" t="s">
        <v>156</v>
      </c>
    </row>
    <row r="3997" spans="2:9" s="1" customFormat="1" ht="19.75" customHeight="1" x14ac:dyDescent="0.25">
      <c r="B3997" s="10" t="s">
        <v>7996</v>
      </c>
      <c r="C3997" s="86" t="s">
        <v>7997</v>
      </c>
      <c r="D3997" s="86"/>
      <c r="E3997" s="86"/>
      <c r="F3997" s="86" t="s">
        <v>5</v>
      </c>
      <c r="G3997" s="86"/>
      <c r="H3997" s="10" t="s">
        <v>155</v>
      </c>
      <c r="I3997" s="38" t="s">
        <v>156</v>
      </c>
    </row>
    <row r="3998" spans="2:9" s="1" customFormat="1" ht="19.75" customHeight="1" x14ac:dyDescent="0.25">
      <c r="B3998" s="36" t="s">
        <v>7998</v>
      </c>
      <c r="C3998" s="85" t="s">
        <v>7999</v>
      </c>
      <c r="D3998" s="85"/>
      <c r="E3998" s="85"/>
      <c r="F3998" s="85" t="s">
        <v>5</v>
      </c>
      <c r="G3998" s="85"/>
      <c r="H3998" s="36" t="s">
        <v>155</v>
      </c>
      <c r="I3998" s="37" t="s">
        <v>156</v>
      </c>
    </row>
    <row r="3999" spans="2:9" s="1" customFormat="1" ht="19.75" customHeight="1" x14ac:dyDescent="0.25">
      <c r="B3999" s="10" t="s">
        <v>8000</v>
      </c>
      <c r="C3999" s="86" t="s">
        <v>8001</v>
      </c>
      <c r="D3999" s="86"/>
      <c r="E3999" s="86"/>
      <c r="F3999" s="86" t="s">
        <v>5</v>
      </c>
      <c r="G3999" s="86"/>
      <c r="H3999" s="10" t="s">
        <v>155</v>
      </c>
      <c r="I3999" s="38" t="s">
        <v>156</v>
      </c>
    </row>
    <row r="4000" spans="2:9" s="1" customFormat="1" ht="19.75" customHeight="1" x14ac:dyDescent="0.25">
      <c r="B4000" s="36" t="s">
        <v>8002</v>
      </c>
      <c r="C4000" s="85" t="s">
        <v>8003</v>
      </c>
      <c r="D4000" s="85"/>
      <c r="E4000" s="85"/>
      <c r="F4000" s="85" t="s">
        <v>5</v>
      </c>
      <c r="G4000" s="85"/>
      <c r="H4000" s="36" t="s">
        <v>155</v>
      </c>
      <c r="I4000" s="37" t="s">
        <v>156</v>
      </c>
    </row>
    <row r="4001" spans="2:9" s="1" customFormat="1" ht="19.75" customHeight="1" x14ac:dyDescent="0.25">
      <c r="B4001" s="10" t="s">
        <v>8004</v>
      </c>
      <c r="C4001" s="86" t="s">
        <v>8005</v>
      </c>
      <c r="D4001" s="86"/>
      <c r="E4001" s="86"/>
      <c r="F4001" s="86" t="s">
        <v>5</v>
      </c>
      <c r="G4001" s="86"/>
      <c r="H4001" s="10" t="s">
        <v>155</v>
      </c>
      <c r="I4001" s="38" t="s">
        <v>156</v>
      </c>
    </row>
    <row r="4002" spans="2:9" s="1" customFormat="1" ht="19.75" customHeight="1" x14ac:dyDescent="0.25">
      <c r="B4002" s="36" t="s">
        <v>8006</v>
      </c>
      <c r="C4002" s="85" t="s">
        <v>8007</v>
      </c>
      <c r="D4002" s="85"/>
      <c r="E4002" s="85"/>
      <c r="F4002" s="85" t="s">
        <v>5</v>
      </c>
      <c r="G4002" s="85"/>
      <c r="H4002" s="36" t="s">
        <v>155</v>
      </c>
      <c r="I4002" s="37" t="s">
        <v>156</v>
      </c>
    </row>
    <row r="4003" spans="2:9" s="1" customFormat="1" ht="19.75" customHeight="1" x14ac:dyDescent="0.25">
      <c r="B4003" s="10" t="s">
        <v>8008</v>
      </c>
      <c r="C4003" s="86" t="s">
        <v>8009</v>
      </c>
      <c r="D4003" s="86"/>
      <c r="E4003" s="86"/>
      <c r="F4003" s="86" t="s">
        <v>5</v>
      </c>
      <c r="G4003" s="86"/>
      <c r="H4003" s="10" t="s">
        <v>155</v>
      </c>
      <c r="I4003" s="38" t="s">
        <v>156</v>
      </c>
    </row>
    <row r="4004" spans="2:9" s="1" customFormat="1" ht="19.75" customHeight="1" x14ac:dyDescent="0.25">
      <c r="B4004" s="36" t="s">
        <v>8010</v>
      </c>
      <c r="C4004" s="85" t="s">
        <v>8011</v>
      </c>
      <c r="D4004" s="85"/>
      <c r="E4004" s="85"/>
      <c r="F4004" s="85" t="s">
        <v>5</v>
      </c>
      <c r="G4004" s="85"/>
      <c r="H4004" s="36" t="s">
        <v>155</v>
      </c>
      <c r="I4004" s="37" t="s">
        <v>156</v>
      </c>
    </row>
    <row r="4005" spans="2:9" s="1" customFormat="1" ht="19.75" customHeight="1" x14ac:dyDescent="0.25">
      <c r="B4005" s="10" t="s">
        <v>8012</v>
      </c>
      <c r="C4005" s="86" t="s">
        <v>8013</v>
      </c>
      <c r="D4005" s="86"/>
      <c r="E4005" s="86"/>
      <c r="F4005" s="86" t="s">
        <v>5</v>
      </c>
      <c r="G4005" s="86"/>
      <c r="H4005" s="10" t="s">
        <v>155</v>
      </c>
      <c r="I4005" s="38" t="s">
        <v>156</v>
      </c>
    </row>
    <row r="4006" spans="2:9" s="1" customFormat="1" ht="19.75" customHeight="1" x14ac:dyDescent="0.25">
      <c r="B4006" s="36" t="s">
        <v>8014</v>
      </c>
      <c r="C4006" s="85" t="s">
        <v>8015</v>
      </c>
      <c r="D4006" s="85"/>
      <c r="E4006" s="85"/>
      <c r="F4006" s="85" t="s">
        <v>5</v>
      </c>
      <c r="G4006" s="85"/>
      <c r="H4006" s="36" t="s">
        <v>155</v>
      </c>
      <c r="I4006" s="37" t="s">
        <v>156</v>
      </c>
    </row>
    <row r="4007" spans="2:9" s="1" customFormat="1" ht="19.75" customHeight="1" x14ac:dyDescent="0.25">
      <c r="B4007" s="10" t="s">
        <v>8016</v>
      </c>
      <c r="C4007" s="86" t="s">
        <v>8017</v>
      </c>
      <c r="D4007" s="86"/>
      <c r="E4007" s="86"/>
      <c r="F4007" s="86" t="s">
        <v>5</v>
      </c>
      <c r="G4007" s="86"/>
      <c r="H4007" s="10" t="s">
        <v>155</v>
      </c>
      <c r="I4007" s="38" t="s">
        <v>156</v>
      </c>
    </row>
    <row r="4008" spans="2:9" s="1" customFormat="1" ht="19.75" customHeight="1" x14ac:dyDescent="0.25">
      <c r="B4008" s="36" t="s">
        <v>8018</v>
      </c>
      <c r="C4008" s="85" t="s">
        <v>8019</v>
      </c>
      <c r="D4008" s="85"/>
      <c r="E4008" s="85"/>
      <c r="F4008" s="85" t="s">
        <v>5</v>
      </c>
      <c r="G4008" s="85"/>
      <c r="H4008" s="36" t="s">
        <v>155</v>
      </c>
      <c r="I4008" s="37" t="s">
        <v>156</v>
      </c>
    </row>
    <row r="4009" spans="2:9" s="1" customFormat="1" ht="19.75" customHeight="1" x14ac:dyDescent="0.25">
      <c r="B4009" s="10" t="s">
        <v>8020</v>
      </c>
      <c r="C4009" s="86" t="s">
        <v>8021</v>
      </c>
      <c r="D4009" s="86"/>
      <c r="E4009" s="86"/>
      <c r="F4009" s="86" t="s">
        <v>5</v>
      </c>
      <c r="G4009" s="86"/>
      <c r="H4009" s="10" t="s">
        <v>155</v>
      </c>
      <c r="I4009" s="38" t="s">
        <v>156</v>
      </c>
    </row>
    <row r="4010" spans="2:9" s="1" customFormat="1" ht="19.75" customHeight="1" x14ac:dyDescent="0.25">
      <c r="B4010" s="36" t="s">
        <v>8022</v>
      </c>
      <c r="C4010" s="85" t="s">
        <v>8023</v>
      </c>
      <c r="D4010" s="85"/>
      <c r="E4010" s="85"/>
      <c r="F4010" s="85" t="s">
        <v>5</v>
      </c>
      <c r="G4010" s="85"/>
      <c r="H4010" s="36" t="s">
        <v>155</v>
      </c>
      <c r="I4010" s="37" t="s">
        <v>156</v>
      </c>
    </row>
    <row r="4011" spans="2:9" s="1" customFormat="1" ht="19.75" customHeight="1" x14ac:dyDescent="0.25">
      <c r="B4011" s="10" t="s">
        <v>8024</v>
      </c>
      <c r="C4011" s="86" t="s">
        <v>8025</v>
      </c>
      <c r="D4011" s="86"/>
      <c r="E4011" s="86"/>
      <c r="F4011" s="86" t="s">
        <v>5</v>
      </c>
      <c r="G4011" s="86"/>
      <c r="H4011" s="10" t="s">
        <v>155</v>
      </c>
      <c r="I4011" s="38" t="s">
        <v>156</v>
      </c>
    </row>
    <row r="4012" spans="2:9" s="1" customFormat="1" ht="19.75" customHeight="1" x14ac:dyDescent="0.25">
      <c r="B4012" s="36" t="s">
        <v>8026</v>
      </c>
      <c r="C4012" s="85" t="s">
        <v>8027</v>
      </c>
      <c r="D4012" s="85"/>
      <c r="E4012" s="85"/>
      <c r="F4012" s="85" t="s">
        <v>5</v>
      </c>
      <c r="G4012" s="85"/>
      <c r="H4012" s="36" t="s">
        <v>155</v>
      </c>
      <c r="I4012" s="37" t="s">
        <v>156</v>
      </c>
    </row>
    <row r="4013" spans="2:9" s="1" customFormat="1" ht="19.75" customHeight="1" x14ac:dyDescent="0.25">
      <c r="B4013" s="10" t="s">
        <v>8028</v>
      </c>
      <c r="C4013" s="86" t="s">
        <v>8029</v>
      </c>
      <c r="D4013" s="86"/>
      <c r="E4013" s="86"/>
      <c r="F4013" s="86" t="s">
        <v>5</v>
      </c>
      <c r="G4013" s="86"/>
      <c r="H4013" s="10" t="s">
        <v>155</v>
      </c>
      <c r="I4013" s="38" t="s">
        <v>156</v>
      </c>
    </row>
    <row r="4014" spans="2:9" s="1" customFormat="1" ht="19.75" customHeight="1" x14ac:dyDescent="0.25">
      <c r="B4014" s="36" t="s">
        <v>8030</v>
      </c>
      <c r="C4014" s="85" t="s">
        <v>8031</v>
      </c>
      <c r="D4014" s="85"/>
      <c r="E4014" s="85"/>
      <c r="F4014" s="85" t="s">
        <v>5</v>
      </c>
      <c r="G4014" s="85"/>
      <c r="H4014" s="36" t="s">
        <v>155</v>
      </c>
      <c r="I4014" s="37" t="s">
        <v>156</v>
      </c>
    </row>
    <row r="4015" spans="2:9" s="1" customFormat="1" ht="19.75" customHeight="1" x14ac:dyDescent="0.25">
      <c r="B4015" s="10" t="s">
        <v>8032</v>
      </c>
      <c r="C4015" s="86" t="s">
        <v>8033</v>
      </c>
      <c r="D4015" s="86"/>
      <c r="E4015" s="86"/>
      <c r="F4015" s="86" t="s">
        <v>5</v>
      </c>
      <c r="G4015" s="86"/>
      <c r="H4015" s="10" t="s">
        <v>155</v>
      </c>
      <c r="I4015" s="38" t="s">
        <v>156</v>
      </c>
    </row>
    <row r="4016" spans="2:9" s="1" customFormat="1" ht="19.75" customHeight="1" x14ac:dyDescent="0.25">
      <c r="B4016" s="36" t="s">
        <v>8034</v>
      </c>
      <c r="C4016" s="85" t="s">
        <v>8035</v>
      </c>
      <c r="D4016" s="85"/>
      <c r="E4016" s="85"/>
      <c r="F4016" s="85" t="s">
        <v>5</v>
      </c>
      <c r="G4016" s="85"/>
      <c r="H4016" s="36" t="s">
        <v>155</v>
      </c>
      <c r="I4016" s="37" t="s">
        <v>156</v>
      </c>
    </row>
    <row r="4017" spans="2:9" s="1" customFormat="1" ht="19.75" customHeight="1" x14ac:dyDescent="0.25">
      <c r="B4017" s="10" t="s">
        <v>8036</v>
      </c>
      <c r="C4017" s="86" t="s">
        <v>8037</v>
      </c>
      <c r="D4017" s="86"/>
      <c r="E4017" s="86"/>
      <c r="F4017" s="86" t="s">
        <v>5</v>
      </c>
      <c r="G4017" s="86"/>
      <c r="H4017" s="10" t="s">
        <v>155</v>
      </c>
      <c r="I4017" s="38" t="s">
        <v>156</v>
      </c>
    </row>
    <row r="4018" spans="2:9" s="1" customFormat="1" ht="19.75" customHeight="1" x14ac:dyDescent="0.25">
      <c r="B4018" s="36" t="s">
        <v>8038</v>
      </c>
      <c r="C4018" s="85" t="s">
        <v>8039</v>
      </c>
      <c r="D4018" s="85"/>
      <c r="E4018" s="85"/>
      <c r="F4018" s="85" t="s">
        <v>5</v>
      </c>
      <c r="G4018" s="85"/>
      <c r="H4018" s="36" t="s">
        <v>155</v>
      </c>
      <c r="I4018" s="37" t="s">
        <v>156</v>
      </c>
    </row>
    <row r="4019" spans="2:9" s="1" customFormat="1" ht="19.75" customHeight="1" x14ac:dyDescent="0.25">
      <c r="B4019" s="10" t="s">
        <v>8040</v>
      </c>
      <c r="C4019" s="86" t="s">
        <v>8041</v>
      </c>
      <c r="D4019" s="86"/>
      <c r="E4019" s="86"/>
      <c r="F4019" s="86" t="s">
        <v>5</v>
      </c>
      <c r="G4019" s="86"/>
      <c r="H4019" s="10" t="s">
        <v>155</v>
      </c>
      <c r="I4019" s="38" t="s">
        <v>156</v>
      </c>
    </row>
    <row r="4020" spans="2:9" s="1" customFormat="1" ht="19.75" customHeight="1" x14ac:dyDescent="0.25">
      <c r="B4020" s="36" t="s">
        <v>8042</v>
      </c>
      <c r="C4020" s="85" t="s">
        <v>8043</v>
      </c>
      <c r="D4020" s="85"/>
      <c r="E4020" s="85"/>
      <c r="F4020" s="85" t="s">
        <v>5</v>
      </c>
      <c r="G4020" s="85"/>
      <c r="H4020" s="36" t="s">
        <v>155</v>
      </c>
      <c r="I4020" s="37" t="s">
        <v>156</v>
      </c>
    </row>
    <row r="4021" spans="2:9" s="1" customFormat="1" ht="19.75" customHeight="1" x14ac:dyDescent="0.25">
      <c r="B4021" s="10" t="s">
        <v>8044</v>
      </c>
      <c r="C4021" s="86" t="s">
        <v>8045</v>
      </c>
      <c r="D4021" s="86"/>
      <c r="E4021" s="86"/>
      <c r="F4021" s="86" t="s">
        <v>5</v>
      </c>
      <c r="G4021" s="86"/>
      <c r="H4021" s="10" t="s">
        <v>155</v>
      </c>
      <c r="I4021" s="38" t="s">
        <v>156</v>
      </c>
    </row>
    <row r="4022" spans="2:9" s="1" customFormat="1" ht="19.75" customHeight="1" x14ac:dyDescent="0.25">
      <c r="B4022" s="36" t="s">
        <v>8046</v>
      </c>
      <c r="C4022" s="85" t="s">
        <v>8047</v>
      </c>
      <c r="D4022" s="85"/>
      <c r="E4022" s="85"/>
      <c r="F4022" s="85" t="s">
        <v>5</v>
      </c>
      <c r="G4022" s="85"/>
      <c r="H4022" s="36" t="s">
        <v>155</v>
      </c>
      <c r="I4022" s="37" t="s">
        <v>156</v>
      </c>
    </row>
    <row r="4023" spans="2:9" s="1" customFormat="1" ht="19.75" customHeight="1" x14ac:dyDescent="0.25">
      <c r="B4023" s="10" t="s">
        <v>8048</v>
      </c>
      <c r="C4023" s="86" t="s">
        <v>8049</v>
      </c>
      <c r="D4023" s="86"/>
      <c r="E4023" s="86"/>
      <c r="F4023" s="86" t="s">
        <v>5</v>
      </c>
      <c r="G4023" s="86"/>
      <c r="H4023" s="10" t="s">
        <v>155</v>
      </c>
      <c r="I4023" s="38" t="s">
        <v>156</v>
      </c>
    </row>
    <row r="4024" spans="2:9" s="1" customFormat="1" ht="19.75" customHeight="1" x14ac:dyDescent="0.25">
      <c r="B4024" s="36" t="s">
        <v>8050</v>
      </c>
      <c r="C4024" s="85" t="s">
        <v>8051</v>
      </c>
      <c r="D4024" s="85"/>
      <c r="E4024" s="85"/>
      <c r="F4024" s="85" t="s">
        <v>5</v>
      </c>
      <c r="G4024" s="85"/>
      <c r="H4024" s="36" t="s">
        <v>155</v>
      </c>
      <c r="I4024" s="37" t="s">
        <v>156</v>
      </c>
    </row>
    <row r="4025" spans="2:9" s="1" customFormat="1" ht="19.75" customHeight="1" x14ac:dyDescent="0.25">
      <c r="B4025" s="10" t="s">
        <v>8052</v>
      </c>
      <c r="C4025" s="86" t="s">
        <v>8053</v>
      </c>
      <c r="D4025" s="86"/>
      <c r="E4025" s="86"/>
      <c r="F4025" s="86" t="s">
        <v>5</v>
      </c>
      <c r="G4025" s="86"/>
      <c r="H4025" s="10" t="s">
        <v>155</v>
      </c>
      <c r="I4025" s="38" t="s">
        <v>156</v>
      </c>
    </row>
    <row r="4026" spans="2:9" s="1" customFormat="1" ht="19.75" customHeight="1" x14ac:dyDescent="0.25">
      <c r="B4026" s="36" t="s">
        <v>8054</v>
      </c>
      <c r="C4026" s="85" t="s">
        <v>8055</v>
      </c>
      <c r="D4026" s="85"/>
      <c r="E4026" s="85"/>
      <c r="F4026" s="85" t="s">
        <v>5</v>
      </c>
      <c r="G4026" s="85"/>
      <c r="H4026" s="36" t="s">
        <v>155</v>
      </c>
      <c r="I4026" s="37" t="s">
        <v>156</v>
      </c>
    </row>
    <row r="4027" spans="2:9" s="1" customFormat="1" ht="19.75" customHeight="1" x14ac:dyDescent="0.25">
      <c r="B4027" s="10" t="s">
        <v>8056</v>
      </c>
      <c r="C4027" s="86" t="s">
        <v>8057</v>
      </c>
      <c r="D4027" s="86"/>
      <c r="E4027" s="86"/>
      <c r="F4027" s="86" t="s">
        <v>5</v>
      </c>
      <c r="G4027" s="86"/>
      <c r="H4027" s="10" t="s">
        <v>155</v>
      </c>
      <c r="I4027" s="38" t="s">
        <v>156</v>
      </c>
    </row>
    <row r="4028" spans="2:9" s="1" customFormat="1" ht="19.75" customHeight="1" x14ac:dyDescent="0.25">
      <c r="B4028" s="36" t="s">
        <v>8058</v>
      </c>
      <c r="C4028" s="85" t="s">
        <v>6426</v>
      </c>
      <c r="D4028" s="85"/>
      <c r="E4028" s="85"/>
      <c r="F4028" s="85" t="s">
        <v>5</v>
      </c>
      <c r="G4028" s="85"/>
      <c r="H4028" s="36" t="s">
        <v>155</v>
      </c>
      <c r="I4028" s="37" t="s">
        <v>156</v>
      </c>
    </row>
    <row r="4029" spans="2:9" s="1" customFormat="1" ht="19.75" customHeight="1" x14ac:dyDescent="0.25">
      <c r="B4029" s="10" t="s">
        <v>8059</v>
      </c>
      <c r="C4029" s="86" t="s">
        <v>8060</v>
      </c>
      <c r="D4029" s="86"/>
      <c r="E4029" s="86"/>
      <c r="F4029" s="86" t="s">
        <v>5</v>
      </c>
      <c r="G4029" s="86"/>
      <c r="H4029" s="10" t="s">
        <v>155</v>
      </c>
      <c r="I4029" s="38" t="s">
        <v>156</v>
      </c>
    </row>
    <row r="4030" spans="2:9" s="1" customFormat="1" ht="19.75" customHeight="1" x14ac:dyDescent="0.25">
      <c r="B4030" s="36" t="s">
        <v>8061</v>
      </c>
      <c r="C4030" s="85" t="s">
        <v>8062</v>
      </c>
      <c r="D4030" s="85"/>
      <c r="E4030" s="85"/>
      <c r="F4030" s="85" t="s">
        <v>5</v>
      </c>
      <c r="G4030" s="85"/>
      <c r="H4030" s="36" t="s">
        <v>155</v>
      </c>
      <c r="I4030" s="37" t="s">
        <v>156</v>
      </c>
    </row>
    <row r="4031" spans="2:9" s="1" customFormat="1" ht="19.75" customHeight="1" x14ac:dyDescent="0.25">
      <c r="B4031" s="10" t="s">
        <v>8063</v>
      </c>
      <c r="C4031" s="86" t="s">
        <v>8064</v>
      </c>
      <c r="D4031" s="86"/>
      <c r="E4031" s="86"/>
      <c r="F4031" s="86" t="s">
        <v>5</v>
      </c>
      <c r="G4031" s="86"/>
      <c r="H4031" s="10" t="s">
        <v>155</v>
      </c>
      <c r="I4031" s="38" t="s">
        <v>156</v>
      </c>
    </row>
    <row r="4032" spans="2:9" s="1" customFormat="1" ht="19.75" customHeight="1" x14ac:dyDescent="0.25">
      <c r="B4032" s="36" t="s">
        <v>8065</v>
      </c>
      <c r="C4032" s="85" t="s">
        <v>6048</v>
      </c>
      <c r="D4032" s="85"/>
      <c r="E4032" s="85"/>
      <c r="F4032" s="85" t="s">
        <v>5</v>
      </c>
      <c r="G4032" s="85"/>
      <c r="H4032" s="36" t="s">
        <v>155</v>
      </c>
      <c r="I4032" s="37" t="s">
        <v>156</v>
      </c>
    </row>
    <row r="4033" spans="2:9" s="1" customFormat="1" ht="19.75" customHeight="1" x14ac:dyDescent="0.25">
      <c r="B4033" s="10" t="s">
        <v>8066</v>
      </c>
      <c r="C4033" s="86" t="s">
        <v>8067</v>
      </c>
      <c r="D4033" s="86"/>
      <c r="E4033" s="86"/>
      <c r="F4033" s="86" t="s">
        <v>5</v>
      </c>
      <c r="G4033" s="86"/>
      <c r="H4033" s="10" t="s">
        <v>155</v>
      </c>
      <c r="I4033" s="38" t="s">
        <v>156</v>
      </c>
    </row>
    <row r="4034" spans="2:9" s="1" customFormat="1" ht="19.75" customHeight="1" x14ac:dyDescent="0.25">
      <c r="B4034" s="36" t="s">
        <v>8068</v>
      </c>
      <c r="C4034" s="85" t="s">
        <v>8069</v>
      </c>
      <c r="D4034" s="85"/>
      <c r="E4034" s="85"/>
      <c r="F4034" s="85" t="s">
        <v>5</v>
      </c>
      <c r="G4034" s="85"/>
      <c r="H4034" s="36" t="s">
        <v>155</v>
      </c>
      <c r="I4034" s="37" t="s">
        <v>156</v>
      </c>
    </row>
    <row r="4035" spans="2:9" s="1" customFormat="1" ht="19.75" customHeight="1" x14ac:dyDescent="0.25">
      <c r="B4035" s="10" t="s">
        <v>8070</v>
      </c>
      <c r="C4035" s="86" t="s">
        <v>8071</v>
      </c>
      <c r="D4035" s="86"/>
      <c r="E4035" s="86"/>
      <c r="F4035" s="86" t="s">
        <v>5</v>
      </c>
      <c r="G4035" s="86"/>
      <c r="H4035" s="10" t="s">
        <v>155</v>
      </c>
      <c r="I4035" s="38" t="s">
        <v>156</v>
      </c>
    </row>
    <row r="4036" spans="2:9" s="1" customFormat="1" ht="19.75" customHeight="1" x14ac:dyDescent="0.25">
      <c r="B4036" s="36" t="s">
        <v>8072</v>
      </c>
      <c r="C4036" s="85" t="s">
        <v>8073</v>
      </c>
      <c r="D4036" s="85"/>
      <c r="E4036" s="85"/>
      <c r="F4036" s="85" t="s">
        <v>5</v>
      </c>
      <c r="G4036" s="85"/>
      <c r="H4036" s="36" t="s">
        <v>155</v>
      </c>
      <c r="I4036" s="37" t="s">
        <v>156</v>
      </c>
    </row>
    <row r="4037" spans="2:9" s="1" customFormat="1" ht="19.75" customHeight="1" x14ac:dyDescent="0.25">
      <c r="B4037" s="10" t="s">
        <v>8074</v>
      </c>
      <c r="C4037" s="86" t="s">
        <v>8075</v>
      </c>
      <c r="D4037" s="86"/>
      <c r="E4037" s="86"/>
      <c r="F4037" s="86" t="s">
        <v>5</v>
      </c>
      <c r="G4037" s="86"/>
      <c r="H4037" s="10" t="s">
        <v>155</v>
      </c>
      <c r="I4037" s="38" t="s">
        <v>156</v>
      </c>
    </row>
    <row r="4038" spans="2:9" s="1" customFormat="1" ht="19.75" customHeight="1" x14ac:dyDescent="0.25">
      <c r="B4038" s="36" t="s">
        <v>8076</v>
      </c>
      <c r="C4038" s="85" t="s">
        <v>8077</v>
      </c>
      <c r="D4038" s="85"/>
      <c r="E4038" s="85"/>
      <c r="F4038" s="85" t="s">
        <v>5</v>
      </c>
      <c r="G4038" s="85"/>
      <c r="H4038" s="36" t="s">
        <v>155</v>
      </c>
      <c r="I4038" s="37" t="s">
        <v>156</v>
      </c>
    </row>
    <row r="4039" spans="2:9" s="1" customFormat="1" ht="19.75" customHeight="1" x14ac:dyDescent="0.25">
      <c r="B4039" s="10" t="s">
        <v>8078</v>
      </c>
      <c r="C4039" s="86" t="s">
        <v>8079</v>
      </c>
      <c r="D4039" s="86"/>
      <c r="E4039" s="86"/>
      <c r="F4039" s="86" t="s">
        <v>5</v>
      </c>
      <c r="G4039" s="86"/>
      <c r="H4039" s="10" t="s">
        <v>155</v>
      </c>
      <c r="I4039" s="38" t="s">
        <v>156</v>
      </c>
    </row>
    <row r="4040" spans="2:9" s="1" customFormat="1" ht="19.75" customHeight="1" x14ac:dyDescent="0.25">
      <c r="B4040" s="36" t="s">
        <v>8080</v>
      </c>
      <c r="C4040" s="85" t="s">
        <v>8081</v>
      </c>
      <c r="D4040" s="85"/>
      <c r="E4040" s="85"/>
      <c r="F4040" s="85" t="s">
        <v>5</v>
      </c>
      <c r="G4040" s="85"/>
      <c r="H4040" s="36" t="s">
        <v>155</v>
      </c>
      <c r="I4040" s="37" t="s">
        <v>156</v>
      </c>
    </row>
    <row r="4041" spans="2:9" s="1" customFormat="1" ht="19.75" customHeight="1" x14ac:dyDescent="0.25">
      <c r="B4041" s="10" t="s">
        <v>8082</v>
      </c>
      <c r="C4041" s="86" t="s">
        <v>8083</v>
      </c>
      <c r="D4041" s="86"/>
      <c r="E4041" s="86"/>
      <c r="F4041" s="86" t="s">
        <v>5</v>
      </c>
      <c r="G4041" s="86"/>
      <c r="H4041" s="10" t="s">
        <v>155</v>
      </c>
      <c r="I4041" s="38" t="s">
        <v>156</v>
      </c>
    </row>
    <row r="4042" spans="2:9" s="1" customFormat="1" ht="19.75" customHeight="1" x14ac:dyDescent="0.25">
      <c r="B4042" s="36" t="s">
        <v>8084</v>
      </c>
      <c r="C4042" s="85" t="s">
        <v>8085</v>
      </c>
      <c r="D4042" s="85"/>
      <c r="E4042" s="85"/>
      <c r="F4042" s="85" t="s">
        <v>5</v>
      </c>
      <c r="G4042" s="85"/>
      <c r="H4042" s="36" t="s">
        <v>155</v>
      </c>
      <c r="I4042" s="37" t="s">
        <v>156</v>
      </c>
    </row>
    <row r="4043" spans="2:9" s="1" customFormat="1" ht="19.75" customHeight="1" x14ac:dyDescent="0.25">
      <c r="B4043" s="10" t="s">
        <v>8086</v>
      </c>
      <c r="C4043" s="86" t="s">
        <v>8087</v>
      </c>
      <c r="D4043" s="86"/>
      <c r="E4043" s="86"/>
      <c r="F4043" s="86" t="s">
        <v>5</v>
      </c>
      <c r="G4043" s="86"/>
      <c r="H4043" s="10" t="s">
        <v>155</v>
      </c>
      <c r="I4043" s="38" t="s">
        <v>156</v>
      </c>
    </row>
    <row r="4044" spans="2:9" s="1" customFormat="1" ht="19.75" customHeight="1" x14ac:dyDescent="0.25">
      <c r="B4044" s="36" t="s">
        <v>8088</v>
      </c>
      <c r="C4044" s="85" t="s">
        <v>8089</v>
      </c>
      <c r="D4044" s="85"/>
      <c r="E4044" s="85"/>
      <c r="F4044" s="85" t="s">
        <v>5</v>
      </c>
      <c r="G4044" s="85"/>
      <c r="H4044" s="36" t="s">
        <v>155</v>
      </c>
      <c r="I4044" s="37" t="s">
        <v>156</v>
      </c>
    </row>
    <row r="4045" spans="2:9" s="1" customFormat="1" ht="19.75" customHeight="1" x14ac:dyDescent="0.25">
      <c r="B4045" s="10" t="s">
        <v>8090</v>
      </c>
      <c r="C4045" s="86" t="s">
        <v>8091</v>
      </c>
      <c r="D4045" s="86"/>
      <c r="E4045" s="86"/>
      <c r="F4045" s="86" t="s">
        <v>5</v>
      </c>
      <c r="G4045" s="86"/>
      <c r="H4045" s="10" t="s">
        <v>155</v>
      </c>
      <c r="I4045" s="38" t="s">
        <v>156</v>
      </c>
    </row>
    <row r="4046" spans="2:9" s="1" customFormat="1" ht="19.75" customHeight="1" x14ac:dyDescent="0.25">
      <c r="B4046" s="36" t="s">
        <v>8092</v>
      </c>
      <c r="C4046" s="85" t="s">
        <v>8093</v>
      </c>
      <c r="D4046" s="85"/>
      <c r="E4046" s="85"/>
      <c r="F4046" s="85" t="s">
        <v>5</v>
      </c>
      <c r="G4046" s="85"/>
      <c r="H4046" s="36" t="s">
        <v>155</v>
      </c>
      <c r="I4046" s="37" t="s">
        <v>156</v>
      </c>
    </row>
    <row r="4047" spans="2:9" s="1" customFormat="1" ht="19.75" customHeight="1" x14ac:dyDescent="0.25">
      <c r="B4047" s="10" t="s">
        <v>8094</v>
      </c>
      <c r="C4047" s="86" t="s">
        <v>8095</v>
      </c>
      <c r="D4047" s="86"/>
      <c r="E4047" s="86"/>
      <c r="F4047" s="86" t="s">
        <v>5</v>
      </c>
      <c r="G4047" s="86"/>
      <c r="H4047" s="10" t="s">
        <v>155</v>
      </c>
      <c r="I4047" s="38" t="s">
        <v>156</v>
      </c>
    </row>
    <row r="4048" spans="2:9" s="1" customFormat="1" ht="19.75" customHeight="1" x14ac:dyDescent="0.25">
      <c r="B4048" s="36" t="s">
        <v>8096</v>
      </c>
      <c r="C4048" s="85" t="s">
        <v>8097</v>
      </c>
      <c r="D4048" s="85"/>
      <c r="E4048" s="85"/>
      <c r="F4048" s="85" t="s">
        <v>5</v>
      </c>
      <c r="G4048" s="85"/>
      <c r="H4048" s="36" t="s">
        <v>155</v>
      </c>
      <c r="I4048" s="37" t="s">
        <v>156</v>
      </c>
    </row>
    <row r="4049" spans="2:9" s="1" customFormat="1" ht="19.75" customHeight="1" x14ac:dyDescent="0.25">
      <c r="B4049" s="10" t="s">
        <v>8098</v>
      </c>
      <c r="C4049" s="86" t="s">
        <v>8099</v>
      </c>
      <c r="D4049" s="86"/>
      <c r="E4049" s="86"/>
      <c r="F4049" s="86" t="s">
        <v>5</v>
      </c>
      <c r="G4049" s="86"/>
      <c r="H4049" s="10" t="s">
        <v>155</v>
      </c>
      <c r="I4049" s="38" t="s">
        <v>156</v>
      </c>
    </row>
    <row r="4050" spans="2:9" s="1" customFormat="1" ht="19.75" customHeight="1" x14ac:dyDescent="0.25">
      <c r="B4050" s="36" t="s">
        <v>8100</v>
      </c>
      <c r="C4050" s="85" t="s">
        <v>8101</v>
      </c>
      <c r="D4050" s="85"/>
      <c r="E4050" s="85"/>
      <c r="F4050" s="85" t="s">
        <v>5</v>
      </c>
      <c r="G4050" s="85"/>
      <c r="H4050" s="36" t="s">
        <v>155</v>
      </c>
      <c r="I4050" s="37" t="s">
        <v>156</v>
      </c>
    </row>
    <row r="4051" spans="2:9" s="1" customFormat="1" ht="19.75" customHeight="1" x14ac:dyDescent="0.25">
      <c r="B4051" s="10" t="s">
        <v>8102</v>
      </c>
      <c r="C4051" s="86" t="s">
        <v>8103</v>
      </c>
      <c r="D4051" s="86"/>
      <c r="E4051" s="86"/>
      <c r="F4051" s="86" t="s">
        <v>5</v>
      </c>
      <c r="G4051" s="86"/>
      <c r="H4051" s="10" t="s">
        <v>155</v>
      </c>
      <c r="I4051" s="38" t="s">
        <v>156</v>
      </c>
    </row>
    <row r="4052" spans="2:9" s="1" customFormat="1" ht="19.75" customHeight="1" x14ac:dyDescent="0.25">
      <c r="B4052" s="36" t="s">
        <v>8104</v>
      </c>
      <c r="C4052" s="85" t="s">
        <v>8105</v>
      </c>
      <c r="D4052" s="85"/>
      <c r="E4052" s="85"/>
      <c r="F4052" s="85" t="s">
        <v>5</v>
      </c>
      <c r="G4052" s="85"/>
      <c r="H4052" s="36" t="s">
        <v>155</v>
      </c>
      <c r="I4052" s="37" t="s">
        <v>156</v>
      </c>
    </row>
    <row r="4053" spans="2:9" s="1" customFormat="1" ht="19.75" customHeight="1" x14ac:dyDescent="0.25">
      <c r="B4053" s="10" t="s">
        <v>8106</v>
      </c>
      <c r="C4053" s="86" t="s">
        <v>8107</v>
      </c>
      <c r="D4053" s="86"/>
      <c r="E4053" s="86"/>
      <c r="F4053" s="86" t="s">
        <v>5</v>
      </c>
      <c r="G4053" s="86"/>
      <c r="H4053" s="10" t="s">
        <v>155</v>
      </c>
      <c r="I4053" s="38" t="s">
        <v>156</v>
      </c>
    </row>
    <row r="4054" spans="2:9" s="1" customFormat="1" ht="19.75" customHeight="1" x14ac:dyDescent="0.25">
      <c r="B4054" s="36" t="s">
        <v>8108</v>
      </c>
      <c r="C4054" s="85" t="s">
        <v>8109</v>
      </c>
      <c r="D4054" s="85"/>
      <c r="E4054" s="85"/>
      <c r="F4054" s="85" t="s">
        <v>5</v>
      </c>
      <c r="G4054" s="85"/>
      <c r="H4054" s="36" t="s">
        <v>155</v>
      </c>
      <c r="I4054" s="37" t="s">
        <v>156</v>
      </c>
    </row>
    <row r="4055" spans="2:9" s="1" customFormat="1" ht="19.75" customHeight="1" x14ac:dyDescent="0.25">
      <c r="B4055" s="10" t="s">
        <v>8110</v>
      </c>
      <c r="C4055" s="86" t="s">
        <v>8111</v>
      </c>
      <c r="D4055" s="86"/>
      <c r="E4055" s="86"/>
      <c r="F4055" s="86" t="s">
        <v>5</v>
      </c>
      <c r="G4055" s="86"/>
      <c r="H4055" s="10" t="s">
        <v>155</v>
      </c>
      <c r="I4055" s="38" t="s">
        <v>156</v>
      </c>
    </row>
    <row r="4056" spans="2:9" s="1" customFormat="1" ht="19.75" customHeight="1" x14ac:dyDescent="0.25">
      <c r="B4056" s="36" t="s">
        <v>8112</v>
      </c>
      <c r="C4056" s="85" t="s">
        <v>8113</v>
      </c>
      <c r="D4056" s="85"/>
      <c r="E4056" s="85"/>
      <c r="F4056" s="85" t="s">
        <v>5</v>
      </c>
      <c r="G4056" s="85"/>
      <c r="H4056" s="36" t="s">
        <v>155</v>
      </c>
      <c r="I4056" s="37" t="s">
        <v>156</v>
      </c>
    </row>
    <row r="4057" spans="2:9" s="1" customFormat="1" ht="19.75" customHeight="1" x14ac:dyDescent="0.25">
      <c r="B4057" s="10" t="s">
        <v>8114</v>
      </c>
      <c r="C4057" s="86" t="s">
        <v>8115</v>
      </c>
      <c r="D4057" s="86"/>
      <c r="E4057" s="86"/>
      <c r="F4057" s="86" t="s">
        <v>5</v>
      </c>
      <c r="G4057" s="86"/>
      <c r="H4057" s="10" t="s">
        <v>155</v>
      </c>
      <c r="I4057" s="38" t="s">
        <v>156</v>
      </c>
    </row>
    <row r="4058" spans="2:9" s="1" customFormat="1" ht="19.75" customHeight="1" x14ac:dyDescent="0.25">
      <c r="B4058" s="36" t="s">
        <v>8116</v>
      </c>
      <c r="C4058" s="85" t="s">
        <v>8117</v>
      </c>
      <c r="D4058" s="85"/>
      <c r="E4058" s="85"/>
      <c r="F4058" s="85" t="s">
        <v>5</v>
      </c>
      <c r="G4058" s="85"/>
      <c r="H4058" s="36" t="s">
        <v>155</v>
      </c>
      <c r="I4058" s="37" t="s">
        <v>156</v>
      </c>
    </row>
    <row r="4059" spans="2:9" s="1" customFormat="1" ht="19.75" customHeight="1" x14ac:dyDescent="0.25">
      <c r="B4059" s="10" t="s">
        <v>8118</v>
      </c>
      <c r="C4059" s="86" t="s">
        <v>8119</v>
      </c>
      <c r="D4059" s="86"/>
      <c r="E4059" s="86"/>
      <c r="F4059" s="86" t="s">
        <v>5</v>
      </c>
      <c r="G4059" s="86"/>
      <c r="H4059" s="10" t="s">
        <v>155</v>
      </c>
      <c r="I4059" s="38" t="s">
        <v>156</v>
      </c>
    </row>
    <row r="4060" spans="2:9" s="1" customFormat="1" ht="19.75" customHeight="1" x14ac:dyDescent="0.25">
      <c r="B4060" s="36" t="s">
        <v>8120</v>
      </c>
      <c r="C4060" s="85" t="s">
        <v>8121</v>
      </c>
      <c r="D4060" s="85"/>
      <c r="E4060" s="85"/>
      <c r="F4060" s="85" t="s">
        <v>5</v>
      </c>
      <c r="G4060" s="85"/>
      <c r="H4060" s="36" t="s">
        <v>155</v>
      </c>
      <c r="I4060" s="37" t="s">
        <v>156</v>
      </c>
    </row>
    <row r="4061" spans="2:9" s="1" customFormat="1" ht="19.75" customHeight="1" x14ac:dyDescent="0.25">
      <c r="B4061" s="10" t="s">
        <v>8122</v>
      </c>
      <c r="C4061" s="86" t="s">
        <v>8123</v>
      </c>
      <c r="D4061" s="86"/>
      <c r="E4061" s="86"/>
      <c r="F4061" s="86" t="s">
        <v>5</v>
      </c>
      <c r="G4061" s="86"/>
      <c r="H4061" s="10" t="s">
        <v>155</v>
      </c>
      <c r="I4061" s="38" t="s">
        <v>156</v>
      </c>
    </row>
    <row r="4062" spans="2:9" s="1" customFormat="1" ht="19.75" customHeight="1" x14ac:dyDescent="0.25">
      <c r="B4062" s="36" t="s">
        <v>8124</v>
      </c>
      <c r="C4062" s="85" t="s">
        <v>8125</v>
      </c>
      <c r="D4062" s="85"/>
      <c r="E4062" s="85"/>
      <c r="F4062" s="85" t="s">
        <v>5</v>
      </c>
      <c r="G4062" s="85"/>
      <c r="H4062" s="36" t="s">
        <v>155</v>
      </c>
      <c r="I4062" s="37" t="s">
        <v>156</v>
      </c>
    </row>
    <row r="4063" spans="2:9" s="1" customFormat="1" ht="19.75" customHeight="1" x14ac:dyDescent="0.25">
      <c r="B4063" s="10" t="s">
        <v>8126</v>
      </c>
      <c r="C4063" s="86" t="s">
        <v>8127</v>
      </c>
      <c r="D4063" s="86"/>
      <c r="E4063" s="86"/>
      <c r="F4063" s="86" t="s">
        <v>5</v>
      </c>
      <c r="G4063" s="86"/>
      <c r="H4063" s="10" t="s">
        <v>155</v>
      </c>
      <c r="I4063" s="38" t="s">
        <v>156</v>
      </c>
    </row>
    <row r="4064" spans="2:9" s="1" customFormat="1" ht="19.75" customHeight="1" x14ac:dyDescent="0.25">
      <c r="B4064" s="36" t="s">
        <v>8128</v>
      </c>
      <c r="C4064" s="85" t="s">
        <v>8129</v>
      </c>
      <c r="D4064" s="85"/>
      <c r="E4064" s="85"/>
      <c r="F4064" s="85" t="s">
        <v>5</v>
      </c>
      <c r="G4064" s="85"/>
      <c r="H4064" s="36" t="s">
        <v>155</v>
      </c>
      <c r="I4064" s="37" t="s">
        <v>156</v>
      </c>
    </row>
    <row r="4065" spans="2:9" s="1" customFormat="1" ht="19.75" customHeight="1" x14ac:dyDescent="0.25">
      <c r="B4065" s="10" t="s">
        <v>8130</v>
      </c>
      <c r="C4065" s="86" t="s">
        <v>8131</v>
      </c>
      <c r="D4065" s="86"/>
      <c r="E4065" s="86"/>
      <c r="F4065" s="86" t="s">
        <v>5</v>
      </c>
      <c r="G4065" s="86"/>
      <c r="H4065" s="10" t="s">
        <v>155</v>
      </c>
      <c r="I4065" s="38" t="s">
        <v>156</v>
      </c>
    </row>
    <row r="4066" spans="2:9" s="1" customFormat="1" ht="19.75" customHeight="1" x14ac:dyDescent="0.25">
      <c r="B4066" s="36" t="s">
        <v>8132</v>
      </c>
      <c r="C4066" s="85" t="s">
        <v>8133</v>
      </c>
      <c r="D4066" s="85"/>
      <c r="E4066" s="85"/>
      <c r="F4066" s="85" t="s">
        <v>5</v>
      </c>
      <c r="G4066" s="85"/>
      <c r="H4066" s="36" t="s">
        <v>155</v>
      </c>
      <c r="I4066" s="37" t="s">
        <v>156</v>
      </c>
    </row>
    <row r="4067" spans="2:9" s="1" customFormat="1" ht="19.75" customHeight="1" x14ac:dyDescent="0.25">
      <c r="B4067" s="10" t="s">
        <v>8134</v>
      </c>
      <c r="C4067" s="86" t="s">
        <v>8135</v>
      </c>
      <c r="D4067" s="86"/>
      <c r="E4067" s="86"/>
      <c r="F4067" s="86" t="s">
        <v>5</v>
      </c>
      <c r="G4067" s="86"/>
      <c r="H4067" s="10" t="s">
        <v>155</v>
      </c>
      <c r="I4067" s="38" t="s">
        <v>156</v>
      </c>
    </row>
    <row r="4068" spans="2:9" s="1" customFormat="1" ht="19.75" customHeight="1" x14ac:dyDescent="0.25">
      <c r="B4068" s="36" t="s">
        <v>8136</v>
      </c>
      <c r="C4068" s="85" t="s">
        <v>8137</v>
      </c>
      <c r="D4068" s="85"/>
      <c r="E4068" s="85"/>
      <c r="F4068" s="85" t="s">
        <v>5</v>
      </c>
      <c r="G4068" s="85"/>
      <c r="H4068" s="36" t="s">
        <v>155</v>
      </c>
      <c r="I4068" s="37" t="s">
        <v>156</v>
      </c>
    </row>
    <row r="4069" spans="2:9" s="1" customFormat="1" ht="19.75" customHeight="1" x14ac:dyDescent="0.25">
      <c r="B4069" s="10" t="s">
        <v>8138</v>
      </c>
      <c r="C4069" s="86" t="s">
        <v>8139</v>
      </c>
      <c r="D4069" s="86"/>
      <c r="E4069" s="86"/>
      <c r="F4069" s="86" t="s">
        <v>5</v>
      </c>
      <c r="G4069" s="86"/>
      <c r="H4069" s="10" t="s">
        <v>155</v>
      </c>
      <c r="I4069" s="38" t="s">
        <v>156</v>
      </c>
    </row>
    <row r="4070" spans="2:9" s="1" customFormat="1" ht="19.75" customHeight="1" x14ac:dyDescent="0.25">
      <c r="B4070" s="36" t="s">
        <v>8140</v>
      </c>
      <c r="C4070" s="85" t="s">
        <v>8141</v>
      </c>
      <c r="D4070" s="85"/>
      <c r="E4070" s="85"/>
      <c r="F4070" s="85" t="s">
        <v>5</v>
      </c>
      <c r="G4070" s="85"/>
      <c r="H4070" s="36" t="s">
        <v>155</v>
      </c>
      <c r="I4070" s="37" t="s">
        <v>156</v>
      </c>
    </row>
    <row r="4071" spans="2:9" s="1" customFormat="1" ht="19.75" customHeight="1" x14ac:dyDescent="0.25">
      <c r="B4071" s="10" t="s">
        <v>8142</v>
      </c>
      <c r="C4071" s="86" t="s">
        <v>8143</v>
      </c>
      <c r="D4071" s="86"/>
      <c r="E4071" s="86"/>
      <c r="F4071" s="86" t="s">
        <v>5</v>
      </c>
      <c r="G4071" s="86"/>
      <c r="H4071" s="10" t="s">
        <v>155</v>
      </c>
      <c r="I4071" s="38" t="s">
        <v>156</v>
      </c>
    </row>
    <row r="4072" spans="2:9" s="1" customFormat="1" ht="19.75" customHeight="1" x14ac:dyDescent="0.25">
      <c r="B4072" s="36" t="s">
        <v>8144</v>
      </c>
      <c r="C4072" s="85" t="s">
        <v>8145</v>
      </c>
      <c r="D4072" s="85"/>
      <c r="E4072" s="85"/>
      <c r="F4072" s="85" t="s">
        <v>5</v>
      </c>
      <c r="G4072" s="85"/>
      <c r="H4072" s="36" t="s">
        <v>155</v>
      </c>
      <c r="I4072" s="37" t="s">
        <v>156</v>
      </c>
    </row>
    <row r="4073" spans="2:9" s="1" customFormat="1" ht="19.75" customHeight="1" x14ac:dyDescent="0.25">
      <c r="B4073" s="10" t="s">
        <v>8146</v>
      </c>
      <c r="C4073" s="86" t="s">
        <v>8147</v>
      </c>
      <c r="D4073" s="86"/>
      <c r="E4073" s="86"/>
      <c r="F4073" s="86" t="s">
        <v>5</v>
      </c>
      <c r="G4073" s="86"/>
      <c r="H4073" s="10" t="s">
        <v>155</v>
      </c>
      <c r="I4073" s="38" t="s">
        <v>156</v>
      </c>
    </row>
    <row r="4074" spans="2:9" s="1" customFormat="1" ht="19.75" customHeight="1" x14ac:dyDescent="0.25">
      <c r="B4074" s="36" t="s">
        <v>8148</v>
      </c>
      <c r="C4074" s="85" t="s">
        <v>8149</v>
      </c>
      <c r="D4074" s="85"/>
      <c r="E4074" s="85"/>
      <c r="F4074" s="85" t="s">
        <v>5</v>
      </c>
      <c r="G4074" s="85"/>
      <c r="H4074" s="36" t="s">
        <v>155</v>
      </c>
      <c r="I4074" s="37" t="s">
        <v>156</v>
      </c>
    </row>
    <row r="4075" spans="2:9" s="1" customFormat="1" ht="19.75" customHeight="1" x14ac:dyDescent="0.25">
      <c r="B4075" s="10" t="s">
        <v>8150</v>
      </c>
      <c r="C4075" s="86" t="s">
        <v>8151</v>
      </c>
      <c r="D4075" s="86"/>
      <c r="E4075" s="86"/>
      <c r="F4075" s="86" t="s">
        <v>5</v>
      </c>
      <c r="G4075" s="86"/>
      <c r="H4075" s="10" t="s">
        <v>155</v>
      </c>
      <c r="I4075" s="38" t="s">
        <v>156</v>
      </c>
    </row>
    <row r="4076" spans="2:9" s="1" customFormat="1" ht="19.75" customHeight="1" x14ac:dyDescent="0.25">
      <c r="B4076" s="36" t="s">
        <v>8152</v>
      </c>
      <c r="C4076" s="85" t="s">
        <v>8153</v>
      </c>
      <c r="D4076" s="85"/>
      <c r="E4076" s="85"/>
      <c r="F4076" s="85" t="s">
        <v>5</v>
      </c>
      <c r="G4076" s="85"/>
      <c r="H4076" s="36" t="s">
        <v>155</v>
      </c>
      <c r="I4076" s="37" t="s">
        <v>156</v>
      </c>
    </row>
    <row r="4077" spans="2:9" s="1" customFormat="1" ht="19.75" customHeight="1" x14ac:dyDescent="0.25">
      <c r="B4077" s="10" t="s">
        <v>8154</v>
      </c>
      <c r="C4077" s="86" t="s">
        <v>8155</v>
      </c>
      <c r="D4077" s="86"/>
      <c r="E4077" s="86"/>
      <c r="F4077" s="86" t="s">
        <v>5</v>
      </c>
      <c r="G4077" s="86"/>
      <c r="H4077" s="10" t="s">
        <v>155</v>
      </c>
      <c r="I4077" s="38" t="s">
        <v>156</v>
      </c>
    </row>
    <row r="4078" spans="2:9" s="1" customFormat="1" ht="19.75" customHeight="1" x14ac:dyDescent="0.25">
      <c r="B4078" s="36" t="s">
        <v>8156</v>
      </c>
      <c r="C4078" s="85" t="s">
        <v>8157</v>
      </c>
      <c r="D4078" s="85"/>
      <c r="E4078" s="85"/>
      <c r="F4078" s="85" t="s">
        <v>5</v>
      </c>
      <c r="G4078" s="85"/>
      <c r="H4078" s="36" t="s">
        <v>155</v>
      </c>
      <c r="I4078" s="37" t="s">
        <v>156</v>
      </c>
    </row>
    <row r="4079" spans="2:9" s="1" customFormat="1" ht="19.75" customHeight="1" x14ac:dyDescent="0.25">
      <c r="B4079" s="10" t="s">
        <v>8158</v>
      </c>
      <c r="C4079" s="86" t="s">
        <v>8159</v>
      </c>
      <c r="D4079" s="86"/>
      <c r="E4079" s="86"/>
      <c r="F4079" s="86" t="s">
        <v>5</v>
      </c>
      <c r="G4079" s="86"/>
      <c r="H4079" s="10" t="s">
        <v>155</v>
      </c>
      <c r="I4079" s="38" t="s">
        <v>156</v>
      </c>
    </row>
    <row r="4080" spans="2:9" s="1" customFormat="1" ht="19.75" customHeight="1" x14ac:dyDescent="0.25">
      <c r="B4080" s="36" t="s">
        <v>8160</v>
      </c>
      <c r="C4080" s="85" t="s">
        <v>8161</v>
      </c>
      <c r="D4080" s="85"/>
      <c r="E4080" s="85"/>
      <c r="F4080" s="85" t="s">
        <v>5</v>
      </c>
      <c r="G4080" s="85"/>
      <c r="H4080" s="36" t="s">
        <v>155</v>
      </c>
      <c r="I4080" s="37" t="s">
        <v>156</v>
      </c>
    </row>
    <row r="4081" spans="2:9" s="1" customFormat="1" ht="19.75" customHeight="1" x14ac:dyDescent="0.25">
      <c r="B4081" s="10" t="s">
        <v>8162</v>
      </c>
      <c r="C4081" s="86" t="s">
        <v>8163</v>
      </c>
      <c r="D4081" s="86"/>
      <c r="E4081" s="86"/>
      <c r="F4081" s="86" t="s">
        <v>5</v>
      </c>
      <c r="G4081" s="86"/>
      <c r="H4081" s="10" t="s">
        <v>155</v>
      </c>
      <c r="I4081" s="38" t="s">
        <v>156</v>
      </c>
    </row>
    <row r="4082" spans="2:9" s="1" customFormat="1" ht="19.75" customHeight="1" x14ac:dyDescent="0.25">
      <c r="B4082" s="36" t="s">
        <v>8164</v>
      </c>
      <c r="C4082" s="85" t="s">
        <v>8165</v>
      </c>
      <c r="D4082" s="85"/>
      <c r="E4082" s="85"/>
      <c r="F4082" s="85" t="s">
        <v>5</v>
      </c>
      <c r="G4082" s="85"/>
      <c r="H4082" s="36" t="s">
        <v>155</v>
      </c>
      <c r="I4082" s="37" t="s">
        <v>156</v>
      </c>
    </row>
    <row r="4083" spans="2:9" s="1" customFormat="1" ht="19.75" customHeight="1" x14ac:dyDescent="0.25">
      <c r="B4083" s="10" t="s">
        <v>8166</v>
      </c>
      <c r="C4083" s="86" t="s">
        <v>8167</v>
      </c>
      <c r="D4083" s="86"/>
      <c r="E4083" s="86"/>
      <c r="F4083" s="86" t="s">
        <v>5</v>
      </c>
      <c r="G4083" s="86"/>
      <c r="H4083" s="10" t="s">
        <v>155</v>
      </c>
      <c r="I4083" s="38" t="s">
        <v>156</v>
      </c>
    </row>
    <row r="4084" spans="2:9" s="1" customFormat="1" ht="19.75" customHeight="1" x14ac:dyDescent="0.25">
      <c r="B4084" s="36" t="s">
        <v>8168</v>
      </c>
      <c r="C4084" s="85" t="s">
        <v>8169</v>
      </c>
      <c r="D4084" s="85"/>
      <c r="E4084" s="85"/>
      <c r="F4084" s="85" t="s">
        <v>5</v>
      </c>
      <c r="G4084" s="85"/>
      <c r="H4084" s="36" t="s">
        <v>155</v>
      </c>
      <c r="I4084" s="37" t="s">
        <v>156</v>
      </c>
    </row>
    <row r="4085" spans="2:9" s="1" customFormat="1" ht="19.75" customHeight="1" x14ac:dyDescent="0.25">
      <c r="B4085" s="10" t="s">
        <v>8170</v>
      </c>
      <c r="C4085" s="86" t="s">
        <v>8171</v>
      </c>
      <c r="D4085" s="86"/>
      <c r="E4085" s="86"/>
      <c r="F4085" s="86" t="s">
        <v>5</v>
      </c>
      <c r="G4085" s="86"/>
      <c r="H4085" s="10" t="s">
        <v>155</v>
      </c>
      <c r="I4085" s="38" t="s">
        <v>156</v>
      </c>
    </row>
    <row r="4086" spans="2:9" s="1" customFormat="1" ht="19.75" customHeight="1" x14ac:dyDescent="0.25">
      <c r="B4086" s="36" t="s">
        <v>8172</v>
      </c>
      <c r="C4086" s="85" t="s">
        <v>8173</v>
      </c>
      <c r="D4086" s="85"/>
      <c r="E4086" s="85"/>
      <c r="F4086" s="85" t="s">
        <v>5</v>
      </c>
      <c r="G4086" s="85"/>
      <c r="H4086" s="36" t="s">
        <v>155</v>
      </c>
      <c r="I4086" s="37" t="s">
        <v>156</v>
      </c>
    </row>
    <row r="4087" spans="2:9" s="1" customFormat="1" ht="19.75" customHeight="1" x14ac:dyDescent="0.25">
      <c r="B4087" s="10" t="s">
        <v>8174</v>
      </c>
      <c r="C4087" s="86" t="s">
        <v>8175</v>
      </c>
      <c r="D4087" s="86"/>
      <c r="E4087" s="86"/>
      <c r="F4087" s="86" t="s">
        <v>5</v>
      </c>
      <c r="G4087" s="86"/>
      <c r="H4087" s="10" t="s">
        <v>155</v>
      </c>
      <c r="I4087" s="38" t="s">
        <v>156</v>
      </c>
    </row>
    <row r="4088" spans="2:9" s="1" customFormat="1" ht="19.75" customHeight="1" x14ac:dyDescent="0.25">
      <c r="B4088" s="36" t="s">
        <v>8176</v>
      </c>
      <c r="C4088" s="85" t="s">
        <v>8177</v>
      </c>
      <c r="D4088" s="85"/>
      <c r="E4088" s="85"/>
      <c r="F4088" s="85" t="s">
        <v>5</v>
      </c>
      <c r="G4088" s="85"/>
      <c r="H4088" s="36" t="s">
        <v>155</v>
      </c>
      <c r="I4088" s="37" t="s">
        <v>156</v>
      </c>
    </row>
    <row r="4089" spans="2:9" s="1" customFormat="1" ht="19.75" customHeight="1" x14ac:dyDescent="0.25">
      <c r="B4089" s="10" t="s">
        <v>8178</v>
      </c>
      <c r="C4089" s="86" t="s">
        <v>8179</v>
      </c>
      <c r="D4089" s="86"/>
      <c r="E4089" s="86"/>
      <c r="F4089" s="86" t="s">
        <v>5</v>
      </c>
      <c r="G4089" s="86"/>
      <c r="H4089" s="10" t="s">
        <v>155</v>
      </c>
      <c r="I4089" s="38" t="s">
        <v>156</v>
      </c>
    </row>
    <row r="4090" spans="2:9" s="1" customFormat="1" ht="19.75" customHeight="1" x14ac:dyDescent="0.25">
      <c r="B4090" s="36" t="s">
        <v>8180</v>
      </c>
      <c r="C4090" s="85" t="s">
        <v>8181</v>
      </c>
      <c r="D4090" s="85"/>
      <c r="E4090" s="85"/>
      <c r="F4090" s="85" t="s">
        <v>5</v>
      </c>
      <c r="G4090" s="85"/>
      <c r="H4090" s="36" t="s">
        <v>155</v>
      </c>
      <c r="I4090" s="37" t="s">
        <v>156</v>
      </c>
    </row>
    <row r="4091" spans="2:9" s="1" customFormat="1" ht="19.75" customHeight="1" x14ac:dyDescent="0.25">
      <c r="B4091" s="10" t="s">
        <v>8182</v>
      </c>
      <c r="C4091" s="86" t="s">
        <v>8183</v>
      </c>
      <c r="D4091" s="86"/>
      <c r="E4091" s="86"/>
      <c r="F4091" s="86" t="s">
        <v>5</v>
      </c>
      <c r="G4091" s="86"/>
      <c r="H4091" s="10" t="s">
        <v>155</v>
      </c>
      <c r="I4091" s="38" t="s">
        <v>156</v>
      </c>
    </row>
    <row r="4092" spans="2:9" s="1" customFormat="1" ht="19.75" customHeight="1" x14ac:dyDescent="0.25">
      <c r="B4092" s="36" t="s">
        <v>8184</v>
      </c>
      <c r="C4092" s="85" t="s">
        <v>8185</v>
      </c>
      <c r="D4092" s="85"/>
      <c r="E4092" s="85"/>
      <c r="F4092" s="85" t="s">
        <v>5</v>
      </c>
      <c r="G4092" s="85"/>
      <c r="H4092" s="36" t="s">
        <v>155</v>
      </c>
      <c r="I4092" s="37" t="s">
        <v>156</v>
      </c>
    </row>
    <row r="4093" spans="2:9" s="1" customFormat="1" ht="19.75" customHeight="1" x14ac:dyDescent="0.25">
      <c r="B4093" s="10" t="s">
        <v>8186</v>
      </c>
      <c r="C4093" s="86" t="s">
        <v>8187</v>
      </c>
      <c r="D4093" s="86"/>
      <c r="E4093" s="86"/>
      <c r="F4093" s="86" t="s">
        <v>5</v>
      </c>
      <c r="G4093" s="86"/>
      <c r="H4093" s="10" t="s">
        <v>155</v>
      </c>
      <c r="I4093" s="38" t="s">
        <v>156</v>
      </c>
    </row>
    <row r="4094" spans="2:9" s="1" customFormat="1" ht="19.75" customHeight="1" x14ac:dyDescent="0.25">
      <c r="B4094" s="36" t="s">
        <v>8188</v>
      </c>
      <c r="C4094" s="85" t="s">
        <v>8189</v>
      </c>
      <c r="D4094" s="85"/>
      <c r="E4094" s="85"/>
      <c r="F4094" s="85" t="s">
        <v>5</v>
      </c>
      <c r="G4094" s="85"/>
      <c r="H4094" s="36" t="s">
        <v>155</v>
      </c>
      <c r="I4094" s="37" t="s">
        <v>156</v>
      </c>
    </row>
    <row r="4095" spans="2:9" s="1" customFormat="1" ht="19.75" customHeight="1" x14ac:dyDescent="0.25">
      <c r="B4095" s="10" t="s">
        <v>8190</v>
      </c>
      <c r="C4095" s="86" t="s">
        <v>8191</v>
      </c>
      <c r="D4095" s="86"/>
      <c r="E4095" s="86"/>
      <c r="F4095" s="86" t="s">
        <v>5</v>
      </c>
      <c r="G4095" s="86"/>
      <c r="H4095" s="10" t="s">
        <v>155</v>
      </c>
      <c r="I4095" s="38" t="s">
        <v>156</v>
      </c>
    </row>
    <row r="4096" spans="2:9" s="1" customFormat="1" ht="19.75" customHeight="1" x14ac:dyDescent="0.25">
      <c r="B4096" s="36" t="s">
        <v>8192</v>
      </c>
      <c r="C4096" s="85" t="s">
        <v>8193</v>
      </c>
      <c r="D4096" s="85"/>
      <c r="E4096" s="85"/>
      <c r="F4096" s="85" t="s">
        <v>5</v>
      </c>
      <c r="G4096" s="85"/>
      <c r="H4096" s="36" t="s">
        <v>155</v>
      </c>
      <c r="I4096" s="37" t="s">
        <v>156</v>
      </c>
    </row>
    <row r="4097" spans="2:9" s="1" customFormat="1" ht="19.75" customHeight="1" x14ac:dyDescent="0.25">
      <c r="B4097" s="10" t="s">
        <v>8194</v>
      </c>
      <c r="C4097" s="86" t="s">
        <v>8195</v>
      </c>
      <c r="D4097" s="86"/>
      <c r="E4097" s="86"/>
      <c r="F4097" s="86" t="s">
        <v>5</v>
      </c>
      <c r="G4097" s="86"/>
      <c r="H4097" s="10" t="s">
        <v>155</v>
      </c>
      <c r="I4097" s="38" t="s">
        <v>156</v>
      </c>
    </row>
    <row r="4098" spans="2:9" s="1" customFormat="1" ht="19.75" customHeight="1" x14ac:dyDescent="0.25">
      <c r="B4098" s="36" t="s">
        <v>8196</v>
      </c>
      <c r="C4098" s="85" t="s">
        <v>8197</v>
      </c>
      <c r="D4098" s="85"/>
      <c r="E4098" s="85"/>
      <c r="F4098" s="85" t="s">
        <v>5</v>
      </c>
      <c r="G4098" s="85"/>
      <c r="H4098" s="36" t="s">
        <v>155</v>
      </c>
      <c r="I4098" s="37" t="s">
        <v>156</v>
      </c>
    </row>
    <row r="4099" spans="2:9" s="1" customFormat="1" ht="19.75" customHeight="1" x14ac:dyDescent="0.25">
      <c r="B4099" s="10" t="s">
        <v>8198</v>
      </c>
      <c r="C4099" s="86" t="s">
        <v>8199</v>
      </c>
      <c r="D4099" s="86"/>
      <c r="E4099" s="86"/>
      <c r="F4099" s="86" t="s">
        <v>5</v>
      </c>
      <c r="G4099" s="86"/>
      <c r="H4099" s="10" t="s">
        <v>155</v>
      </c>
      <c r="I4099" s="38" t="s">
        <v>156</v>
      </c>
    </row>
    <row r="4100" spans="2:9" s="1" customFormat="1" ht="19.75" customHeight="1" x14ac:dyDescent="0.25">
      <c r="B4100" s="36" t="s">
        <v>8200</v>
      </c>
      <c r="C4100" s="85" t="s">
        <v>6048</v>
      </c>
      <c r="D4100" s="85"/>
      <c r="E4100" s="85"/>
      <c r="F4100" s="85" t="s">
        <v>5</v>
      </c>
      <c r="G4100" s="85"/>
      <c r="H4100" s="36" t="s">
        <v>155</v>
      </c>
      <c r="I4100" s="37" t="s">
        <v>156</v>
      </c>
    </row>
    <row r="4101" spans="2:9" s="1" customFormat="1" ht="19.75" customHeight="1" x14ac:dyDescent="0.25">
      <c r="B4101" s="10" t="s">
        <v>8201</v>
      </c>
      <c r="C4101" s="86" t="s">
        <v>8202</v>
      </c>
      <c r="D4101" s="86"/>
      <c r="E4101" s="86"/>
      <c r="F4101" s="86" t="s">
        <v>5</v>
      </c>
      <c r="G4101" s="86"/>
      <c r="H4101" s="10" t="s">
        <v>155</v>
      </c>
      <c r="I4101" s="38" t="s">
        <v>156</v>
      </c>
    </row>
    <row r="4102" spans="2:9" s="1" customFormat="1" ht="19.75" customHeight="1" x14ac:dyDescent="0.25">
      <c r="B4102" s="36" t="s">
        <v>8203</v>
      </c>
      <c r="C4102" s="85" t="s">
        <v>8204</v>
      </c>
      <c r="D4102" s="85"/>
      <c r="E4102" s="85"/>
      <c r="F4102" s="85" t="s">
        <v>5</v>
      </c>
      <c r="G4102" s="85"/>
      <c r="H4102" s="36" t="s">
        <v>155</v>
      </c>
      <c r="I4102" s="37" t="s">
        <v>156</v>
      </c>
    </row>
    <row r="4103" spans="2:9" s="1" customFormat="1" ht="19.75" customHeight="1" x14ac:dyDescent="0.25">
      <c r="B4103" s="10" t="s">
        <v>8205</v>
      </c>
      <c r="C4103" s="86" t="s">
        <v>8206</v>
      </c>
      <c r="D4103" s="86"/>
      <c r="E4103" s="86"/>
      <c r="F4103" s="86" t="s">
        <v>5</v>
      </c>
      <c r="G4103" s="86"/>
      <c r="H4103" s="10" t="s">
        <v>155</v>
      </c>
      <c r="I4103" s="38" t="s">
        <v>156</v>
      </c>
    </row>
    <row r="4104" spans="2:9" s="1" customFormat="1" ht="19.75" customHeight="1" x14ac:dyDescent="0.25">
      <c r="B4104" s="36" t="s">
        <v>8207</v>
      </c>
      <c r="C4104" s="85" t="s">
        <v>8208</v>
      </c>
      <c r="D4104" s="85"/>
      <c r="E4104" s="85"/>
      <c r="F4104" s="85" t="s">
        <v>5</v>
      </c>
      <c r="G4104" s="85"/>
      <c r="H4104" s="36" t="s">
        <v>155</v>
      </c>
      <c r="I4104" s="37" t="s">
        <v>156</v>
      </c>
    </row>
    <row r="4105" spans="2:9" s="1" customFormat="1" ht="19.75" customHeight="1" x14ac:dyDescent="0.25">
      <c r="B4105" s="10" t="s">
        <v>8209</v>
      </c>
      <c r="C4105" s="86" t="s">
        <v>8210</v>
      </c>
      <c r="D4105" s="86"/>
      <c r="E4105" s="86"/>
      <c r="F4105" s="86" t="s">
        <v>5</v>
      </c>
      <c r="G4105" s="86"/>
      <c r="H4105" s="10" t="s">
        <v>155</v>
      </c>
      <c r="I4105" s="38" t="s">
        <v>156</v>
      </c>
    </row>
    <row r="4106" spans="2:9" s="1" customFormat="1" ht="19.75" customHeight="1" x14ac:dyDescent="0.25">
      <c r="B4106" s="36" t="s">
        <v>8211</v>
      </c>
      <c r="C4106" s="85" t="s">
        <v>8212</v>
      </c>
      <c r="D4106" s="85"/>
      <c r="E4106" s="85"/>
      <c r="F4106" s="85" t="s">
        <v>5</v>
      </c>
      <c r="G4106" s="85"/>
      <c r="H4106" s="36" t="s">
        <v>155</v>
      </c>
      <c r="I4106" s="37" t="s">
        <v>156</v>
      </c>
    </row>
    <row r="4107" spans="2:9" s="1" customFormat="1" ht="19.75" customHeight="1" x14ac:dyDescent="0.25">
      <c r="B4107" s="10" t="s">
        <v>8213</v>
      </c>
      <c r="C4107" s="86" t="s">
        <v>8214</v>
      </c>
      <c r="D4107" s="86"/>
      <c r="E4107" s="86"/>
      <c r="F4107" s="86" t="s">
        <v>5</v>
      </c>
      <c r="G4107" s="86"/>
      <c r="H4107" s="10" t="s">
        <v>155</v>
      </c>
      <c r="I4107" s="38" t="s">
        <v>156</v>
      </c>
    </row>
    <row r="4108" spans="2:9" s="1" customFormat="1" ht="19.75" customHeight="1" x14ac:dyDescent="0.25">
      <c r="B4108" s="36" t="s">
        <v>8215</v>
      </c>
      <c r="C4108" s="85" t="s">
        <v>8216</v>
      </c>
      <c r="D4108" s="85"/>
      <c r="E4108" s="85"/>
      <c r="F4108" s="85" t="s">
        <v>5</v>
      </c>
      <c r="G4108" s="85"/>
      <c r="H4108" s="36" t="s">
        <v>155</v>
      </c>
      <c r="I4108" s="37" t="s">
        <v>156</v>
      </c>
    </row>
    <row r="4109" spans="2:9" s="1" customFormat="1" ht="19.75" customHeight="1" x14ac:dyDescent="0.25">
      <c r="B4109" s="10" t="s">
        <v>8217</v>
      </c>
      <c r="C4109" s="86" t="s">
        <v>8218</v>
      </c>
      <c r="D4109" s="86"/>
      <c r="E4109" s="86"/>
      <c r="F4109" s="86" t="s">
        <v>5</v>
      </c>
      <c r="G4109" s="86"/>
      <c r="H4109" s="10" t="s">
        <v>155</v>
      </c>
      <c r="I4109" s="38" t="s">
        <v>156</v>
      </c>
    </row>
    <row r="4110" spans="2:9" s="1" customFormat="1" ht="19.75" customHeight="1" x14ac:dyDescent="0.25">
      <c r="B4110" s="36" t="s">
        <v>8219</v>
      </c>
      <c r="C4110" s="85" t="s">
        <v>8220</v>
      </c>
      <c r="D4110" s="85"/>
      <c r="E4110" s="85"/>
      <c r="F4110" s="85" t="s">
        <v>5</v>
      </c>
      <c r="G4110" s="85"/>
      <c r="H4110" s="36" t="s">
        <v>155</v>
      </c>
      <c r="I4110" s="37" t="s">
        <v>156</v>
      </c>
    </row>
    <row r="4111" spans="2:9" s="1" customFormat="1" ht="19.75" customHeight="1" x14ac:dyDescent="0.25">
      <c r="B4111" s="10" t="s">
        <v>8221</v>
      </c>
      <c r="C4111" s="86" t="s">
        <v>8222</v>
      </c>
      <c r="D4111" s="86"/>
      <c r="E4111" s="86"/>
      <c r="F4111" s="86" t="s">
        <v>5</v>
      </c>
      <c r="G4111" s="86"/>
      <c r="H4111" s="10" t="s">
        <v>155</v>
      </c>
      <c r="I4111" s="38" t="s">
        <v>156</v>
      </c>
    </row>
    <row r="4112" spans="2:9" s="1" customFormat="1" ht="19.75" customHeight="1" x14ac:dyDescent="0.25">
      <c r="B4112" s="36" t="s">
        <v>8223</v>
      </c>
      <c r="C4112" s="85" t="s">
        <v>8224</v>
      </c>
      <c r="D4112" s="85"/>
      <c r="E4112" s="85"/>
      <c r="F4112" s="85" t="s">
        <v>5</v>
      </c>
      <c r="G4112" s="85"/>
      <c r="H4112" s="36" t="s">
        <v>155</v>
      </c>
      <c r="I4112" s="37" t="s">
        <v>156</v>
      </c>
    </row>
    <row r="4113" spans="2:9" s="1" customFormat="1" ht="19.75" customHeight="1" x14ac:dyDescent="0.25">
      <c r="B4113" s="10" t="s">
        <v>8225</v>
      </c>
      <c r="C4113" s="86" t="s">
        <v>8226</v>
      </c>
      <c r="D4113" s="86"/>
      <c r="E4113" s="86"/>
      <c r="F4113" s="86" t="s">
        <v>5</v>
      </c>
      <c r="G4113" s="86"/>
      <c r="H4113" s="10" t="s">
        <v>155</v>
      </c>
      <c r="I4113" s="38" t="s">
        <v>156</v>
      </c>
    </row>
    <row r="4114" spans="2:9" s="1" customFormat="1" ht="19.75" customHeight="1" x14ac:dyDescent="0.25">
      <c r="B4114" s="36" t="s">
        <v>8227</v>
      </c>
      <c r="C4114" s="85" t="s">
        <v>8228</v>
      </c>
      <c r="D4114" s="85"/>
      <c r="E4114" s="85"/>
      <c r="F4114" s="85" t="s">
        <v>5</v>
      </c>
      <c r="G4114" s="85"/>
      <c r="H4114" s="36" t="s">
        <v>155</v>
      </c>
      <c r="I4114" s="37" t="s">
        <v>156</v>
      </c>
    </row>
    <row r="4115" spans="2:9" s="1" customFormat="1" ht="19.75" customHeight="1" x14ac:dyDescent="0.25">
      <c r="B4115" s="10" t="s">
        <v>8229</v>
      </c>
      <c r="C4115" s="86" t="s">
        <v>8230</v>
      </c>
      <c r="D4115" s="86"/>
      <c r="E4115" s="86"/>
      <c r="F4115" s="86" t="s">
        <v>5</v>
      </c>
      <c r="G4115" s="86"/>
      <c r="H4115" s="10" t="s">
        <v>155</v>
      </c>
      <c r="I4115" s="38" t="s">
        <v>156</v>
      </c>
    </row>
    <row r="4116" spans="2:9" s="1" customFormat="1" ht="19.75" customHeight="1" x14ac:dyDescent="0.25">
      <c r="B4116" s="36" t="s">
        <v>8231</v>
      </c>
      <c r="C4116" s="85" t="s">
        <v>8232</v>
      </c>
      <c r="D4116" s="85"/>
      <c r="E4116" s="85"/>
      <c r="F4116" s="85" t="s">
        <v>5</v>
      </c>
      <c r="G4116" s="85"/>
      <c r="H4116" s="36" t="s">
        <v>155</v>
      </c>
      <c r="I4116" s="37" t="s">
        <v>156</v>
      </c>
    </row>
    <row r="4117" spans="2:9" s="1" customFormat="1" ht="19.75" customHeight="1" x14ac:dyDescent="0.25">
      <c r="B4117" s="10" t="s">
        <v>8233</v>
      </c>
      <c r="C4117" s="86" t="s">
        <v>8234</v>
      </c>
      <c r="D4117" s="86"/>
      <c r="E4117" s="86"/>
      <c r="F4117" s="86" t="s">
        <v>5</v>
      </c>
      <c r="G4117" s="86"/>
      <c r="H4117" s="10" t="s">
        <v>155</v>
      </c>
      <c r="I4117" s="38" t="s">
        <v>156</v>
      </c>
    </row>
    <row r="4118" spans="2:9" s="1" customFormat="1" ht="19.75" customHeight="1" x14ac:dyDescent="0.25">
      <c r="B4118" s="36" t="s">
        <v>8235</v>
      </c>
      <c r="C4118" s="85" t="s">
        <v>8236</v>
      </c>
      <c r="D4118" s="85"/>
      <c r="E4118" s="85"/>
      <c r="F4118" s="85" t="s">
        <v>5</v>
      </c>
      <c r="G4118" s="85"/>
      <c r="H4118" s="36" t="s">
        <v>155</v>
      </c>
      <c r="I4118" s="37" t="s">
        <v>156</v>
      </c>
    </row>
    <row r="4119" spans="2:9" s="1" customFormat="1" ht="19.75" customHeight="1" x14ac:dyDescent="0.25">
      <c r="B4119" s="10" t="s">
        <v>8237</v>
      </c>
      <c r="C4119" s="86" t="s">
        <v>8238</v>
      </c>
      <c r="D4119" s="86"/>
      <c r="E4119" s="86"/>
      <c r="F4119" s="86" t="s">
        <v>5</v>
      </c>
      <c r="G4119" s="86"/>
      <c r="H4119" s="10" t="s">
        <v>155</v>
      </c>
      <c r="I4119" s="38" t="s">
        <v>156</v>
      </c>
    </row>
    <row r="4120" spans="2:9" s="1" customFormat="1" ht="19.75" customHeight="1" x14ac:dyDescent="0.25">
      <c r="B4120" s="36" t="s">
        <v>8239</v>
      </c>
      <c r="C4120" s="85" t="s">
        <v>8240</v>
      </c>
      <c r="D4120" s="85"/>
      <c r="E4120" s="85"/>
      <c r="F4120" s="85" t="s">
        <v>5</v>
      </c>
      <c r="G4120" s="85"/>
      <c r="H4120" s="36" t="s">
        <v>155</v>
      </c>
      <c r="I4120" s="37" t="s">
        <v>156</v>
      </c>
    </row>
    <row r="4121" spans="2:9" s="1" customFormat="1" ht="19.75" customHeight="1" x14ac:dyDescent="0.25">
      <c r="B4121" s="10" t="s">
        <v>8241</v>
      </c>
      <c r="C4121" s="86" t="s">
        <v>8242</v>
      </c>
      <c r="D4121" s="86"/>
      <c r="E4121" s="86"/>
      <c r="F4121" s="86" t="s">
        <v>5</v>
      </c>
      <c r="G4121" s="86"/>
      <c r="H4121" s="10" t="s">
        <v>155</v>
      </c>
      <c r="I4121" s="38" t="s">
        <v>156</v>
      </c>
    </row>
    <row r="4122" spans="2:9" s="1" customFormat="1" ht="19.75" customHeight="1" x14ac:dyDescent="0.25">
      <c r="B4122" s="36" t="s">
        <v>8243</v>
      </c>
      <c r="C4122" s="85" t="s">
        <v>8244</v>
      </c>
      <c r="D4122" s="85"/>
      <c r="E4122" s="85"/>
      <c r="F4122" s="85" t="s">
        <v>5</v>
      </c>
      <c r="G4122" s="85"/>
      <c r="H4122" s="36" t="s">
        <v>155</v>
      </c>
      <c r="I4122" s="37" t="s">
        <v>156</v>
      </c>
    </row>
    <row r="4123" spans="2:9" s="1" customFormat="1" ht="19.75" customHeight="1" x14ac:dyDescent="0.25">
      <c r="B4123" s="10" t="s">
        <v>8245</v>
      </c>
      <c r="C4123" s="86" t="s">
        <v>8246</v>
      </c>
      <c r="D4123" s="86"/>
      <c r="E4123" s="86"/>
      <c r="F4123" s="86" t="s">
        <v>5</v>
      </c>
      <c r="G4123" s="86"/>
      <c r="H4123" s="10" t="s">
        <v>155</v>
      </c>
      <c r="I4123" s="38" t="s">
        <v>156</v>
      </c>
    </row>
    <row r="4124" spans="2:9" s="1" customFormat="1" ht="19.75" customHeight="1" x14ac:dyDescent="0.25">
      <c r="B4124" s="36" t="s">
        <v>8247</v>
      </c>
      <c r="C4124" s="85" t="s">
        <v>8248</v>
      </c>
      <c r="D4124" s="85"/>
      <c r="E4124" s="85"/>
      <c r="F4124" s="85" t="s">
        <v>5</v>
      </c>
      <c r="G4124" s="85"/>
      <c r="H4124" s="36" t="s">
        <v>155</v>
      </c>
      <c r="I4124" s="37" t="s">
        <v>156</v>
      </c>
    </row>
    <row r="4125" spans="2:9" s="1" customFormat="1" ht="19.75" customHeight="1" x14ac:dyDescent="0.25">
      <c r="B4125" s="10" t="s">
        <v>8249</v>
      </c>
      <c r="C4125" s="86" t="s">
        <v>8250</v>
      </c>
      <c r="D4125" s="86"/>
      <c r="E4125" s="86"/>
      <c r="F4125" s="86" t="s">
        <v>5</v>
      </c>
      <c r="G4125" s="86"/>
      <c r="H4125" s="10" t="s">
        <v>155</v>
      </c>
      <c r="I4125" s="38" t="s">
        <v>156</v>
      </c>
    </row>
    <row r="4126" spans="2:9" s="1" customFormat="1" ht="19.75" customHeight="1" x14ac:dyDescent="0.25">
      <c r="B4126" s="36" t="s">
        <v>8251</v>
      </c>
      <c r="C4126" s="85" t="s">
        <v>8252</v>
      </c>
      <c r="D4126" s="85"/>
      <c r="E4126" s="85"/>
      <c r="F4126" s="85" t="s">
        <v>5</v>
      </c>
      <c r="G4126" s="85"/>
      <c r="H4126" s="36" t="s">
        <v>155</v>
      </c>
      <c r="I4126" s="37" t="s">
        <v>156</v>
      </c>
    </row>
    <row r="4127" spans="2:9" s="1" customFormat="1" ht="19.75" customHeight="1" x14ac:dyDescent="0.25">
      <c r="B4127" s="10" t="s">
        <v>8253</v>
      </c>
      <c r="C4127" s="86" t="s">
        <v>8254</v>
      </c>
      <c r="D4127" s="86"/>
      <c r="E4127" s="86"/>
      <c r="F4127" s="86" t="s">
        <v>5</v>
      </c>
      <c r="G4127" s="86"/>
      <c r="H4127" s="10" t="s">
        <v>155</v>
      </c>
      <c r="I4127" s="38" t="s">
        <v>156</v>
      </c>
    </row>
    <row r="4128" spans="2:9" s="1" customFormat="1" ht="19.75" customHeight="1" x14ac:dyDescent="0.25">
      <c r="B4128" s="36" t="s">
        <v>8255</v>
      </c>
      <c r="C4128" s="85" t="s">
        <v>8256</v>
      </c>
      <c r="D4128" s="85"/>
      <c r="E4128" s="85"/>
      <c r="F4128" s="85" t="s">
        <v>5</v>
      </c>
      <c r="G4128" s="85"/>
      <c r="H4128" s="36" t="s">
        <v>155</v>
      </c>
      <c r="I4128" s="37" t="s">
        <v>156</v>
      </c>
    </row>
    <row r="4129" spans="2:9" s="1" customFormat="1" ht="19.75" customHeight="1" x14ac:dyDescent="0.25">
      <c r="B4129" s="10" t="s">
        <v>8257</v>
      </c>
      <c r="C4129" s="86" t="s">
        <v>8258</v>
      </c>
      <c r="D4129" s="86"/>
      <c r="E4129" s="86"/>
      <c r="F4129" s="86" t="s">
        <v>5</v>
      </c>
      <c r="G4129" s="86"/>
      <c r="H4129" s="10" t="s">
        <v>155</v>
      </c>
      <c r="I4129" s="38" t="s">
        <v>156</v>
      </c>
    </row>
    <row r="4130" spans="2:9" s="1" customFormat="1" ht="19.75" customHeight="1" x14ac:dyDescent="0.25">
      <c r="B4130" s="36" t="s">
        <v>8259</v>
      </c>
      <c r="C4130" s="85" t="s">
        <v>8260</v>
      </c>
      <c r="D4130" s="85"/>
      <c r="E4130" s="85"/>
      <c r="F4130" s="85" t="s">
        <v>5</v>
      </c>
      <c r="G4130" s="85"/>
      <c r="H4130" s="36" t="s">
        <v>155</v>
      </c>
      <c r="I4130" s="37" t="s">
        <v>156</v>
      </c>
    </row>
    <row r="4131" spans="2:9" s="1" customFormat="1" ht="19.75" customHeight="1" x14ac:dyDescent="0.25">
      <c r="B4131" s="10" t="s">
        <v>8261</v>
      </c>
      <c r="C4131" s="86" t="s">
        <v>8262</v>
      </c>
      <c r="D4131" s="86"/>
      <c r="E4131" s="86"/>
      <c r="F4131" s="86" t="s">
        <v>5</v>
      </c>
      <c r="G4131" s="86"/>
      <c r="H4131" s="10" t="s">
        <v>155</v>
      </c>
      <c r="I4131" s="38" t="s">
        <v>156</v>
      </c>
    </row>
    <row r="4132" spans="2:9" s="1" customFormat="1" ht="19.75" customHeight="1" x14ac:dyDescent="0.25">
      <c r="B4132" s="36" t="s">
        <v>8263</v>
      </c>
      <c r="C4132" s="85" t="s">
        <v>8264</v>
      </c>
      <c r="D4132" s="85"/>
      <c r="E4132" s="85"/>
      <c r="F4132" s="85" t="s">
        <v>5</v>
      </c>
      <c r="G4132" s="85"/>
      <c r="H4132" s="36" t="s">
        <v>155</v>
      </c>
      <c r="I4132" s="37" t="s">
        <v>156</v>
      </c>
    </row>
    <row r="4133" spans="2:9" s="1" customFormat="1" ht="19.75" customHeight="1" x14ac:dyDescent="0.25">
      <c r="B4133" s="10" t="s">
        <v>8265</v>
      </c>
      <c r="C4133" s="86" t="s">
        <v>8266</v>
      </c>
      <c r="D4133" s="86"/>
      <c r="E4133" s="86"/>
      <c r="F4133" s="86" t="s">
        <v>5</v>
      </c>
      <c r="G4133" s="86"/>
      <c r="H4133" s="10" t="s">
        <v>155</v>
      </c>
      <c r="I4133" s="38" t="s">
        <v>156</v>
      </c>
    </row>
    <row r="4134" spans="2:9" s="1" customFormat="1" ht="19.75" customHeight="1" x14ac:dyDescent="0.25">
      <c r="B4134" s="36" t="s">
        <v>8267</v>
      </c>
      <c r="C4134" s="85" t="s">
        <v>8268</v>
      </c>
      <c r="D4134" s="85"/>
      <c r="E4134" s="85"/>
      <c r="F4134" s="85" t="s">
        <v>5</v>
      </c>
      <c r="G4134" s="85"/>
      <c r="H4134" s="36" t="s">
        <v>155</v>
      </c>
      <c r="I4134" s="37" t="s">
        <v>156</v>
      </c>
    </row>
    <row r="4135" spans="2:9" s="1" customFormat="1" ht="19.75" customHeight="1" x14ac:dyDescent="0.25">
      <c r="B4135" s="10" t="s">
        <v>8269</v>
      </c>
      <c r="C4135" s="86" t="s">
        <v>8270</v>
      </c>
      <c r="D4135" s="86"/>
      <c r="E4135" s="86"/>
      <c r="F4135" s="86" t="s">
        <v>5</v>
      </c>
      <c r="G4135" s="86"/>
      <c r="H4135" s="10" t="s">
        <v>155</v>
      </c>
      <c r="I4135" s="38" t="s">
        <v>156</v>
      </c>
    </row>
    <row r="4136" spans="2:9" s="1" customFormat="1" ht="19.75" customHeight="1" x14ac:dyDescent="0.25">
      <c r="B4136" s="36" t="s">
        <v>8271</v>
      </c>
      <c r="C4136" s="85" t="s">
        <v>8272</v>
      </c>
      <c r="D4136" s="85"/>
      <c r="E4136" s="85"/>
      <c r="F4136" s="85" t="s">
        <v>5</v>
      </c>
      <c r="G4136" s="85"/>
      <c r="H4136" s="36" t="s">
        <v>155</v>
      </c>
      <c r="I4136" s="37" t="s">
        <v>156</v>
      </c>
    </row>
    <row r="4137" spans="2:9" s="1" customFormat="1" ht="19.75" customHeight="1" x14ac:dyDescent="0.25">
      <c r="B4137" s="10" t="s">
        <v>8273</v>
      </c>
      <c r="C4137" s="86" t="s">
        <v>8274</v>
      </c>
      <c r="D4137" s="86"/>
      <c r="E4137" s="86"/>
      <c r="F4137" s="86" t="s">
        <v>5</v>
      </c>
      <c r="G4137" s="86"/>
      <c r="H4137" s="10" t="s">
        <v>155</v>
      </c>
      <c r="I4137" s="38" t="s">
        <v>156</v>
      </c>
    </row>
    <row r="4138" spans="2:9" s="1" customFormat="1" ht="19.75" customHeight="1" x14ac:dyDescent="0.25">
      <c r="B4138" s="36" t="s">
        <v>8275</v>
      </c>
      <c r="C4138" s="85" t="s">
        <v>8276</v>
      </c>
      <c r="D4138" s="85"/>
      <c r="E4138" s="85"/>
      <c r="F4138" s="85" t="s">
        <v>5</v>
      </c>
      <c r="G4138" s="85"/>
      <c r="H4138" s="36" t="s">
        <v>155</v>
      </c>
      <c r="I4138" s="37" t="s">
        <v>156</v>
      </c>
    </row>
    <row r="4139" spans="2:9" s="1" customFormat="1" ht="19.75" customHeight="1" x14ac:dyDescent="0.25">
      <c r="B4139" s="10" t="s">
        <v>8277</v>
      </c>
      <c r="C4139" s="86" t="s">
        <v>8278</v>
      </c>
      <c r="D4139" s="86"/>
      <c r="E4139" s="86"/>
      <c r="F4139" s="86" t="s">
        <v>5</v>
      </c>
      <c r="G4139" s="86"/>
      <c r="H4139" s="10" t="s">
        <v>155</v>
      </c>
      <c r="I4139" s="38" t="s">
        <v>156</v>
      </c>
    </row>
    <row r="4140" spans="2:9" s="1" customFormat="1" ht="19.75" customHeight="1" x14ac:dyDescent="0.25">
      <c r="B4140" s="36" t="s">
        <v>8279</v>
      </c>
      <c r="C4140" s="85" t="s">
        <v>8280</v>
      </c>
      <c r="D4140" s="85"/>
      <c r="E4140" s="85"/>
      <c r="F4140" s="85" t="s">
        <v>5</v>
      </c>
      <c r="G4140" s="85"/>
      <c r="H4140" s="36" t="s">
        <v>155</v>
      </c>
      <c r="I4140" s="37" t="s">
        <v>156</v>
      </c>
    </row>
    <row r="4141" spans="2:9" s="1" customFormat="1" ht="19.75" customHeight="1" x14ac:dyDescent="0.25">
      <c r="B4141" s="10" t="s">
        <v>8281</v>
      </c>
      <c r="C4141" s="86" t="s">
        <v>8282</v>
      </c>
      <c r="D4141" s="86"/>
      <c r="E4141" s="86"/>
      <c r="F4141" s="86" t="s">
        <v>5</v>
      </c>
      <c r="G4141" s="86"/>
      <c r="H4141" s="10" t="s">
        <v>155</v>
      </c>
      <c r="I4141" s="38" t="s">
        <v>156</v>
      </c>
    </row>
    <row r="4142" spans="2:9" s="1" customFormat="1" ht="19.75" customHeight="1" x14ac:dyDescent="0.25">
      <c r="B4142" s="36" t="s">
        <v>8283</v>
      </c>
      <c r="C4142" s="85" t="s">
        <v>8284</v>
      </c>
      <c r="D4142" s="85"/>
      <c r="E4142" s="85"/>
      <c r="F4142" s="85" t="s">
        <v>5</v>
      </c>
      <c r="G4142" s="85"/>
      <c r="H4142" s="36" t="s">
        <v>155</v>
      </c>
      <c r="I4142" s="37" t="s">
        <v>156</v>
      </c>
    </row>
    <row r="4143" spans="2:9" s="1" customFormat="1" ht="19.75" customHeight="1" x14ac:dyDescent="0.25">
      <c r="B4143" s="10" t="s">
        <v>8285</v>
      </c>
      <c r="C4143" s="86" t="s">
        <v>8286</v>
      </c>
      <c r="D4143" s="86"/>
      <c r="E4143" s="86"/>
      <c r="F4143" s="86" t="s">
        <v>5</v>
      </c>
      <c r="G4143" s="86"/>
      <c r="H4143" s="10" t="s">
        <v>155</v>
      </c>
      <c r="I4143" s="38" t="s">
        <v>156</v>
      </c>
    </row>
    <row r="4144" spans="2:9" s="1" customFormat="1" ht="19.75" customHeight="1" x14ac:dyDescent="0.25">
      <c r="B4144" s="36" t="s">
        <v>8287</v>
      </c>
      <c r="C4144" s="85" t="s">
        <v>8288</v>
      </c>
      <c r="D4144" s="85"/>
      <c r="E4144" s="85"/>
      <c r="F4144" s="85" t="s">
        <v>5</v>
      </c>
      <c r="G4144" s="85"/>
      <c r="H4144" s="36" t="s">
        <v>155</v>
      </c>
      <c r="I4144" s="37" t="s">
        <v>156</v>
      </c>
    </row>
    <row r="4145" spans="2:9" s="1" customFormat="1" ht="19.75" customHeight="1" x14ac:dyDescent="0.25">
      <c r="B4145" s="10" t="s">
        <v>8289</v>
      </c>
      <c r="C4145" s="86" t="s">
        <v>8290</v>
      </c>
      <c r="D4145" s="86"/>
      <c r="E4145" s="86"/>
      <c r="F4145" s="86" t="s">
        <v>5</v>
      </c>
      <c r="G4145" s="86"/>
      <c r="H4145" s="10" t="s">
        <v>155</v>
      </c>
      <c r="I4145" s="38" t="s">
        <v>156</v>
      </c>
    </row>
    <row r="4146" spans="2:9" s="1" customFormat="1" ht="19.75" customHeight="1" x14ac:dyDescent="0.25">
      <c r="B4146" s="36" t="s">
        <v>8291</v>
      </c>
      <c r="C4146" s="85" t="s">
        <v>8292</v>
      </c>
      <c r="D4146" s="85"/>
      <c r="E4146" s="85"/>
      <c r="F4146" s="85" t="s">
        <v>5</v>
      </c>
      <c r="G4146" s="85"/>
      <c r="H4146" s="36" t="s">
        <v>155</v>
      </c>
      <c r="I4146" s="37" t="s">
        <v>156</v>
      </c>
    </row>
    <row r="4147" spans="2:9" s="1" customFormat="1" ht="19.75" customHeight="1" x14ac:dyDescent="0.25">
      <c r="B4147" s="10" t="s">
        <v>8293</v>
      </c>
      <c r="C4147" s="86" t="s">
        <v>8294</v>
      </c>
      <c r="D4147" s="86"/>
      <c r="E4147" s="86"/>
      <c r="F4147" s="86" t="s">
        <v>5</v>
      </c>
      <c r="G4147" s="86"/>
      <c r="H4147" s="10" t="s">
        <v>155</v>
      </c>
      <c r="I4147" s="38" t="s">
        <v>156</v>
      </c>
    </row>
    <row r="4148" spans="2:9" s="1" customFormat="1" ht="19.75" customHeight="1" x14ac:dyDescent="0.25">
      <c r="B4148" s="36" t="s">
        <v>8295</v>
      </c>
      <c r="C4148" s="85" t="s">
        <v>8296</v>
      </c>
      <c r="D4148" s="85"/>
      <c r="E4148" s="85"/>
      <c r="F4148" s="85" t="s">
        <v>5</v>
      </c>
      <c r="G4148" s="85"/>
      <c r="H4148" s="36" t="s">
        <v>155</v>
      </c>
      <c r="I4148" s="37" t="s">
        <v>156</v>
      </c>
    </row>
    <row r="4149" spans="2:9" s="1" customFormat="1" ht="19.75" customHeight="1" x14ac:dyDescent="0.25">
      <c r="B4149" s="10" t="s">
        <v>8297</v>
      </c>
      <c r="C4149" s="86" t="s">
        <v>8298</v>
      </c>
      <c r="D4149" s="86"/>
      <c r="E4149" s="86"/>
      <c r="F4149" s="86" t="s">
        <v>5</v>
      </c>
      <c r="G4149" s="86"/>
      <c r="H4149" s="10" t="s">
        <v>155</v>
      </c>
      <c r="I4149" s="38" t="s">
        <v>156</v>
      </c>
    </row>
    <row r="4150" spans="2:9" s="1" customFormat="1" ht="19.75" customHeight="1" x14ac:dyDescent="0.25">
      <c r="B4150" s="36" t="s">
        <v>8299</v>
      </c>
      <c r="C4150" s="85" t="s">
        <v>8300</v>
      </c>
      <c r="D4150" s="85"/>
      <c r="E4150" s="85"/>
      <c r="F4150" s="85" t="s">
        <v>5</v>
      </c>
      <c r="G4150" s="85"/>
      <c r="H4150" s="36" t="s">
        <v>155</v>
      </c>
      <c r="I4150" s="37" t="s">
        <v>156</v>
      </c>
    </row>
    <row r="4151" spans="2:9" s="1" customFormat="1" ht="19.75" customHeight="1" x14ac:dyDescent="0.25">
      <c r="B4151" s="10" t="s">
        <v>8301</v>
      </c>
      <c r="C4151" s="86" t="s">
        <v>8302</v>
      </c>
      <c r="D4151" s="86"/>
      <c r="E4151" s="86"/>
      <c r="F4151" s="86" t="s">
        <v>5</v>
      </c>
      <c r="G4151" s="86"/>
      <c r="H4151" s="10" t="s">
        <v>155</v>
      </c>
      <c r="I4151" s="38" t="s">
        <v>156</v>
      </c>
    </row>
    <row r="4152" spans="2:9" s="1" customFormat="1" ht="19.75" customHeight="1" x14ac:dyDescent="0.25">
      <c r="B4152" s="36" t="s">
        <v>8303</v>
      </c>
      <c r="C4152" s="85" t="s">
        <v>8304</v>
      </c>
      <c r="D4152" s="85"/>
      <c r="E4152" s="85"/>
      <c r="F4152" s="85" t="s">
        <v>5</v>
      </c>
      <c r="G4152" s="85"/>
      <c r="H4152" s="36" t="s">
        <v>155</v>
      </c>
      <c r="I4152" s="37" t="s">
        <v>156</v>
      </c>
    </row>
    <row r="4153" spans="2:9" s="1" customFormat="1" ht="19.75" customHeight="1" x14ac:dyDescent="0.25">
      <c r="B4153" s="10" t="s">
        <v>8305</v>
      </c>
      <c r="C4153" s="86" t="s">
        <v>8306</v>
      </c>
      <c r="D4153" s="86"/>
      <c r="E4153" s="86"/>
      <c r="F4153" s="86" t="s">
        <v>5</v>
      </c>
      <c r="G4153" s="86"/>
      <c r="H4153" s="10" t="s">
        <v>155</v>
      </c>
      <c r="I4153" s="38" t="s">
        <v>156</v>
      </c>
    </row>
    <row r="4154" spans="2:9" s="1" customFormat="1" ht="19.75" customHeight="1" x14ac:dyDescent="0.25">
      <c r="B4154" s="36" t="s">
        <v>8307</v>
      </c>
      <c r="C4154" s="85" t="s">
        <v>8308</v>
      </c>
      <c r="D4154" s="85"/>
      <c r="E4154" s="85"/>
      <c r="F4154" s="85" t="s">
        <v>5</v>
      </c>
      <c r="G4154" s="85"/>
      <c r="H4154" s="36" t="s">
        <v>155</v>
      </c>
      <c r="I4154" s="37" t="s">
        <v>156</v>
      </c>
    </row>
    <row r="4155" spans="2:9" s="1" customFormat="1" ht="19.75" customHeight="1" x14ac:dyDescent="0.25">
      <c r="B4155" s="10" t="s">
        <v>8309</v>
      </c>
      <c r="C4155" s="86" t="s">
        <v>8310</v>
      </c>
      <c r="D4155" s="86"/>
      <c r="E4155" s="86"/>
      <c r="F4155" s="86" t="s">
        <v>5</v>
      </c>
      <c r="G4155" s="86"/>
      <c r="H4155" s="10" t="s">
        <v>155</v>
      </c>
      <c r="I4155" s="38" t="s">
        <v>156</v>
      </c>
    </row>
    <row r="4156" spans="2:9" s="1" customFormat="1" ht="19.75" customHeight="1" x14ac:dyDescent="0.25">
      <c r="B4156" s="36" t="s">
        <v>8311</v>
      </c>
      <c r="C4156" s="85" t="s">
        <v>8312</v>
      </c>
      <c r="D4156" s="85"/>
      <c r="E4156" s="85"/>
      <c r="F4156" s="85" t="s">
        <v>5</v>
      </c>
      <c r="G4156" s="85"/>
      <c r="H4156" s="36" t="s">
        <v>155</v>
      </c>
      <c r="I4156" s="37" t="s">
        <v>156</v>
      </c>
    </row>
    <row r="4157" spans="2:9" s="1" customFormat="1" ht="19.75" customHeight="1" x14ac:dyDescent="0.25">
      <c r="B4157" s="10" t="s">
        <v>8313</v>
      </c>
      <c r="C4157" s="86" t="s">
        <v>8314</v>
      </c>
      <c r="D4157" s="86"/>
      <c r="E4157" s="86"/>
      <c r="F4157" s="86" t="s">
        <v>5</v>
      </c>
      <c r="G4157" s="86"/>
      <c r="H4157" s="10" t="s">
        <v>155</v>
      </c>
      <c r="I4157" s="38" t="s">
        <v>156</v>
      </c>
    </row>
    <row r="4158" spans="2:9" s="1" customFormat="1" ht="19.75" customHeight="1" x14ac:dyDescent="0.25">
      <c r="B4158" s="36" t="s">
        <v>8315</v>
      </c>
      <c r="C4158" s="85" t="s">
        <v>8316</v>
      </c>
      <c r="D4158" s="85"/>
      <c r="E4158" s="85"/>
      <c r="F4158" s="85" t="s">
        <v>5</v>
      </c>
      <c r="G4158" s="85"/>
      <c r="H4158" s="36" t="s">
        <v>155</v>
      </c>
      <c r="I4158" s="37" t="s">
        <v>156</v>
      </c>
    </row>
    <row r="4159" spans="2:9" s="1" customFormat="1" ht="19.75" customHeight="1" x14ac:dyDescent="0.25">
      <c r="B4159" s="10" t="s">
        <v>8317</v>
      </c>
      <c r="C4159" s="86" t="s">
        <v>8318</v>
      </c>
      <c r="D4159" s="86"/>
      <c r="E4159" s="86"/>
      <c r="F4159" s="86" t="s">
        <v>5</v>
      </c>
      <c r="G4159" s="86"/>
      <c r="H4159" s="10" t="s">
        <v>155</v>
      </c>
      <c r="I4159" s="38" t="s">
        <v>156</v>
      </c>
    </row>
    <row r="4160" spans="2:9" s="1" customFormat="1" ht="19.75" customHeight="1" x14ac:dyDescent="0.25">
      <c r="B4160" s="36" t="s">
        <v>8319</v>
      </c>
      <c r="C4160" s="85" t="s">
        <v>8320</v>
      </c>
      <c r="D4160" s="85"/>
      <c r="E4160" s="85"/>
      <c r="F4160" s="85" t="s">
        <v>5</v>
      </c>
      <c r="G4160" s="85"/>
      <c r="H4160" s="36" t="s">
        <v>155</v>
      </c>
      <c r="I4160" s="37" t="s">
        <v>156</v>
      </c>
    </row>
    <row r="4161" spans="2:9" s="1" customFormat="1" ht="19.75" customHeight="1" x14ac:dyDescent="0.25">
      <c r="B4161" s="10" t="s">
        <v>8321</v>
      </c>
      <c r="C4161" s="86" t="s">
        <v>8322</v>
      </c>
      <c r="D4161" s="86"/>
      <c r="E4161" s="86"/>
      <c r="F4161" s="86" t="s">
        <v>5</v>
      </c>
      <c r="G4161" s="86"/>
      <c r="H4161" s="10" t="s">
        <v>155</v>
      </c>
      <c r="I4161" s="38" t="s">
        <v>156</v>
      </c>
    </row>
    <row r="4162" spans="2:9" s="1" customFormat="1" ht="19.75" customHeight="1" x14ac:dyDescent="0.25">
      <c r="B4162" s="36" t="s">
        <v>8323</v>
      </c>
      <c r="C4162" s="85" t="s">
        <v>8324</v>
      </c>
      <c r="D4162" s="85"/>
      <c r="E4162" s="85"/>
      <c r="F4162" s="85" t="s">
        <v>5</v>
      </c>
      <c r="G4162" s="85"/>
      <c r="H4162" s="36" t="s">
        <v>155</v>
      </c>
      <c r="I4162" s="37" t="s">
        <v>156</v>
      </c>
    </row>
    <row r="4163" spans="2:9" s="1" customFormat="1" ht="19.75" customHeight="1" x14ac:dyDescent="0.25">
      <c r="B4163" s="10" t="s">
        <v>8325</v>
      </c>
      <c r="C4163" s="86" t="s">
        <v>8326</v>
      </c>
      <c r="D4163" s="86"/>
      <c r="E4163" s="86"/>
      <c r="F4163" s="86" t="s">
        <v>5</v>
      </c>
      <c r="G4163" s="86"/>
      <c r="H4163" s="10" t="s">
        <v>155</v>
      </c>
      <c r="I4163" s="38" t="s">
        <v>156</v>
      </c>
    </row>
    <row r="4164" spans="2:9" s="1" customFormat="1" ht="19.75" customHeight="1" x14ac:dyDescent="0.25">
      <c r="B4164" s="36" t="s">
        <v>8327</v>
      </c>
      <c r="C4164" s="85" t="s">
        <v>8328</v>
      </c>
      <c r="D4164" s="85"/>
      <c r="E4164" s="85"/>
      <c r="F4164" s="85" t="s">
        <v>5</v>
      </c>
      <c r="G4164" s="85"/>
      <c r="H4164" s="36" t="s">
        <v>155</v>
      </c>
      <c r="I4164" s="37" t="s">
        <v>156</v>
      </c>
    </row>
    <row r="4165" spans="2:9" s="1" customFormat="1" ht="19.75" customHeight="1" x14ac:dyDescent="0.25">
      <c r="B4165" s="10" t="s">
        <v>8329</v>
      </c>
      <c r="C4165" s="86" t="s">
        <v>8330</v>
      </c>
      <c r="D4165" s="86"/>
      <c r="E4165" s="86"/>
      <c r="F4165" s="86" t="s">
        <v>5</v>
      </c>
      <c r="G4165" s="86"/>
      <c r="H4165" s="10" t="s">
        <v>155</v>
      </c>
      <c r="I4165" s="38" t="s">
        <v>156</v>
      </c>
    </row>
    <row r="4166" spans="2:9" s="1" customFormat="1" ht="19.75" customHeight="1" x14ac:dyDescent="0.25">
      <c r="B4166" s="36" t="s">
        <v>8331</v>
      </c>
      <c r="C4166" s="85" t="s">
        <v>8332</v>
      </c>
      <c r="D4166" s="85"/>
      <c r="E4166" s="85"/>
      <c r="F4166" s="85" t="s">
        <v>5</v>
      </c>
      <c r="G4166" s="85"/>
      <c r="H4166" s="36" t="s">
        <v>155</v>
      </c>
      <c r="I4166" s="37" t="s">
        <v>156</v>
      </c>
    </row>
    <row r="4167" spans="2:9" s="1" customFormat="1" ht="19.75" customHeight="1" x14ac:dyDescent="0.25">
      <c r="B4167" s="10" t="s">
        <v>8333</v>
      </c>
      <c r="C4167" s="86" t="s">
        <v>8334</v>
      </c>
      <c r="D4167" s="86"/>
      <c r="E4167" s="86"/>
      <c r="F4167" s="86" t="s">
        <v>5</v>
      </c>
      <c r="G4167" s="86"/>
      <c r="H4167" s="10" t="s">
        <v>155</v>
      </c>
      <c r="I4167" s="38" t="s">
        <v>156</v>
      </c>
    </row>
    <row r="4168" spans="2:9" s="1" customFormat="1" ht="19.75" customHeight="1" x14ac:dyDescent="0.25">
      <c r="B4168" s="36" t="s">
        <v>8335</v>
      </c>
      <c r="C4168" s="85" t="s">
        <v>8336</v>
      </c>
      <c r="D4168" s="85"/>
      <c r="E4168" s="85"/>
      <c r="F4168" s="85" t="s">
        <v>5</v>
      </c>
      <c r="G4168" s="85"/>
      <c r="H4168" s="36" t="s">
        <v>155</v>
      </c>
      <c r="I4168" s="37" t="s">
        <v>156</v>
      </c>
    </row>
    <row r="4169" spans="2:9" s="1" customFormat="1" ht="19.75" customHeight="1" x14ac:dyDescent="0.25">
      <c r="B4169" s="10" t="s">
        <v>8337</v>
      </c>
      <c r="C4169" s="86" t="s">
        <v>8338</v>
      </c>
      <c r="D4169" s="86"/>
      <c r="E4169" s="86"/>
      <c r="F4169" s="86" t="s">
        <v>5</v>
      </c>
      <c r="G4169" s="86"/>
      <c r="H4169" s="10" t="s">
        <v>155</v>
      </c>
      <c r="I4169" s="38" t="s">
        <v>156</v>
      </c>
    </row>
    <row r="4170" spans="2:9" s="1" customFormat="1" ht="19.75" customHeight="1" x14ac:dyDescent="0.25">
      <c r="B4170" s="36" t="s">
        <v>8339</v>
      </c>
      <c r="C4170" s="85" t="s">
        <v>8340</v>
      </c>
      <c r="D4170" s="85"/>
      <c r="E4170" s="85"/>
      <c r="F4170" s="85" t="s">
        <v>5</v>
      </c>
      <c r="G4170" s="85"/>
      <c r="H4170" s="36" t="s">
        <v>155</v>
      </c>
      <c r="I4170" s="37" t="s">
        <v>156</v>
      </c>
    </row>
    <row r="4171" spans="2:9" s="1" customFormat="1" ht="19.75" customHeight="1" x14ac:dyDescent="0.25">
      <c r="B4171" s="10" t="s">
        <v>8341</v>
      </c>
      <c r="C4171" s="86" t="s">
        <v>6426</v>
      </c>
      <c r="D4171" s="86"/>
      <c r="E4171" s="86"/>
      <c r="F4171" s="86" t="s">
        <v>5</v>
      </c>
      <c r="G4171" s="86"/>
      <c r="H4171" s="10" t="s">
        <v>155</v>
      </c>
      <c r="I4171" s="38" t="s">
        <v>156</v>
      </c>
    </row>
    <row r="4172" spans="2:9" s="1" customFormat="1" ht="19.75" customHeight="1" x14ac:dyDescent="0.25">
      <c r="B4172" s="36" t="s">
        <v>8342</v>
      </c>
      <c r="C4172" s="85" t="s">
        <v>8343</v>
      </c>
      <c r="D4172" s="85"/>
      <c r="E4172" s="85"/>
      <c r="F4172" s="85" t="s">
        <v>5</v>
      </c>
      <c r="G4172" s="85"/>
      <c r="H4172" s="36" t="s">
        <v>155</v>
      </c>
      <c r="I4172" s="37" t="s">
        <v>156</v>
      </c>
    </row>
    <row r="4173" spans="2:9" s="1" customFormat="1" ht="19.75" customHeight="1" x14ac:dyDescent="0.25">
      <c r="B4173" s="10" t="s">
        <v>8344</v>
      </c>
      <c r="C4173" s="86" t="s">
        <v>8345</v>
      </c>
      <c r="D4173" s="86"/>
      <c r="E4173" s="86"/>
      <c r="F4173" s="86" t="s">
        <v>5</v>
      </c>
      <c r="G4173" s="86"/>
      <c r="H4173" s="10" t="s">
        <v>155</v>
      </c>
      <c r="I4173" s="38" t="s">
        <v>156</v>
      </c>
    </row>
    <row r="4174" spans="2:9" s="1" customFormat="1" ht="19.75" customHeight="1" x14ac:dyDescent="0.25">
      <c r="B4174" s="36" t="s">
        <v>8346</v>
      </c>
      <c r="C4174" s="85" t="s">
        <v>8347</v>
      </c>
      <c r="D4174" s="85"/>
      <c r="E4174" s="85"/>
      <c r="F4174" s="85" t="s">
        <v>5</v>
      </c>
      <c r="G4174" s="85"/>
      <c r="H4174" s="36" t="s">
        <v>155</v>
      </c>
      <c r="I4174" s="37" t="s">
        <v>156</v>
      </c>
    </row>
    <row r="4175" spans="2:9" s="1" customFormat="1" ht="19.75" customHeight="1" x14ac:dyDescent="0.25">
      <c r="B4175" s="10" t="s">
        <v>8348</v>
      </c>
      <c r="C4175" s="86" t="s">
        <v>8349</v>
      </c>
      <c r="D4175" s="86"/>
      <c r="E4175" s="86"/>
      <c r="F4175" s="86" t="s">
        <v>5</v>
      </c>
      <c r="G4175" s="86"/>
      <c r="H4175" s="10" t="s">
        <v>155</v>
      </c>
      <c r="I4175" s="38" t="s">
        <v>156</v>
      </c>
    </row>
    <row r="4176" spans="2:9" s="1" customFormat="1" ht="19.75" customHeight="1" x14ac:dyDescent="0.25">
      <c r="B4176" s="36" t="s">
        <v>8350</v>
      </c>
      <c r="C4176" s="85" t="s">
        <v>8351</v>
      </c>
      <c r="D4176" s="85"/>
      <c r="E4176" s="85"/>
      <c r="F4176" s="85" t="s">
        <v>5</v>
      </c>
      <c r="G4176" s="85"/>
      <c r="H4176" s="36" t="s">
        <v>155</v>
      </c>
      <c r="I4176" s="37" t="s">
        <v>156</v>
      </c>
    </row>
    <row r="4177" spans="2:9" s="1" customFormat="1" ht="19.75" customHeight="1" x14ac:dyDescent="0.25">
      <c r="B4177" s="10" t="s">
        <v>8352</v>
      </c>
      <c r="C4177" s="86" t="s">
        <v>8353</v>
      </c>
      <c r="D4177" s="86"/>
      <c r="E4177" s="86"/>
      <c r="F4177" s="86" t="s">
        <v>5</v>
      </c>
      <c r="G4177" s="86"/>
      <c r="H4177" s="10" t="s">
        <v>155</v>
      </c>
      <c r="I4177" s="38" t="s">
        <v>156</v>
      </c>
    </row>
    <row r="4178" spans="2:9" s="1" customFormat="1" ht="19.75" customHeight="1" x14ac:dyDescent="0.25">
      <c r="B4178" s="36" t="s">
        <v>8354</v>
      </c>
      <c r="C4178" s="85" t="s">
        <v>8355</v>
      </c>
      <c r="D4178" s="85"/>
      <c r="E4178" s="85"/>
      <c r="F4178" s="85" t="s">
        <v>5</v>
      </c>
      <c r="G4178" s="85"/>
      <c r="H4178" s="36" t="s">
        <v>155</v>
      </c>
      <c r="I4178" s="37" t="s">
        <v>156</v>
      </c>
    </row>
    <row r="4179" spans="2:9" s="1" customFormat="1" ht="19.75" customHeight="1" x14ac:dyDescent="0.25">
      <c r="B4179" s="10" t="s">
        <v>8356</v>
      </c>
      <c r="C4179" s="86" t="s">
        <v>8357</v>
      </c>
      <c r="D4179" s="86"/>
      <c r="E4179" s="86"/>
      <c r="F4179" s="86" t="s">
        <v>5</v>
      </c>
      <c r="G4179" s="86"/>
      <c r="H4179" s="10" t="s">
        <v>155</v>
      </c>
      <c r="I4179" s="38" t="s">
        <v>156</v>
      </c>
    </row>
    <row r="4180" spans="2:9" s="1" customFormat="1" ht="19.75" customHeight="1" x14ac:dyDescent="0.25">
      <c r="B4180" s="36" t="s">
        <v>8358</v>
      </c>
      <c r="C4180" s="85" t="s">
        <v>8359</v>
      </c>
      <c r="D4180" s="85"/>
      <c r="E4180" s="85"/>
      <c r="F4180" s="85" t="s">
        <v>5</v>
      </c>
      <c r="G4180" s="85"/>
      <c r="H4180" s="36" t="s">
        <v>155</v>
      </c>
      <c r="I4180" s="37" t="s">
        <v>156</v>
      </c>
    </row>
    <row r="4181" spans="2:9" s="1" customFormat="1" ht="19.75" customHeight="1" x14ac:dyDescent="0.25">
      <c r="B4181" s="10" t="s">
        <v>8360</v>
      </c>
      <c r="C4181" s="86" t="s">
        <v>8361</v>
      </c>
      <c r="D4181" s="86"/>
      <c r="E4181" s="86"/>
      <c r="F4181" s="86" t="s">
        <v>5</v>
      </c>
      <c r="G4181" s="86"/>
      <c r="H4181" s="10" t="s">
        <v>155</v>
      </c>
      <c r="I4181" s="38" t="s">
        <v>156</v>
      </c>
    </row>
    <row r="4182" spans="2:9" s="1" customFormat="1" ht="19.75" customHeight="1" x14ac:dyDescent="0.25">
      <c r="B4182" s="36" t="s">
        <v>8362</v>
      </c>
      <c r="C4182" s="85" t="s">
        <v>8363</v>
      </c>
      <c r="D4182" s="85"/>
      <c r="E4182" s="85"/>
      <c r="F4182" s="85" t="s">
        <v>5</v>
      </c>
      <c r="G4182" s="85"/>
      <c r="H4182" s="36" t="s">
        <v>155</v>
      </c>
      <c r="I4182" s="37" t="s">
        <v>156</v>
      </c>
    </row>
    <row r="4183" spans="2:9" s="1" customFormat="1" ht="19.75" customHeight="1" x14ac:dyDescent="0.25">
      <c r="B4183" s="10" t="s">
        <v>8364</v>
      </c>
      <c r="C4183" s="86" t="s">
        <v>6426</v>
      </c>
      <c r="D4183" s="86"/>
      <c r="E4183" s="86"/>
      <c r="F4183" s="86" t="s">
        <v>5</v>
      </c>
      <c r="G4183" s="86"/>
      <c r="H4183" s="10" t="s">
        <v>155</v>
      </c>
      <c r="I4183" s="38" t="s">
        <v>156</v>
      </c>
    </row>
    <row r="4184" spans="2:9" s="1" customFormat="1" ht="19.75" customHeight="1" x14ac:dyDescent="0.25">
      <c r="B4184" s="36" t="s">
        <v>8365</v>
      </c>
      <c r="C4184" s="85" t="s">
        <v>8366</v>
      </c>
      <c r="D4184" s="85"/>
      <c r="E4184" s="85"/>
      <c r="F4184" s="85" t="s">
        <v>5</v>
      </c>
      <c r="G4184" s="85"/>
      <c r="H4184" s="36" t="s">
        <v>155</v>
      </c>
      <c r="I4184" s="37" t="s">
        <v>156</v>
      </c>
    </row>
    <row r="4185" spans="2:9" s="1" customFormat="1" ht="19.75" customHeight="1" x14ac:dyDescent="0.25">
      <c r="B4185" s="10" t="s">
        <v>8367</v>
      </c>
      <c r="C4185" s="86" t="s">
        <v>8368</v>
      </c>
      <c r="D4185" s="86"/>
      <c r="E4185" s="86"/>
      <c r="F4185" s="86" t="s">
        <v>5</v>
      </c>
      <c r="G4185" s="86"/>
      <c r="H4185" s="10" t="s">
        <v>155</v>
      </c>
      <c r="I4185" s="38" t="s">
        <v>156</v>
      </c>
    </row>
    <row r="4186" spans="2:9" s="1" customFormat="1" ht="19.75" customHeight="1" x14ac:dyDescent="0.25">
      <c r="B4186" s="36" t="s">
        <v>8369</v>
      </c>
      <c r="C4186" s="85" t="s">
        <v>8370</v>
      </c>
      <c r="D4186" s="85"/>
      <c r="E4186" s="85"/>
      <c r="F4186" s="85" t="s">
        <v>5</v>
      </c>
      <c r="G4186" s="85"/>
      <c r="H4186" s="36" t="s">
        <v>155</v>
      </c>
      <c r="I4186" s="37" t="s">
        <v>156</v>
      </c>
    </row>
    <row r="4187" spans="2:9" s="1" customFormat="1" ht="19.75" customHeight="1" x14ac:dyDescent="0.25">
      <c r="B4187" s="10" t="s">
        <v>8371</v>
      </c>
      <c r="C4187" s="86" t="s">
        <v>8372</v>
      </c>
      <c r="D4187" s="86"/>
      <c r="E4187" s="86"/>
      <c r="F4187" s="86" t="s">
        <v>5</v>
      </c>
      <c r="G4187" s="86"/>
      <c r="H4187" s="10" t="s">
        <v>155</v>
      </c>
      <c r="I4187" s="38" t="s">
        <v>156</v>
      </c>
    </row>
    <row r="4188" spans="2:9" s="1" customFormat="1" ht="19.75" customHeight="1" x14ac:dyDescent="0.25">
      <c r="B4188" s="36" t="s">
        <v>8373</v>
      </c>
      <c r="C4188" s="85" t="s">
        <v>8374</v>
      </c>
      <c r="D4188" s="85"/>
      <c r="E4188" s="85"/>
      <c r="F4188" s="85" t="s">
        <v>5</v>
      </c>
      <c r="G4188" s="85"/>
      <c r="H4188" s="36" t="s">
        <v>155</v>
      </c>
      <c r="I4188" s="37" t="s">
        <v>156</v>
      </c>
    </row>
    <row r="4189" spans="2:9" s="1" customFormat="1" ht="19.75" customHeight="1" x14ac:dyDescent="0.25">
      <c r="B4189" s="10" t="s">
        <v>8375</v>
      </c>
      <c r="C4189" s="86" t="s">
        <v>8376</v>
      </c>
      <c r="D4189" s="86"/>
      <c r="E4189" s="86"/>
      <c r="F4189" s="86" t="s">
        <v>5</v>
      </c>
      <c r="G4189" s="86"/>
      <c r="H4189" s="10" t="s">
        <v>155</v>
      </c>
      <c r="I4189" s="38" t="s">
        <v>156</v>
      </c>
    </row>
    <row r="4190" spans="2:9" s="1" customFormat="1" ht="19.75" customHeight="1" x14ac:dyDescent="0.25">
      <c r="B4190" s="36" t="s">
        <v>8377</v>
      </c>
      <c r="C4190" s="85" t="s">
        <v>8378</v>
      </c>
      <c r="D4190" s="85"/>
      <c r="E4190" s="85"/>
      <c r="F4190" s="85" t="s">
        <v>5</v>
      </c>
      <c r="G4190" s="85"/>
      <c r="H4190" s="36" t="s">
        <v>155</v>
      </c>
      <c r="I4190" s="37" t="s">
        <v>156</v>
      </c>
    </row>
    <row r="4191" spans="2:9" s="1" customFormat="1" ht="19.75" customHeight="1" x14ac:dyDescent="0.25">
      <c r="B4191" s="10" t="s">
        <v>8379</v>
      </c>
      <c r="C4191" s="86" t="s">
        <v>8067</v>
      </c>
      <c r="D4191" s="86"/>
      <c r="E4191" s="86"/>
      <c r="F4191" s="86" t="s">
        <v>5</v>
      </c>
      <c r="G4191" s="86"/>
      <c r="H4191" s="10" t="s">
        <v>155</v>
      </c>
      <c r="I4191" s="38" t="s">
        <v>156</v>
      </c>
    </row>
    <row r="4192" spans="2:9" s="1" customFormat="1" ht="19.75" customHeight="1" x14ac:dyDescent="0.25">
      <c r="B4192" s="36" t="s">
        <v>8380</v>
      </c>
      <c r="C4192" s="85" t="s">
        <v>6426</v>
      </c>
      <c r="D4192" s="85"/>
      <c r="E4192" s="85"/>
      <c r="F4192" s="85" t="s">
        <v>5</v>
      </c>
      <c r="G4192" s="85"/>
      <c r="H4192" s="36" t="s">
        <v>155</v>
      </c>
      <c r="I4192" s="37" t="s">
        <v>156</v>
      </c>
    </row>
    <row r="4193" spans="2:9" s="1" customFormat="1" ht="19.75" customHeight="1" x14ac:dyDescent="0.25">
      <c r="B4193" s="10" t="s">
        <v>8381</v>
      </c>
      <c r="C4193" s="86" t="s">
        <v>6426</v>
      </c>
      <c r="D4193" s="86"/>
      <c r="E4193" s="86"/>
      <c r="F4193" s="86" t="s">
        <v>5</v>
      </c>
      <c r="G4193" s="86"/>
      <c r="H4193" s="10" t="s">
        <v>155</v>
      </c>
      <c r="I4193" s="38" t="s">
        <v>156</v>
      </c>
    </row>
    <row r="4194" spans="2:9" s="1" customFormat="1" ht="19.75" customHeight="1" x14ac:dyDescent="0.25">
      <c r="B4194" s="36" t="s">
        <v>8382</v>
      </c>
      <c r="C4194" s="85" t="s">
        <v>8383</v>
      </c>
      <c r="D4194" s="85"/>
      <c r="E4194" s="85"/>
      <c r="F4194" s="85" t="s">
        <v>5</v>
      </c>
      <c r="G4194" s="85"/>
      <c r="H4194" s="36" t="s">
        <v>155</v>
      </c>
      <c r="I4194" s="37" t="s">
        <v>156</v>
      </c>
    </row>
    <row r="4195" spans="2:9" s="1" customFormat="1" ht="19.75" customHeight="1" x14ac:dyDescent="0.25">
      <c r="B4195" s="10" t="s">
        <v>8384</v>
      </c>
      <c r="C4195" s="86" t="s">
        <v>8385</v>
      </c>
      <c r="D4195" s="86"/>
      <c r="E4195" s="86"/>
      <c r="F4195" s="86" t="s">
        <v>5</v>
      </c>
      <c r="G4195" s="86"/>
      <c r="H4195" s="10" t="s">
        <v>155</v>
      </c>
      <c r="I4195" s="38" t="s">
        <v>156</v>
      </c>
    </row>
    <row r="4196" spans="2:9" s="1" customFormat="1" ht="19.75" customHeight="1" x14ac:dyDescent="0.25">
      <c r="B4196" s="36" t="s">
        <v>8386</v>
      </c>
      <c r="C4196" s="85" t="s">
        <v>8387</v>
      </c>
      <c r="D4196" s="85"/>
      <c r="E4196" s="85"/>
      <c r="F4196" s="85" t="s">
        <v>5</v>
      </c>
      <c r="G4196" s="85"/>
      <c r="H4196" s="36" t="s">
        <v>155</v>
      </c>
      <c r="I4196" s="37" t="s">
        <v>156</v>
      </c>
    </row>
    <row r="4197" spans="2:9" s="1" customFormat="1" ht="19.75" customHeight="1" x14ac:dyDescent="0.25">
      <c r="B4197" s="10" t="s">
        <v>8388</v>
      </c>
      <c r="C4197" s="86" t="s">
        <v>8389</v>
      </c>
      <c r="D4197" s="86"/>
      <c r="E4197" s="86"/>
      <c r="F4197" s="86" t="s">
        <v>5</v>
      </c>
      <c r="G4197" s="86"/>
      <c r="H4197" s="10" t="s">
        <v>155</v>
      </c>
      <c r="I4197" s="38" t="s">
        <v>156</v>
      </c>
    </row>
    <row r="4198" spans="2:9" s="1" customFormat="1" ht="19.75" customHeight="1" x14ac:dyDescent="0.25">
      <c r="B4198" s="36" t="s">
        <v>8390</v>
      </c>
      <c r="C4198" s="85" t="s">
        <v>8391</v>
      </c>
      <c r="D4198" s="85"/>
      <c r="E4198" s="85"/>
      <c r="F4198" s="85" t="s">
        <v>5</v>
      </c>
      <c r="G4198" s="85"/>
      <c r="H4198" s="36" t="s">
        <v>155</v>
      </c>
      <c r="I4198" s="37" t="s">
        <v>156</v>
      </c>
    </row>
    <row r="4199" spans="2:9" s="1" customFormat="1" ht="19.75" customHeight="1" x14ac:dyDescent="0.25">
      <c r="B4199" s="10" t="s">
        <v>8392</v>
      </c>
      <c r="C4199" s="86" t="s">
        <v>8393</v>
      </c>
      <c r="D4199" s="86"/>
      <c r="E4199" s="86"/>
      <c r="F4199" s="86" t="s">
        <v>5</v>
      </c>
      <c r="G4199" s="86"/>
      <c r="H4199" s="10" t="s">
        <v>155</v>
      </c>
      <c r="I4199" s="38" t="s">
        <v>156</v>
      </c>
    </row>
    <row r="4200" spans="2:9" s="1" customFormat="1" ht="19.75" customHeight="1" x14ac:dyDescent="0.25">
      <c r="B4200" s="36" t="s">
        <v>8394</v>
      </c>
      <c r="C4200" s="85" t="s">
        <v>8395</v>
      </c>
      <c r="D4200" s="85"/>
      <c r="E4200" s="85"/>
      <c r="F4200" s="85" t="s">
        <v>5</v>
      </c>
      <c r="G4200" s="85"/>
      <c r="H4200" s="36" t="s">
        <v>155</v>
      </c>
      <c r="I4200" s="37" t="s">
        <v>156</v>
      </c>
    </row>
    <row r="4201" spans="2:9" s="1" customFormat="1" ht="19.75" customHeight="1" x14ac:dyDescent="0.25">
      <c r="B4201" s="10" t="s">
        <v>8396</v>
      </c>
      <c r="C4201" s="86" t="s">
        <v>8397</v>
      </c>
      <c r="D4201" s="86"/>
      <c r="E4201" s="86"/>
      <c r="F4201" s="86" t="s">
        <v>5</v>
      </c>
      <c r="G4201" s="86"/>
      <c r="H4201" s="10" t="s">
        <v>155</v>
      </c>
      <c r="I4201" s="38" t="s">
        <v>156</v>
      </c>
    </row>
    <row r="4202" spans="2:9" s="1" customFormat="1" ht="19.75" customHeight="1" x14ac:dyDescent="0.25">
      <c r="B4202" s="36" t="s">
        <v>8398</v>
      </c>
      <c r="C4202" s="85" t="s">
        <v>8399</v>
      </c>
      <c r="D4202" s="85"/>
      <c r="E4202" s="85"/>
      <c r="F4202" s="85" t="s">
        <v>5</v>
      </c>
      <c r="G4202" s="85"/>
      <c r="H4202" s="36" t="s">
        <v>155</v>
      </c>
      <c r="I4202" s="37" t="s">
        <v>156</v>
      </c>
    </row>
    <row r="4203" spans="2:9" s="1" customFormat="1" ht="19.75" customHeight="1" x14ac:dyDescent="0.25">
      <c r="B4203" s="10" t="s">
        <v>8400</v>
      </c>
      <c r="C4203" s="86" t="s">
        <v>8401</v>
      </c>
      <c r="D4203" s="86"/>
      <c r="E4203" s="86"/>
      <c r="F4203" s="86" t="s">
        <v>5</v>
      </c>
      <c r="G4203" s="86"/>
      <c r="H4203" s="10" t="s">
        <v>155</v>
      </c>
      <c r="I4203" s="38" t="s">
        <v>156</v>
      </c>
    </row>
    <row r="4204" spans="2:9" s="1" customFormat="1" ht="19.75" customHeight="1" x14ac:dyDescent="0.25">
      <c r="B4204" s="36" t="s">
        <v>8402</v>
      </c>
      <c r="C4204" s="85" t="s">
        <v>8403</v>
      </c>
      <c r="D4204" s="85"/>
      <c r="E4204" s="85"/>
      <c r="F4204" s="85" t="s">
        <v>5</v>
      </c>
      <c r="G4204" s="85"/>
      <c r="H4204" s="36" t="s">
        <v>155</v>
      </c>
      <c r="I4204" s="37" t="s">
        <v>156</v>
      </c>
    </row>
    <row r="4205" spans="2:9" s="1" customFormat="1" ht="19.75" customHeight="1" x14ac:dyDescent="0.25">
      <c r="B4205" s="10" t="s">
        <v>8404</v>
      </c>
      <c r="C4205" s="86" t="s">
        <v>8405</v>
      </c>
      <c r="D4205" s="86"/>
      <c r="E4205" s="86"/>
      <c r="F4205" s="86" t="s">
        <v>5</v>
      </c>
      <c r="G4205" s="86"/>
      <c r="H4205" s="10" t="s">
        <v>155</v>
      </c>
      <c r="I4205" s="38" t="s">
        <v>156</v>
      </c>
    </row>
    <row r="4206" spans="2:9" s="1" customFormat="1" ht="19.75" customHeight="1" x14ac:dyDescent="0.25">
      <c r="B4206" s="36" t="s">
        <v>8406</v>
      </c>
      <c r="C4206" s="85" t="s">
        <v>8407</v>
      </c>
      <c r="D4206" s="85"/>
      <c r="E4206" s="85"/>
      <c r="F4206" s="85" t="s">
        <v>5</v>
      </c>
      <c r="G4206" s="85"/>
      <c r="H4206" s="36" t="s">
        <v>155</v>
      </c>
      <c r="I4206" s="37" t="s">
        <v>156</v>
      </c>
    </row>
    <row r="4207" spans="2:9" s="1" customFormat="1" ht="19.75" customHeight="1" x14ac:dyDescent="0.25">
      <c r="B4207" s="10" t="s">
        <v>8408</v>
      </c>
      <c r="C4207" s="86" t="s">
        <v>8409</v>
      </c>
      <c r="D4207" s="86"/>
      <c r="E4207" s="86"/>
      <c r="F4207" s="86" t="s">
        <v>5</v>
      </c>
      <c r="G4207" s="86"/>
      <c r="H4207" s="10" t="s">
        <v>155</v>
      </c>
      <c r="I4207" s="38" t="s">
        <v>156</v>
      </c>
    </row>
    <row r="4208" spans="2:9" s="1" customFormat="1" ht="19.75" customHeight="1" x14ac:dyDescent="0.25">
      <c r="B4208" s="36" t="s">
        <v>8410</v>
      </c>
      <c r="C4208" s="85" t="s">
        <v>8411</v>
      </c>
      <c r="D4208" s="85"/>
      <c r="E4208" s="85"/>
      <c r="F4208" s="85" t="s">
        <v>5</v>
      </c>
      <c r="G4208" s="85"/>
      <c r="H4208" s="36" t="s">
        <v>155</v>
      </c>
      <c r="I4208" s="37" t="s">
        <v>156</v>
      </c>
    </row>
    <row r="4209" spans="2:9" s="1" customFormat="1" ht="19.75" customHeight="1" x14ac:dyDescent="0.25">
      <c r="B4209" s="10" t="s">
        <v>8412</v>
      </c>
      <c r="C4209" s="86" t="s">
        <v>8413</v>
      </c>
      <c r="D4209" s="86"/>
      <c r="E4209" s="86"/>
      <c r="F4209" s="86" t="s">
        <v>5</v>
      </c>
      <c r="G4209" s="86"/>
      <c r="H4209" s="10" t="s">
        <v>155</v>
      </c>
      <c r="I4209" s="38" t="s">
        <v>156</v>
      </c>
    </row>
    <row r="4210" spans="2:9" s="1" customFormat="1" ht="19.75" customHeight="1" x14ac:dyDescent="0.25">
      <c r="B4210" s="36" t="s">
        <v>8414</v>
      </c>
      <c r="C4210" s="85" t="s">
        <v>8415</v>
      </c>
      <c r="D4210" s="85"/>
      <c r="E4210" s="85"/>
      <c r="F4210" s="85" t="s">
        <v>5</v>
      </c>
      <c r="G4210" s="85"/>
      <c r="H4210" s="36" t="s">
        <v>155</v>
      </c>
      <c r="I4210" s="37" t="s">
        <v>156</v>
      </c>
    </row>
    <row r="4211" spans="2:9" s="1" customFormat="1" ht="19.75" customHeight="1" x14ac:dyDescent="0.25">
      <c r="B4211" s="10" t="s">
        <v>8416</v>
      </c>
      <c r="C4211" s="86" t="s">
        <v>8417</v>
      </c>
      <c r="D4211" s="86"/>
      <c r="E4211" s="86"/>
      <c r="F4211" s="86" t="s">
        <v>5</v>
      </c>
      <c r="G4211" s="86"/>
      <c r="H4211" s="10" t="s">
        <v>155</v>
      </c>
      <c r="I4211" s="38" t="s">
        <v>156</v>
      </c>
    </row>
    <row r="4212" spans="2:9" s="1" customFormat="1" ht="19.75" customHeight="1" x14ac:dyDescent="0.25">
      <c r="B4212" s="36" t="s">
        <v>8418</v>
      </c>
      <c r="C4212" s="85" t="s">
        <v>8419</v>
      </c>
      <c r="D4212" s="85"/>
      <c r="E4212" s="85"/>
      <c r="F4212" s="85" t="s">
        <v>5</v>
      </c>
      <c r="G4212" s="85"/>
      <c r="H4212" s="36" t="s">
        <v>155</v>
      </c>
      <c r="I4212" s="37" t="s">
        <v>156</v>
      </c>
    </row>
    <row r="4213" spans="2:9" s="1" customFormat="1" ht="19.75" customHeight="1" x14ac:dyDescent="0.25">
      <c r="B4213" s="10" t="s">
        <v>8420</v>
      </c>
      <c r="C4213" s="86" t="s">
        <v>8421</v>
      </c>
      <c r="D4213" s="86"/>
      <c r="E4213" s="86"/>
      <c r="F4213" s="86" t="s">
        <v>5</v>
      </c>
      <c r="G4213" s="86"/>
      <c r="H4213" s="10" t="s">
        <v>155</v>
      </c>
      <c r="I4213" s="38" t="s">
        <v>156</v>
      </c>
    </row>
    <row r="4214" spans="2:9" s="1" customFormat="1" ht="19.75" customHeight="1" x14ac:dyDescent="0.25">
      <c r="B4214" s="36" t="s">
        <v>8422</v>
      </c>
      <c r="C4214" s="85" t="s">
        <v>8423</v>
      </c>
      <c r="D4214" s="85"/>
      <c r="E4214" s="85"/>
      <c r="F4214" s="85" t="s">
        <v>5</v>
      </c>
      <c r="G4214" s="85"/>
      <c r="H4214" s="36" t="s">
        <v>155</v>
      </c>
      <c r="I4214" s="37" t="s">
        <v>156</v>
      </c>
    </row>
    <row r="4215" spans="2:9" s="1" customFormat="1" ht="19.75" customHeight="1" x14ac:dyDescent="0.25">
      <c r="B4215" s="10" t="s">
        <v>8424</v>
      </c>
      <c r="C4215" s="86" t="s">
        <v>8425</v>
      </c>
      <c r="D4215" s="86"/>
      <c r="E4215" s="86"/>
      <c r="F4215" s="86" t="s">
        <v>5</v>
      </c>
      <c r="G4215" s="86"/>
      <c r="H4215" s="10" t="s">
        <v>155</v>
      </c>
      <c r="I4215" s="38" t="s">
        <v>156</v>
      </c>
    </row>
    <row r="4216" spans="2:9" s="1" customFormat="1" ht="19.75" customHeight="1" x14ac:dyDescent="0.25">
      <c r="B4216" s="36" t="s">
        <v>8426</v>
      </c>
      <c r="C4216" s="85" t="s">
        <v>8427</v>
      </c>
      <c r="D4216" s="85"/>
      <c r="E4216" s="85"/>
      <c r="F4216" s="85" t="s">
        <v>5</v>
      </c>
      <c r="G4216" s="85"/>
      <c r="H4216" s="36" t="s">
        <v>155</v>
      </c>
      <c r="I4216" s="37" t="s">
        <v>156</v>
      </c>
    </row>
    <row r="4217" spans="2:9" s="1" customFormat="1" ht="19.75" customHeight="1" x14ac:dyDescent="0.25">
      <c r="B4217" s="10" t="s">
        <v>8428</v>
      </c>
      <c r="C4217" s="86" t="s">
        <v>6426</v>
      </c>
      <c r="D4217" s="86"/>
      <c r="E4217" s="86"/>
      <c r="F4217" s="86" t="s">
        <v>5</v>
      </c>
      <c r="G4217" s="86"/>
      <c r="H4217" s="10" t="s">
        <v>155</v>
      </c>
      <c r="I4217" s="38" t="s">
        <v>156</v>
      </c>
    </row>
    <row r="4218" spans="2:9" s="1" customFormat="1" ht="19.75" customHeight="1" x14ac:dyDescent="0.25">
      <c r="B4218" s="36" t="s">
        <v>8429</v>
      </c>
      <c r="C4218" s="85" t="s">
        <v>8430</v>
      </c>
      <c r="D4218" s="85"/>
      <c r="E4218" s="85"/>
      <c r="F4218" s="85" t="s">
        <v>5</v>
      </c>
      <c r="G4218" s="85"/>
      <c r="H4218" s="36" t="s">
        <v>155</v>
      </c>
      <c r="I4218" s="37" t="s">
        <v>156</v>
      </c>
    </row>
    <row r="4219" spans="2:9" s="1" customFormat="1" ht="19.75" customHeight="1" x14ac:dyDescent="0.25">
      <c r="B4219" s="10" t="s">
        <v>8431</v>
      </c>
      <c r="C4219" s="86" t="s">
        <v>6426</v>
      </c>
      <c r="D4219" s="86"/>
      <c r="E4219" s="86"/>
      <c r="F4219" s="86" t="s">
        <v>5</v>
      </c>
      <c r="G4219" s="86"/>
      <c r="H4219" s="10" t="s">
        <v>155</v>
      </c>
      <c r="I4219" s="38" t="s">
        <v>156</v>
      </c>
    </row>
    <row r="4220" spans="2:9" s="1" customFormat="1" ht="19.75" customHeight="1" x14ac:dyDescent="0.25">
      <c r="B4220" s="36" t="s">
        <v>8432</v>
      </c>
      <c r="C4220" s="85" t="s">
        <v>6426</v>
      </c>
      <c r="D4220" s="85"/>
      <c r="E4220" s="85"/>
      <c r="F4220" s="85" t="s">
        <v>5</v>
      </c>
      <c r="G4220" s="85"/>
      <c r="H4220" s="36" t="s">
        <v>155</v>
      </c>
      <c r="I4220" s="37" t="s">
        <v>156</v>
      </c>
    </row>
    <row r="4221" spans="2:9" s="1" customFormat="1" ht="19.75" customHeight="1" x14ac:dyDescent="0.25">
      <c r="B4221" s="10" t="s">
        <v>8433</v>
      </c>
      <c r="C4221" s="86" t="s">
        <v>8434</v>
      </c>
      <c r="D4221" s="86"/>
      <c r="E4221" s="86"/>
      <c r="F4221" s="86" t="s">
        <v>5</v>
      </c>
      <c r="G4221" s="86"/>
      <c r="H4221" s="10" t="s">
        <v>155</v>
      </c>
      <c r="I4221" s="38" t="s">
        <v>156</v>
      </c>
    </row>
    <row r="4222" spans="2:9" s="1" customFormat="1" ht="19.75" customHeight="1" x14ac:dyDescent="0.25">
      <c r="B4222" s="36" t="s">
        <v>8435</v>
      </c>
      <c r="C4222" s="85" t="s">
        <v>8436</v>
      </c>
      <c r="D4222" s="85"/>
      <c r="E4222" s="85"/>
      <c r="F4222" s="85" t="s">
        <v>5</v>
      </c>
      <c r="G4222" s="85"/>
      <c r="H4222" s="36" t="s">
        <v>155</v>
      </c>
      <c r="I4222" s="37" t="s">
        <v>156</v>
      </c>
    </row>
    <row r="4223" spans="2:9" s="1" customFormat="1" ht="19.75" customHeight="1" x14ac:dyDescent="0.25">
      <c r="B4223" s="10" t="s">
        <v>8437</v>
      </c>
      <c r="C4223" s="86" t="s">
        <v>8438</v>
      </c>
      <c r="D4223" s="86"/>
      <c r="E4223" s="86"/>
      <c r="F4223" s="86" t="s">
        <v>5</v>
      </c>
      <c r="G4223" s="86"/>
      <c r="H4223" s="10" t="s">
        <v>155</v>
      </c>
      <c r="I4223" s="38" t="s">
        <v>156</v>
      </c>
    </row>
    <row r="4224" spans="2:9" s="1" customFormat="1" ht="19.75" customHeight="1" x14ac:dyDescent="0.25">
      <c r="B4224" s="36" t="s">
        <v>8439</v>
      </c>
      <c r="C4224" s="85" t="s">
        <v>8440</v>
      </c>
      <c r="D4224" s="85"/>
      <c r="E4224" s="85"/>
      <c r="F4224" s="85" t="s">
        <v>5</v>
      </c>
      <c r="G4224" s="85"/>
      <c r="H4224" s="36" t="s">
        <v>155</v>
      </c>
      <c r="I4224" s="37" t="s">
        <v>156</v>
      </c>
    </row>
    <row r="4225" spans="2:9" s="1" customFormat="1" ht="19.75" customHeight="1" x14ac:dyDescent="0.25">
      <c r="B4225" s="10" t="s">
        <v>8441</v>
      </c>
      <c r="C4225" s="86" t="s">
        <v>8442</v>
      </c>
      <c r="D4225" s="86"/>
      <c r="E4225" s="86"/>
      <c r="F4225" s="86" t="s">
        <v>5</v>
      </c>
      <c r="G4225" s="86"/>
      <c r="H4225" s="10" t="s">
        <v>155</v>
      </c>
      <c r="I4225" s="38" t="s">
        <v>156</v>
      </c>
    </row>
    <row r="4226" spans="2:9" s="1" customFormat="1" ht="19.75" customHeight="1" x14ac:dyDescent="0.25">
      <c r="B4226" s="36" t="s">
        <v>8443</v>
      </c>
      <c r="C4226" s="85" t="s">
        <v>8444</v>
      </c>
      <c r="D4226" s="85"/>
      <c r="E4226" s="85"/>
      <c r="F4226" s="85" t="s">
        <v>5</v>
      </c>
      <c r="G4226" s="85"/>
      <c r="H4226" s="36" t="s">
        <v>155</v>
      </c>
      <c r="I4226" s="37" t="s">
        <v>156</v>
      </c>
    </row>
    <row r="4227" spans="2:9" s="1" customFormat="1" ht="19.75" customHeight="1" x14ac:dyDescent="0.25">
      <c r="B4227" s="10" t="s">
        <v>8445</v>
      </c>
      <c r="C4227" s="86" t="s">
        <v>8446</v>
      </c>
      <c r="D4227" s="86"/>
      <c r="E4227" s="86"/>
      <c r="F4227" s="86" t="s">
        <v>5</v>
      </c>
      <c r="G4227" s="86"/>
      <c r="H4227" s="10" t="s">
        <v>155</v>
      </c>
      <c r="I4227" s="38" t="s">
        <v>156</v>
      </c>
    </row>
    <row r="4228" spans="2:9" s="1" customFormat="1" ht="19.75" customHeight="1" x14ac:dyDescent="0.25">
      <c r="B4228" s="36" t="s">
        <v>8447</v>
      </c>
      <c r="C4228" s="85" t="s">
        <v>8448</v>
      </c>
      <c r="D4228" s="85"/>
      <c r="E4228" s="85"/>
      <c r="F4228" s="85" t="s">
        <v>5</v>
      </c>
      <c r="G4228" s="85"/>
      <c r="H4228" s="36" t="s">
        <v>155</v>
      </c>
      <c r="I4228" s="37" t="s">
        <v>156</v>
      </c>
    </row>
    <row r="4229" spans="2:9" s="1" customFormat="1" ht="19.75" customHeight="1" x14ac:dyDescent="0.25">
      <c r="B4229" s="10" t="s">
        <v>8449</v>
      </c>
      <c r="C4229" s="86" t="s">
        <v>8450</v>
      </c>
      <c r="D4229" s="86"/>
      <c r="E4229" s="86"/>
      <c r="F4229" s="86" t="s">
        <v>5</v>
      </c>
      <c r="G4229" s="86"/>
      <c r="H4229" s="10" t="s">
        <v>155</v>
      </c>
      <c r="I4229" s="38" t="s">
        <v>156</v>
      </c>
    </row>
    <row r="4230" spans="2:9" s="1" customFormat="1" ht="19.75" customHeight="1" x14ac:dyDescent="0.25">
      <c r="B4230" s="36" t="s">
        <v>8451</v>
      </c>
      <c r="C4230" s="85" t="s">
        <v>8452</v>
      </c>
      <c r="D4230" s="85"/>
      <c r="E4230" s="85"/>
      <c r="F4230" s="85" t="s">
        <v>5</v>
      </c>
      <c r="G4230" s="85"/>
      <c r="H4230" s="36" t="s">
        <v>155</v>
      </c>
      <c r="I4230" s="37" t="s">
        <v>156</v>
      </c>
    </row>
    <row r="4231" spans="2:9" s="1" customFormat="1" ht="19.75" customHeight="1" x14ac:dyDescent="0.25">
      <c r="B4231" s="10" t="s">
        <v>8453</v>
      </c>
      <c r="C4231" s="86" t="s">
        <v>8454</v>
      </c>
      <c r="D4231" s="86"/>
      <c r="E4231" s="86"/>
      <c r="F4231" s="86" t="s">
        <v>5</v>
      </c>
      <c r="G4231" s="86"/>
      <c r="H4231" s="10" t="s">
        <v>155</v>
      </c>
      <c r="I4231" s="38" t="s">
        <v>156</v>
      </c>
    </row>
    <row r="4232" spans="2:9" s="1" customFormat="1" ht="19.75" customHeight="1" x14ac:dyDescent="0.25">
      <c r="B4232" s="36" t="s">
        <v>8455</v>
      </c>
      <c r="C4232" s="85" t="s">
        <v>8456</v>
      </c>
      <c r="D4232" s="85"/>
      <c r="E4232" s="85"/>
      <c r="F4232" s="85" t="s">
        <v>5</v>
      </c>
      <c r="G4232" s="85"/>
      <c r="H4232" s="36" t="s">
        <v>155</v>
      </c>
      <c r="I4232" s="37" t="s">
        <v>156</v>
      </c>
    </row>
    <row r="4233" spans="2:9" s="1" customFormat="1" ht="19.75" customHeight="1" x14ac:dyDescent="0.25">
      <c r="B4233" s="10" t="s">
        <v>8457</v>
      </c>
      <c r="C4233" s="86" t="s">
        <v>8458</v>
      </c>
      <c r="D4233" s="86"/>
      <c r="E4233" s="86"/>
      <c r="F4233" s="86" t="s">
        <v>5</v>
      </c>
      <c r="G4233" s="86"/>
      <c r="H4233" s="10" t="s">
        <v>155</v>
      </c>
      <c r="I4233" s="38" t="s">
        <v>156</v>
      </c>
    </row>
    <row r="4234" spans="2:9" s="1" customFormat="1" ht="19.75" customHeight="1" x14ac:dyDescent="0.25">
      <c r="B4234" s="36" t="s">
        <v>8459</v>
      </c>
      <c r="C4234" s="85" t="s">
        <v>8460</v>
      </c>
      <c r="D4234" s="85"/>
      <c r="E4234" s="85"/>
      <c r="F4234" s="85" t="s">
        <v>5</v>
      </c>
      <c r="G4234" s="85"/>
      <c r="H4234" s="36" t="s">
        <v>155</v>
      </c>
      <c r="I4234" s="37" t="s">
        <v>156</v>
      </c>
    </row>
    <row r="4235" spans="2:9" s="1" customFormat="1" ht="19.75" customHeight="1" x14ac:dyDescent="0.25">
      <c r="B4235" s="10" t="s">
        <v>8461</v>
      </c>
      <c r="C4235" s="86" t="s">
        <v>8462</v>
      </c>
      <c r="D4235" s="86"/>
      <c r="E4235" s="86"/>
      <c r="F4235" s="86" t="s">
        <v>5</v>
      </c>
      <c r="G4235" s="86"/>
      <c r="H4235" s="10" t="s">
        <v>155</v>
      </c>
      <c r="I4235" s="38" t="s">
        <v>156</v>
      </c>
    </row>
    <row r="4236" spans="2:9" s="1" customFormat="1" ht="19.75" customHeight="1" x14ac:dyDescent="0.25">
      <c r="B4236" s="36" t="s">
        <v>8463</v>
      </c>
      <c r="C4236" s="85" t="s">
        <v>8464</v>
      </c>
      <c r="D4236" s="85"/>
      <c r="E4236" s="85"/>
      <c r="F4236" s="85" t="s">
        <v>5</v>
      </c>
      <c r="G4236" s="85"/>
      <c r="H4236" s="36" t="s">
        <v>155</v>
      </c>
      <c r="I4236" s="37" t="s">
        <v>156</v>
      </c>
    </row>
    <row r="4237" spans="2:9" s="1" customFormat="1" ht="19.75" customHeight="1" x14ac:dyDescent="0.25">
      <c r="B4237" s="10" t="s">
        <v>8465</v>
      </c>
      <c r="C4237" s="86" t="s">
        <v>8466</v>
      </c>
      <c r="D4237" s="86"/>
      <c r="E4237" s="86"/>
      <c r="F4237" s="86" t="s">
        <v>5</v>
      </c>
      <c r="G4237" s="86"/>
      <c r="H4237" s="10" t="s">
        <v>155</v>
      </c>
      <c r="I4237" s="38" t="s">
        <v>156</v>
      </c>
    </row>
    <row r="4238" spans="2:9" s="1" customFormat="1" ht="19.75" customHeight="1" x14ac:dyDescent="0.25">
      <c r="B4238" s="36" t="s">
        <v>8467</v>
      </c>
      <c r="C4238" s="85" t="s">
        <v>8468</v>
      </c>
      <c r="D4238" s="85"/>
      <c r="E4238" s="85"/>
      <c r="F4238" s="85" t="s">
        <v>5</v>
      </c>
      <c r="G4238" s="85"/>
      <c r="H4238" s="36" t="s">
        <v>155</v>
      </c>
      <c r="I4238" s="37" t="s">
        <v>156</v>
      </c>
    </row>
    <row r="4239" spans="2:9" s="1" customFormat="1" ht="19.75" customHeight="1" x14ac:dyDescent="0.25">
      <c r="B4239" s="10" t="s">
        <v>8469</v>
      </c>
      <c r="C4239" s="86" t="s">
        <v>8470</v>
      </c>
      <c r="D4239" s="86"/>
      <c r="E4239" s="86"/>
      <c r="F4239" s="86" t="s">
        <v>5</v>
      </c>
      <c r="G4239" s="86"/>
      <c r="H4239" s="10" t="s">
        <v>155</v>
      </c>
      <c r="I4239" s="38" t="s">
        <v>156</v>
      </c>
    </row>
    <row r="4240" spans="2:9" s="1" customFormat="1" ht="19.75" customHeight="1" x14ac:dyDescent="0.25">
      <c r="B4240" s="36" t="s">
        <v>8471</v>
      </c>
      <c r="C4240" s="85" t="s">
        <v>8472</v>
      </c>
      <c r="D4240" s="85"/>
      <c r="E4240" s="85"/>
      <c r="F4240" s="85" t="s">
        <v>5</v>
      </c>
      <c r="G4240" s="85"/>
      <c r="H4240" s="36" t="s">
        <v>155</v>
      </c>
      <c r="I4240" s="37" t="s">
        <v>156</v>
      </c>
    </row>
    <row r="4241" spans="2:9" s="1" customFormat="1" ht="19.75" customHeight="1" x14ac:dyDescent="0.25">
      <c r="B4241" s="10" t="s">
        <v>8473</v>
      </c>
      <c r="C4241" s="86" t="s">
        <v>8474</v>
      </c>
      <c r="D4241" s="86"/>
      <c r="E4241" s="86"/>
      <c r="F4241" s="86" t="s">
        <v>5</v>
      </c>
      <c r="G4241" s="86"/>
      <c r="H4241" s="10" t="s">
        <v>155</v>
      </c>
      <c r="I4241" s="38" t="s">
        <v>156</v>
      </c>
    </row>
    <row r="4242" spans="2:9" s="1" customFormat="1" ht="19.75" customHeight="1" x14ac:dyDescent="0.25">
      <c r="B4242" s="36" t="s">
        <v>8475</v>
      </c>
      <c r="C4242" s="85" t="s">
        <v>8476</v>
      </c>
      <c r="D4242" s="85"/>
      <c r="E4242" s="85"/>
      <c r="F4242" s="85" t="s">
        <v>5</v>
      </c>
      <c r="G4242" s="85"/>
      <c r="H4242" s="36" t="s">
        <v>155</v>
      </c>
      <c r="I4242" s="37" t="s">
        <v>156</v>
      </c>
    </row>
    <row r="4243" spans="2:9" s="1" customFormat="1" ht="19.75" customHeight="1" x14ac:dyDescent="0.25">
      <c r="B4243" s="10" t="s">
        <v>8477</v>
      </c>
      <c r="C4243" s="86" t="s">
        <v>8478</v>
      </c>
      <c r="D4243" s="86"/>
      <c r="E4243" s="86"/>
      <c r="F4243" s="86" t="s">
        <v>5</v>
      </c>
      <c r="G4243" s="86"/>
      <c r="H4243" s="10" t="s">
        <v>155</v>
      </c>
      <c r="I4243" s="38" t="s">
        <v>156</v>
      </c>
    </row>
    <row r="4244" spans="2:9" s="1" customFormat="1" ht="19.75" customHeight="1" x14ac:dyDescent="0.25">
      <c r="B4244" s="36" t="s">
        <v>8479</v>
      </c>
      <c r="C4244" s="85" t="s">
        <v>8480</v>
      </c>
      <c r="D4244" s="85"/>
      <c r="E4244" s="85"/>
      <c r="F4244" s="85" t="s">
        <v>5</v>
      </c>
      <c r="G4244" s="85"/>
      <c r="H4244" s="36" t="s">
        <v>155</v>
      </c>
      <c r="I4244" s="37" t="s">
        <v>156</v>
      </c>
    </row>
    <row r="4245" spans="2:9" s="1" customFormat="1" ht="19.75" customHeight="1" x14ac:dyDescent="0.25">
      <c r="B4245" s="39" t="s">
        <v>8481</v>
      </c>
      <c r="C4245" s="88" t="s">
        <v>6426</v>
      </c>
      <c r="D4245" s="88"/>
      <c r="E4245" s="88"/>
      <c r="F4245" s="88" t="s">
        <v>5</v>
      </c>
      <c r="G4245" s="88"/>
      <c r="H4245" s="39" t="s">
        <v>155</v>
      </c>
      <c r="I4245" s="40" t="s">
        <v>397</v>
      </c>
    </row>
    <row r="4246" spans="2:9" s="1" customFormat="1" ht="19.75" customHeight="1" x14ac:dyDescent="0.25">
      <c r="B4246" s="36" t="s">
        <v>8482</v>
      </c>
      <c r="C4246" s="85" t="s">
        <v>6048</v>
      </c>
      <c r="D4246" s="85"/>
      <c r="E4246" s="85"/>
      <c r="F4246" s="85" t="s">
        <v>5</v>
      </c>
      <c r="G4246" s="85"/>
      <c r="H4246" s="36" t="s">
        <v>155</v>
      </c>
      <c r="I4246" s="37" t="s">
        <v>156</v>
      </c>
    </row>
    <row r="4247" spans="2:9" s="1" customFormat="1" ht="19.75" customHeight="1" x14ac:dyDescent="0.25">
      <c r="B4247" s="10" t="s">
        <v>8483</v>
      </c>
      <c r="C4247" s="86" t="s">
        <v>8484</v>
      </c>
      <c r="D4247" s="86"/>
      <c r="E4247" s="86"/>
      <c r="F4247" s="86" t="s">
        <v>5</v>
      </c>
      <c r="G4247" s="86"/>
      <c r="H4247" s="10" t="s">
        <v>155</v>
      </c>
      <c r="I4247" s="38" t="s">
        <v>156</v>
      </c>
    </row>
    <row r="4248" spans="2:9" s="1" customFormat="1" ht="19.75" customHeight="1" x14ac:dyDescent="0.25">
      <c r="B4248" s="39" t="s">
        <v>8485</v>
      </c>
      <c r="C4248" s="88" t="s">
        <v>6426</v>
      </c>
      <c r="D4248" s="88"/>
      <c r="E4248" s="88"/>
      <c r="F4248" s="88" t="s">
        <v>5</v>
      </c>
      <c r="G4248" s="88"/>
      <c r="H4248" s="39" t="s">
        <v>155</v>
      </c>
      <c r="I4248" s="40" t="s">
        <v>397</v>
      </c>
    </row>
    <row r="4249" spans="2:9" s="1" customFormat="1" ht="19.75" customHeight="1" x14ac:dyDescent="0.25">
      <c r="B4249" s="39" t="s">
        <v>8486</v>
      </c>
      <c r="C4249" s="88" t="s">
        <v>8487</v>
      </c>
      <c r="D4249" s="88"/>
      <c r="E4249" s="88"/>
      <c r="F4249" s="88" t="s">
        <v>5</v>
      </c>
      <c r="G4249" s="88"/>
      <c r="H4249" s="39" t="s">
        <v>155</v>
      </c>
      <c r="I4249" s="40" t="s">
        <v>397</v>
      </c>
    </row>
    <row r="4250" spans="2:9" s="1" customFormat="1" ht="19.75" customHeight="1" x14ac:dyDescent="0.25">
      <c r="B4250" s="36" t="s">
        <v>8488</v>
      </c>
      <c r="C4250" s="85" t="s">
        <v>8489</v>
      </c>
      <c r="D4250" s="85"/>
      <c r="E4250" s="85"/>
      <c r="F4250" s="85" t="s">
        <v>5</v>
      </c>
      <c r="G4250" s="85"/>
      <c r="H4250" s="36" t="s">
        <v>155</v>
      </c>
      <c r="I4250" s="37" t="s">
        <v>156</v>
      </c>
    </row>
    <row r="4251" spans="2:9" s="1" customFormat="1" ht="19.75" customHeight="1" x14ac:dyDescent="0.25">
      <c r="B4251" s="10" t="s">
        <v>8490</v>
      </c>
      <c r="C4251" s="86" t="s">
        <v>6426</v>
      </c>
      <c r="D4251" s="86"/>
      <c r="E4251" s="86"/>
      <c r="F4251" s="86" t="s">
        <v>5</v>
      </c>
      <c r="G4251" s="86"/>
      <c r="H4251" s="10" t="s">
        <v>155</v>
      </c>
      <c r="I4251" s="38" t="s">
        <v>156</v>
      </c>
    </row>
    <row r="4252" spans="2:9" s="1" customFormat="1" ht="19.75" customHeight="1" x14ac:dyDescent="0.25">
      <c r="B4252" s="36" t="s">
        <v>8491</v>
      </c>
      <c r="C4252" s="85" t="s">
        <v>8492</v>
      </c>
      <c r="D4252" s="85"/>
      <c r="E4252" s="85"/>
      <c r="F4252" s="85" t="s">
        <v>5</v>
      </c>
      <c r="G4252" s="85"/>
      <c r="H4252" s="36" t="s">
        <v>155</v>
      </c>
      <c r="I4252" s="37" t="s">
        <v>156</v>
      </c>
    </row>
    <row r="4253" spans="2:9" s="1" customFormat="1" ht="19.75" customHeight="1" x14ac:dyDescent="0.25">
      <c r="B4253" s="10" t="s">
        <v>8493</v>
      </c>
      <c r="C4253" s="86" t="s">
        <v>8494</v>
      </c>
      <c r="D4253" s="86"/>
      <c r="E4253" s="86"/>
      <c r="F4253" s="86" t="s">
        <v>5</v>
      </c>
      <c r="G4253" s="86"/>
      <c r="H4253" s="10" t="s">
        <v>155</v>
      </c>
      <c r="I4253" s="38" t="s">
        <v>156</v>
      </c>
    </row>
    <row r="4254" spans="2:9" s="1" customFormat="1" ht="19.75" customHeight="1" x14ac:dyDescent="0.25">
      <c r="B4254" s="36" t="s">
        <v>8495</v>
      </c>
      <c r="C4254" s="85" t="s">
        <v>8496</v>
      </c>
      <c r="D4254" s="85"/>
      <c r="E4254" s="85"/>
      <c r="F4254" s="85" t="s">
        <v>5</v>
      </c>
      <c r="G4254" s="85"/>
      <c r="H4254" s="36" t="s">
        <v>155</v>
      </c>
      <c r="I4254" s="37" t="s">
        <v>156</v>
      </c>
    </row>
    <row r="4255" spans="2:9" s="1" customFormat="1" ht="19.75" customHeight="1" x14ac:dyDescent="0.25">
      <c r="B4255" s="39" t="s">
        <v>8497</v>
      </c>
      <c r="C4255" s="88" t="s">
        <v>8498</v>
      </c>
      <c r="D4255" s="88"/>
      <c r="E4255" s="88"/>
      <c r="F4255" s="88" t="s">
        <v>5</v>
      </c>
      <c r="G4255" s="88"/>
      <c r="H4255" s="39" t="s">
        <v>155</v>
      </c>
      <c r="I4255" s="40" t="s">
        <v>397</v>
      </c>
    </row>
    <row r="4256" spans="2:9" s="1" customFormat="1" ht="19.75" customHeight="1" x14ac:dyDescent="0.25">
      <c r="B4256" s="36" t="s">
        <v>8499</v>
      </c>
      <c r="C4256" s="85" t="s">
        <v>8500</v>
      </c>
      <c r="D4256" s="85"/>
      <c r="E4256" s="85"/>
      <c r="F4256" s="85" t="s">
        <v>5</v>
      </c>
      <c r="G4256" s="85"/>
      <c r="H4256" s="36" t="s">
        <v>155</v>
      </c>
      <c r="I4256" s="37" t="s">
        <v>156</v>
      </c>
    </row>
    <row r="4257" spans="2:9" s="1" customFormat="1" ht="19.75" customHeight="1" x14ac:dyDescent="0.25">
      <c r="B4257" s="10" t="s">
        <v>8501</v>
      </c>
      <c r="C4257" s="86" t="s">
        <v>8502</v>
      </c>
      <c r="D4257" s="86"/>
      <c r="E4257" s="86"/>
      <c r="F4257" s="86" t="s">
        <v>5</v>
      </c>
      <c r="G4257" s="86"/>
      <c r="H4257" s="10" t="s">
        <v>155</v>
      </c>
      <c r="I4257" s="38" t="s">
        <v>156</v>
      </c>
    </row>
    <row r="4258" spans="2:9" s="1" customFormat="1" ht="19.75" customHeight="1" x14ac:dyDescent="0.25">
      <c r="B4258" s="36" t="s">
        <v>8503</v>
      </c>
      <c r="C4258" s="85" t="s">
        <v>8504</v>
      </c>
      <c r="D4258" s="85"/>
      <c r="E4258" s="85"/>
      <c r="F4258" s="85" t="s">
        <v>5</v>
      </c>
      <c r="G4258" s="85"/>
      <c r="H4258" s="36" t="s">
        <v>155</v>
      </c>
      <c r="I4258" s="37" t="s">
        <v>156</v>
      </c>
    </row>
    <row r="4259" spans="2:9" s="1" customFormat="1" ht="19.75" customHeight="1" x14ac:dyDescent="0.25">
      <c r="B4259" s="10" t="s">
        <v>8505</v>
      </c>
      <c r="C4259" s="86" t="s">
        <v>8506</v>
      </c>
      <c r="D4259" s="86"/>
      <c r="E4259" s="86"/>
      <c r="F4259" s="86" t="s">
        <v>5</v>
      </c>
      <c r="G4259" s="86"/>
      <c r="H4259" s="10" t="s">
        <v>155</v>
      </c>
      <c r="I4259" s="38" t="s">
        <v>156</v>
      </c>
    </row>
    <row r="4260" spans="2:9" s="1" customFormat="1" ht="19.75" customHeight="1" x14ac:dyDescent="0.25">
      <c r="B4260" s="36" t="s">
        <v>8507</v>
      </c>
      <c r="C4260" s="85" t="s">
        <v>8508</v>
      </c>
      <c r="D4260" s="85"/>
      <c r="E4260" s="85"/>
      <c r="F4260" s="85" t="s">
        <v>5</v>
      </c>
      <c r="G4260" s="85"/>
      <c r="H4260" s="36" t="s">
        <v>155</v>
      </c>
      <c r="I4260" s="37" t="s">
        <v>156</v>
      </c>
    </row>
    <row r="4261" spans="2:9" s="1" customFormat="1" ht="19.75" customHeight="1" x14ac:dyDescent="0.25">
      <c r="B4261" s="10" t="s">
        <v>8509</v>
      </c>
      <c r="C4261" s="86" t="s">
        <v>8510</v>
      </c>
      <c r="D4261" s="86"/>
      <c r="E4261" s="86"/>
      <c r="F4261" s="86" t="s">
        <v>5</v>
      </c>
      <c r="G4261" s="86"/>
      <c r="H4261" s="10" t="s">
        <v>155</v>
      </c>
      <c r="I4261" s="38" t="s">
        <v>156</v>
      </c>
    </row>
    <row r="4262" spans="2:9" s="1" customFormat="1" ht="19.75" customHeight="1" x14ac:dyDescent="0.25">
      <c r="B4262" s="36" t="s">
        <v>8511</v>
      </c>
      <c r="C4262" s="85" t="s">
        <v>8512</v>
      </c>
      <c r="D4262" s="85"/>
      <c r="E4262" s="85"/>
      <c r="F4262" s="85" t="s">
        <v>5</v>
      </c>
      <c r="G4262" s="85"/>
      <c r="H4262" s="36" t="s">
        <v>155</v>
      </c>
      <c r="I4262" s="37" t="s">
        <v>156</v>
      </c>
    </row>
    <row r="4263" spans="2:9" s="1" customFormat="1" ht="19.75" customHeight="1" x14ac:dyDescent="0.25">
      <c r="B4263" s="10" t="s">
        <v>8513</v>
      </c>
      <c r="C4263" s="86" t="s">
        <v>8514</v>
      </c>
      <c r="D4263" s="86"/>
      <c r="E4263" s="86"/>
      <c r="F4263" s="86" t="s">
        <v>5</v>
      </c>
      <c r="G4263" s="86"/>
      <c r="H4263" s="10" t="s">
        <v>155</v>
      </c>
      <c r="I4263" s="38" t="s">
        <v>156</v>
      </c>
    </row>
    <row r="4264" spans="2:9" s="1" customFormat="1" ht="19.75" customHeight="1" x14ac:dyDescent="0.25">
      <c r="B4264" s="36" t="s">
        <v>8515</v>
      </c>
      <c r="C4264" s="85" t="s">
        <v>8516</v>
      </c>
      <c r="D4264" s="85"/>
      <c r="E4264" s="85"/>
      <c r="F4264" s="85" t="s">
        <v>5</v>
      </c>
      <c r="G4264" s="85"/>
      <c r="H4264" s="36" t="s">
        <v>155</v>
      </c>
      <c r="I4264" s="37" t="s">
        <v>156</v>
      </c>
    </row>
    <row r="4265" spans="2:9" s="1" customFormat="1" ht="19.75" customHeight="1" x14ac:dyDescent="0.25">
      <c r="B4265" s="10" t="s">
        <v>8517</v>
      </c>
      <c r="C4265" s="86" t="s">
        <v>8518</v>
      </c>
      <c r="D4265" s="86"/>
      <c r="E4265" s="86"/>
      <c r="F4265" s="86" t="s">
        <v>5</v>
      </c>
      <c r="G4265" s="86"/>
      <c r="H4265" s="10" t="s">
        <v>155</v>
      </c>
      <c r="I4265" s="38" t="s">
        <v>156</v>
      </c>
    </row>
    <row r="4266" spans="2:9" s="1" customFormat="1" ht="19.75" customHeight="1" x14ac:dyDescent="0.25">
      <c r="B4266" s="36" t="s">
        <v>8519</v>
      </c>
      <c r="C4266" s="85" t="s">
        <v>8520</v>
      </c>
      <c r="D4266" s="85"/>
      <c r="E4266" s="85"/>
      <c r="F4266" s="85" t="s">
        <v>5</v>
      </c>
      <c r="G4266" s="85"/>
      <c r="H4266" s="36" t="s">
        <v>155</v>
      </c>
      <c r="I4266" s="37" t="s">
        <v>156</v>
      </c>
    </row>
    <row r="4267" spans="2:9" s="1" customFormat="1" ht="19.75" customHeight="1" x14ac:dyDescent="0.25">
      <c r="B4267" s="10" t="s">
        <v>8521</v>
      </c>
      <c r="C4267" s="86" t="s">
        <v>8522</v>
      </c>
      <c r="D4267" s="86"/>
      <c r="E4267" s="86"/>
      <c r="F4267" s="86" t="s">
        <v>5</v>
      </c>
      <c r="G4267" s="86"/>
      <c r="H4267" s="10" t="s">
        <v>155</v>
      </c>
      <c r="I4267" s="38" t="s">
        <v>156</v>
      </c>
    </row>
    <row r="4268" spans="2:9" s="1" customFormat="1" ht="19.75" customHeight="1" x14ac:dyDescent="0.25">
      <c r="B4268" s="36" t="s">
        <v>8523</v>
      </c>
      <c r="C4268" s="85" t="s">
        <v>8524</v>
      </c>
      <c r="D4268" s="85"/>
      <c r="E4268" s="85"/>
      <c r="F4268" s="85" t="s">
        <v>5</v>
      </c>
      <c r="G4268" s="85"/>
      <c r="H4268" s="36" t="s">
        <v>155</v>
      </c>
      <c r="I4268" s="37" t="s">
        <v>156</v>
      </c>
    </row>
    <row r="4269" spans="2:9" s="1" customFormat="1" ht="19.75" customHeight="1" x14ac:dyDescent="0.25">
      <c r="B4269" s="10" t="s">
        <v>8525</v>
      </c>
      <c r="C4269" s="86" t="s">
        <v>8526</v>
      </c>
      <c r="D4269" s="86"/>
      <c r="E4269" s="86"/>
      <c r="F4269" s="86" t="s">
        <v>5</v>
      </c>
      <c r="G4269" s="86"/>
      <c r="H4269" s="10" t="s">
        <v>155</v>
      </c>
      <c r="I4269" s="38" t="s">
        <v>156</v>
      </c>
    </row>
    <row r="4270" spans="2:9" s="1" customFormat="1" ht="19.75" customHeight="1" x14ac:dyDescent="0.25">
      <c r="B4270" s="36" t="s">
        <v>8527</v>
      </c>
      <c r="C4270" s="85" t="s">
        <v>8528</v>
      </c>
      <c r="D4270" s="85"/>
      <c r="E4270" s="85"/>
      <c r="F4270" s="85" t="s">
        <v>5</v>
      </c>
      <c r="G4270" s="85"/>
      <c r="H4270" s="36" t="s">
        <v>155</v>
      </c>
      <c r="I4270" s="37" t="s">
        <v>156</v>
      </c>
    </row>
    <row r="4271" spans="2:9" s="1" customFormat="1" ht="19.75" customHeight="1" x14ac:dyDescent="0.25">
      <c r="B4271" s="10" t="s">
        <v>8529</v>
      </c>
      <c r="C4271" s="86" t="s">
        <v>8530</v>
      </c>
      <c r="D4271" s="86"/>
      <c r="E4271" s="86"/>
      <c r="F4271" s="86" t="s">
        <v>5</v>
      </c>
      <c r="G4271" s="86"/>
      <c r="H4271" s="10" t="s">
        <v>155</v>
      </c>
      <c r="I4271" s="38" t="s">
        <v>156</v>
      </c>
    </row>
    <row r="4272" spans="2:9" s="1" customFormat="1" ht="19.75" customHeight="1" x14ac:dyDescent="0.25">
      <c r="B4272" s="36" t="s">
        <v>8531</v>
      </c>
      <c r="C4272" s="85" t="s">
        <v>8532</v>
      </c>
      <c r="D4272" s="85"/>
      <c r="E4272" s="85"/>
      <c r="F4272" s="85" t="s">
        <v>5</v>
      </c>
      <c r="G4272" s="85"/>
      <c r="H4272" s="36" t="s">
        <v>155</v>
      </c>
      <c r="I4272" s="37" t="s">
        <v>156</v>
      </c>
    </row>
    <row r="4273" spans="2:9" s="1" customFormat="1" ht="19.75" customHeight="1" x14ac:dyDescent="0.25">
      <c r="B4273" s="39" t="s">
        <v>8533</v>
      </c>
      <c r="C4273" s="88" t="s">
        <v>8534</v>
      </c>
      <c r="D4273" s="88"/>
      <c r="E4273" s="88"/>
      <c r="F4273" s="88" t="s">
        <v>5</v>
      </c>
      <c r="G4273" s="88"/>
      <c r="H4273" s="39" t="s">
        <v>155</v>
      </c>
      <c r="I4273" s="40" t="s">
        <v>397</v>
      </c>
    </row>
    <row r="4274" spans="2:9" s="1" customFormat="1" ht="19.75" customHeight="1" x14ac:dyDescent="0.25">
      <c r="B4274" s="36" t="s">
        <v>8535</v>
      </c>
      <c r="C4274" s="85" t="s">
        <v>8536</v>
      </c>
      <c r="D4274" s="85"/>
      <c r="E4274" s="85"/>
      <c r="F4274" s="85" t="s">
        <v>5</v>
      </c>
      <c r="G4274" s="85"/>
      <c r="H4274" s="36" t="s">
        <v>155</v>
      </c>
      <c r="I4274" s="37" t="s">
        <v>156</v>
      </c>
    </row>
    <row r="4275" spans="2:9" s="1" customFormat="1" ht="19.75" customHeight="1" x14ac:dyDescent="0.25">
      <c r="B4275" s="10" t="s">
        <v>8537</v>
      </c>
      <c r="C4275" s="86" t="s">
        <v>8538</v>
      </c>
      <c r="D4275" s="86"/>
      <c r="E4275" s="86"/>
      <c r="F4275" s="86" t="s">
        <v>5</v>
      </c>
      <c r="G4275" s="86"/>
      <c r="H4275" s="10" t="s">
        <v>155</v>
      </c>
      <c r="I4275" s="38" t="s">
        <v>156</v>
      </c>
    </row>
    <row r="4276" spans="2:9" s="1" customFormat="1" ht="19.75" customHeight="1" x14ac:dyDescent="0.25">
      <c r="B4276" s="36" t="s">
        <v>8539</v>
      </c>
      <c r="C4276" s="85" t="s">
        <v>8540</v>
      </c>
      <c r="D4276" s="85"/>
      <c r="E4276" s="85"/>
      <c r="F4276" s="85" t="s">
        <v>5</v>
      </c>
      <c r="G4276" s="85"/>
      <c r="H4276" s="36" t="s">
        <v>155</v>
      </c>
      <c r="I4276" s="37" t="s">
        <v>156</v>
      </c>
    </row>
    <row r="4277" spans="2:9" s="1" customFormat="1" ht="19.75" customHeight="1" x14ac:dyDescent="0.25">
      <c r="B4277" s="10" t="s">
        <v>8541</v>
      </c>
      <c r="C4277" s="86" t="s">
        <v>8542</v>
      </c>
      <c r="D4277" s="86"/>
      <c r="E4277" s="86"/>
      <c r="F4277" s="86" t="s">
        <v>5</v>
      </c>
      <c r="G4277" s="86"/>
      <c r="H4277" s="10" t="s">
        <v>155</v>
      </c>
      <c r="I4277" s="38" t="s">
        <v>156</v>
      </c>
    </row>
    <row r="4278" spans="2:9" s="1" customFormat="1" ht="19.75" customHeight="1" x14ac:dyDescent="0.25">
      <c r="B4278" s="36" t="s">
        <v>8543</v>
      </c>
      <c r="C4278" s="85" t="s">
        <v>8544</v>
      </c>
      <c r="D4278" s="85"/>
      <c r="E4278" s="85"/>
      <c r="F4278" s="85" t="s">
        <v>5</v>
      </c>
      <c r="G4278" s="85"/>
      <c r="H4278" s="36" t="s">
        <v>155</v>
      </c>
      <c r="I4278" s="37" t="s">
        <v>156</v>
      </c>
    </row>
    <row r="4279" spans="2:9" s="1" customFormat="1" ht="19.75" customHeight="1" x14ac:dyDescent="0.25">
      <c r="B4279" s="10" t="s">
        <v>8545</v>
      </c>
      <c r="C4279" s="86" t="s">
        <v>8546</v>
      </c>
      <c r="D4279" s="86"/>
      <c r="E4279" s="86"/>
      <c r="F4279" s="86" t="s">
        <v>5</v>
      </c>
      <c r="G4279" s="86"/>
      <c r="H4279" s="10" t="s">
        <v>155</v>
      </c>
      <c r="I4279" s="38" t="s">
        <v>156</v>
      </c>
    </row>
    <row r="4280" spans="2:9" s="1" customFormat="1" ht="19.75" customHeight="1" x14ac:dyDescent="0.25">
      <c r="B4280" s="36" t="s">
        <v>8547</v>
      </c>
      <c r="C4280" s="85" t="s">
        <v>8548</v>
      </c>
      <c r="D4280" s="85"/>
      <c r="E4280" s="85"/>
      <c r="F4280" s="85" t="s">
        <v>5</v>
      </c>
      <c r="G4280" s="85"/>
      <c r="H4280" s="36" t="s">
        <v>155</v>
      </c>
      <c r="I4280" s="37" t="s">
        <v>156</v>
      </c>
    </row>
    <row r="4281" spans="2:9" s="1" customFormat="1" ht="19.75" customHeight="1" x14ac:dyDescent="0.25">
      <c r="B4281" s="10" t="s">
        <v>8549</v>
      </c>
      <c r="C4281" s="86" t="s">
        <v>8550</v>
      </c>
      <c r="D4281" s="86"/>
      <c r="E4281" s="86"/>
      <c r="F4281" s="86" t="s">
        <v>5</v>
      </c>
      <c r="G4281" s="86"/>
      <c r="H4281" s="10" t="s">
        <v>155</v>
      </c>
      <c r="I4281" s="38" t="s">
        <v>156</v>
      </c>
    </row>
    <row r="4282" spans="2:9" s="1" customFormat="1" ht="19.75" customHeight="1" x14ac:dyDescent="0.25">
      <c r="B4282" s="36" t="s">
        <v>8551</v>
      </c>
      <c r="C4282" s="85" t="s">
        <v>8552</v>
      </c>
      <c r="D4282" s="85"/>
      <c r="E4282" s="85"/>
      <c r="F4282" s="85" t="s">
        <v>5</v>
      </c>
      <c r="G4282" s="85"/>
      <c r="H4282" s="36" t="s">
        <v>155</v>
      </c>
      <c r="I4282" s="37" t="s">
        <v>156</v>
      </c>
    </row>
    <row r="4283" spans="2:9" s="1" customFormat="1" ht="19.75" customHeight="1" x14ac:dyDescent="0.25">
      <c r="B4283" s="10" t="s">
        <v>8553</v>
      </c>
      <c r="C4283" s="86" t="s">
        <v>8554</v>
      </c>
      <c r="D4283" s="86"/>
      <c r="E4283" s="86"/>
      <c r="F4283" s="86" t="s">
        <v>5</v>
      </c>
      <c r="G4283" s="86"/>
      <c r="H4283" s="10" t="s">
        <v>155</v>
      </c>
      <c r="I4283" s="38" t="s">
        <v>156</v>
      </c>
    </row>
    <row r="4284" spans="2:9" s="1" customFormat="1" ht="19.75" customHeight="1" x14ac:dyDescent="0.25">
      <c r="B4284" s="36" t="s">
        <v>8555</v>
      </c>
      <c r="C4284" s="85" t="s">
        <v>8556</v>
      </c>
      <c r="D4284" s="85"/>
      <c r="E4284" s="85"/>
      <c r="F4284" s="85" t="s">
        <v>5</v>
      </c>
      <c r="G4284" s="85"/>
      <c r="H4284" s="36" t="s">
        <v>155</v>
      </c>
      <c r="I4284" s="37" t="s">
        <v>156</v>
      </c>
    </row>
    <row r="4285" spans="2:9" s="1" customFormat="1" ht="19.75" customHeight="1" x14ac:dyDescent="0.25">
      <c r="B4285" s="10" t="s">
        <v>8557</v>
      </c>
      <c r="C4285" s="86" t="s">
        <v>8558</v>
      </c>
      <c r="D4285" s="86"/>
      <c r="E4285" s="86"/>
      <c r="F4285" s="86" t="s">
        <v>5</v>
      </c>
      <c r="G4285" s="86"/>
      <c r="H4285" s="10" t="s">
        <v>155</v>
      </c>
      <c r="I4285" s="38" t="s">
        <v>156</v>
      </c>
    </row>
    <row r="4286" spans="2:9" s="1" customFormat="1" ht="19.75" customHeight="1" x14ac:dyDescent="0.25">
      <c r="B4286" s="36" t="s">
        <v>8559</v>
      </c>
      <c r="C4286" s="85" t="s">
        <v>8560</v>
      </c>
      <c r="D4286" s="85"/>
      <c r="E4286" s="85"/>
      <c r="F4286" s="85" t="s">
        <v>5</v>
      </c>
      <c r="G4286" s="85"/>
      <c r="H4286" s="36" t="s">
        <v>155</v>
      </c>
      <c r="I4286" s="37" t="s">
        <v>156</v>
      </c>
    </row>
    <row r="4287" spans="2:9" s="1" customFormat="1" ht="19.75" customHeight="1" x14ac:dyDescent="0.25">
      <c r="B4287" s="10" t="s">
        <v>8561</v>
      </c>
      <c r="C4287" s="86" t="s">
        <v>8562</v>
      </c>
      <c r="D4287" s="86"/>
      <c r="E4287" s="86"/>
      <c r="F4287" s="86" t="s">
        <v>5</v>
      </c>
      <c r="G4287" s="86"/>
      <c r="H4287" s="10" t="s">
        <v>155</v>
      </c>
      <c r="I4287" s="38" t="s">
        <v>156</v>
      </c>
    </row>
    <row r="4288" spans="2:9" s="1" customFormat="1" ht="19.75" customHeight="1" x14ac:dyDescent="0.25">
      <c r="B4288" s="36" t="s">
        <v>8563</v>
      </c>
      <c r="C4288" s="85" t="s">
        <v>8564</v>
      </c>
      <c r="D4288" s="85"/>
      <c r="E4288" s="85"/>
      <c r="F4288" s="85" t="s">
        <v>5</v>
      </c>
      <c r="G4288" s="85"/>
      <c r="H4288" s="36" t="s">
        <v>155</v>
      </c>
      <c r="I4288" s="37" t="s">
        <v>156</v>
      </c>
    </row>
    <row r="4289" spans="2:9" s="1" customFormat="1" ht="19.75" customHeight="1" x14ac:dyDescent="0.25">
      <c r="B4289" s="10" t="s">
        <v>8565</v>
      </c>
      <c r="C4289" s="86" t="s">
        <v>8566</v>
      </c>
      <c r="D4289" s="86"/>
      <c r="E4289" s="86"/>
      <c r="F4289" s="86" t="s">
        <v>5</v>
      </c>
      <c r="G4289" s="86"/>
      <c r="H4289" s="10" t="s">
        <v>155</v>
      </c>
      <c r="I4289" s="38" t="s">
        <v>156</v>
      </c>
    </row>
    <row r="4290" spans="2:9" s="1" customFormat="1" ht="19.75" customHeight="1" x14ac:dyDescent="0.25">
      <c r="B4290" s="36" t="s">
        <v>8567</v>
      </c>
      <c r="C4290" s="85" t="s">
        <v>8568</v>
      </c>
      <c r="D4290" s="85"/>
      <c r="E4290" s="85"/>
      <c r="F4290" s="85" t="s">
        <v>5</v>
      </c>
      <c r="G4290" s="85"/>
      <c r="H4290" s="36" t="s">
        <v>155</v>
      </c>
      <c r="I4290" s="37" t="s">
        <v>156</v>
      </c>
    </row>
    <row r="4291" spans="2:9" s="1" customFormat="1" ht="19.75" customHeight="1" x14ac:dyDescent="0.25">
      <c r="B4291" s="10" t="s">
        <v>8569</v>
      </c>
      <c r="C4291" s="86" t="s">
        <v>8570</v>
      </c>
      <c r="D4291" s="86"/>
      <c r="E4291" s="86"/>
      <c r="F4291" s="86" t="s">
        <v>5</v>
      </c>
      <c r="G4291" s="86"/>
      <c r="H4291" s="10" t="s">
        <v>155</v>
      </c>
      <c r="I4291" s="38" t="s">
        <v>156</v>
      </c>
    </row>
    <row r="4292" spans="2:9" s="1" customFormat="1" ht="19.75" customHeight="1" x14ac:dyDescent="0.25">
      <c r="B4292" s="36" t="s">
        <v>8571</v>
      </c>
      <c r="C4292" s="85" t="s">
        <v>8572</v>
      </c>
      <c r="D4292" s="85"/>
      <c r="E4292" s="85"/>
      <c r="F4292" s="85" t="s">
        <v>5</v>
      </c>
      <c r="G4292" s="85"/>
      <c r="H4292" s="36" t="s">
        <v>155</v>
      </c>
      <c r="I4292" s="37" t="s">
        <v>156</v>
      </c>
    </row>
    <row r="4293" spans="2:9" s="1" customFormat="1" ht="19.75" customHeight="1" x14ac:dyDescent="0.25">
      <c r="B4293" s="10" t="s">
        <v>8573</v>
      </c>
      <c r="C4293" s="86" t="s">
        <v>8574</v>
      </c>
      <c r="D4293" s="86"/>
      <c r="E4293" s="86"/>
      <c r="F4293" s="86" t="s">
        <v>5</v>
      </c>
      <c r="G4293" s="86"/>
      <c r="H4293" s="10" t="s">
        <v>155</v>
      </c>
      <c r="I4293" s="38" t="s">
        <v>156</v>
      </c>
    </row>
    <row r="4294" spans="2:9" s="1" customFormat="1" ht="19.75" customHeight="1" x14ac:dyDescent="0.25">
      <c r="B4294" s="36" t="s">
        <v>8575</v>
      </c>
      <c r="C4294" s="85" t="s">
        <v>8576</v>
      </c>
      <c r="D4294" s="85"/>
      <c r="E4294" s="85"/>
      <c r="F4294" s="85" t="s">
        <v>5</v>
      </c>
      <c r="G4294" s="85"/>
      <c r="H4294" s="36" t="s">
        <v>155</v>
      </c>
      <c r="I4294" s="37" t="s">
        <v>156</v>
      </c>
    </row>
    <row r="4295" spans="2:9" s="1" customFormat="1" ht="19.75" customHeight="1" x14ac:dyDescent="0.25">
      <c r="B4295" s="10" t="s">
        <v>8577</v>
      </c>
      <c r="C4295" s="86" t="s">
        <v>8578</v>
      </c>
      <c r="D4295" s="86"/>
      <c r="E4295" s="86"/>
      <c r="F4295" s="86" t="s">
        <v>5</v>
      </c>
      <c r="G4295" s="86"/>
      <c r="H4295" s="10" t="s">
        <v>155</v>
      </c>
      <c r="I4295" s="38" t="s">
        <v>156</v>
      </c>
    </row>
    <row r="4296" spans="2:9" s="1" customFormat="1" ht="19.75" customHeight="1" x14ac:dyDescent="0.25">
      <c r="B4296" s="36" t="s">
        <v>8579</v>
      </c>
      <c r="C4296" s="85" t="s">
        <v>8580</v>
      </c>
      <c r="D4296" s="85"/>
      <c r="E4296" s="85"/>
      <c r="F4296" s="85" t="s">
        <v>5</v>
      </c>
      <c r="G4296" s="85"/>
      <c r="H4296" s="36" t="s">
        <v>155</v>
      </c>
      <c r="I4296" s="37" t="s">
        <v>156</v>
      </c>
    </row>
    <row r="4297" spans="2:9" s="1" customFormat="1" ht="19.75" customHeight="1" x14ac:dyDescent="0.25">
      <c r="B4297" s="10" t="s">
        <v>8581</v>
      </c>
      <c r="C4297" s="86" t="s">
        <v>8582</v>
      </c>
      <c r="D4297" s="86"/>
      <c r="E4297" s="86"/>
      <c r="F4297" s="86" t="s">
        <v>5</v>
      </c>
      <c r="G4297" s="86"/>
      <c r="H4297" s="10" t="s">
        <v>155</v>
      </c>
      <c r="I4297" s="38" t="s">
        <v>156</v>
      </c>
    </row>
    <row r="4298" spans="2:9" s="1" customFormat="1" ht="19.75" customHeight="1" x14ac:dyDescent="0.25">
      <c r="B4298" s="36" t="s">
        <v>8583</v>
      </c>
      <c r="C4298" s="85" t="s">
        <v>8584</v>
      </c>
      <c r="D4298" s="85"/>
      <c r="E4298" s="85"/>
      <c r="F4298" s="85" t="s">
        <v>5</v>
      </c>
      <c r="G4298" s="85"/>
      <c r="H4298" s="36" t="s">
        <v>155</v>
      </c>
      <c r="I4298" s="37" t="s">
        <v>156</v>
      </c>
    </row>
    <row r="4299" spans="2:9" s="1" customFormat="1" ht="19.75" customHeight="1" x14ac:dyDescent="0.25">
      <c r="B4299" s="10" t="s">
        <v>8585</v>
      </c>
      <c r="C4299" s="86" t="s">
        <v>8586</v>
      </c>
      <c r="D4299" s="86"/>
      <c r="E4299" s="86"/>
      <c r="F4299" s="86" t="s">
        <v>5</v>
      </c>
      <c r="G4299" s="86"/>
      <c r="H4299" s="10" t="s">
        <v>155</v>
      </c>
      <c r="I4299" s="38" t="s">
        <v>156</v>
      </c>
    </row>
    <row r="4300" spans="2:9" s="1" customFormat="1" ht="19.75" customHeight="1" x14ac:dyDescent="0.25">
      <c r="B4300" s="36" t="s">
        <v>8587</v>
      </c>
      <c r="C4300" s="85" t="s">
        <v>8588</v>
      </c>
      <c r="D4300" s="85"/>
      <c r="E4300" s="85"/>
      <c r="F4300" s="85" t="s">
        <v>5</v>
      </c>
      <c r="G4300" s="85"/>
      <c r="H4300" s="36" t="s">
        <v>155</v>
      </c>
      <c r="I4300" s="37" t="s">
        <v>156</v>
      </c>
    </row>
    <row r="4301" spans="2:9" s="1" customFormat="1" ht="19.75" customHeight="1" x14ac:dyDescent="0.25">
      <c r="B4301" s="10" t="s">
        <v>8589</v>
      </c>
      <c r="C4301" s="86" t="s">
        <v>8590</v>
      </c>
      <c r="D4301" s="86"/>
      <c r="E4301" s="86"/>
      <c r="F4301" s="86" t="s">
        <v>5</v>
      </c>
      <c r="G4301" s="86"/>
      <c r="H4301" s="10" t="s">
        <v>155</v>
      </c>
      <c r="I4301" s="38" t="s">
        <v>156</v>
      </c>
    </row>
    <row r="4302" spans="2:9" s="1" customFormat="1" ht="19.75" customHeight="1" x14ac:dyDescent="0.25">
      <c r="B4302" s="36" t="s">
        <v>8591</v>
      </c>
      <c r="C4302" s="85" t="s">
        <v>8592</v>
      </c>
      <c r="D4302" s="85"/>
      <c r="E4302" s="85"/>
      <c r="F4302" s="85" t="s">
        <v>5</v>
      </c>
      <c r="G4302" s="85"/>
      <c r="H4302" s="36" t="s">
        <v>155</v>
      </c>
      <c r="I4302" s="37" t="s">
        <v>156</v>
      </c>
    </row>
    <row r="4303" spans="2:9" s="1" customFormat="1" ht="19.75" customHeight="1" x14ac:dyDescent="0.25">
      <c r="B4303" s="10" t="s">
        <v>8593</v>
      </c>
      <c r="C4303" s="86" t="s">
        <v>8594</v>
      </c>
      <c r="D4303" s="86"/>
      <c r="E4303" s="86"/>
      <c r="F4303" s="86" t="s">
        <v>5</v>
      </c>
      <c r="G4303" s="86"/>
      <c r="H4303" s="10" t="s">
        <v>155</v>
      </c>
      <c r="I4303" s="38" t="s">
        <v>156</v>
      </c>
    </row>
    <row r="4304" spans="2:9" s="1" customFormat="1" ht="19.75" customHeight="1" x14ac:dyDescent="0.25">
      <c r="B4304" s="36" t="s">
        <v>8595</v>
      </c>
      <c r="C4304" s="85" t="s">
        <v>8596</v>
      </c>
      <c r="D4304" s="85"/>
      <c r="E4304" s="85"/>
      <c r="F4304" s="85" t="s">
        <v>5</v>
      </c>
      <c r="G4304" s="85"/>
      <c r="H4304" s="36" t="s">
        <v>155</v>
      </c>
      <c r="I4304" s="37" t="s">
        <v>156</v>
      </c>
    </row>
    <row r="4305" spans="2:9" s="1" customFormat="1" ht="19.75" customHeight="1" x14ac:dyDescent="0.25">
      <c r="B4305" s="10" t="s">
        <v>8597</v>
      </c>
      <c r="C4305" s="86" t="s">
        <v>8598</v>
      </c>
      <c r="D4305" s="86"/>
      <c r="E4305" s="86"/>
      <c r="F4305" s="86" t="s">
        <v>5</v>
      </c>
      <c r="G4305" s="86"/>
      <c r="H4305" s="10" t="s">
        <v>155</v>
      </c>
      <c r="I4305" s="38" t="s">
        <v>156</v>
      </c>
    </row>
    <row r="4306" spans="2:9" s="1" customFormat="1" ht="19.75" customHeight="1" x14ac:dyDescent="0.25">
      <c r="B4306" s="36" t="s">
        <v>8599</v>
      </c>
      <c r="C4306" s="85" t="s">
        <v>8600</v>
      </c>
      <c r="D4306" s="85"/>
      <c r="E4306" s="85"/>
      <c r="F4306" s="85" t="s">
        <v>5</v>
      </c>
      <c r="G4306" s="85"/>
      <c r="H4306" s="36" t="s">
        <v>155</v>
      </c>
      <c r="I4306" s="37" t="s">
        <v>156</v>
      </c>
    </row>
    <row r="4307" spans="2:9" s="1" customFormat="1" ht="19.75" customHeight="1" x14ac:dyDescent="0.25">
      <c r="B4307" s="10" t="s">
        <v>8601</v>
      </c>
      <c r="C4307" s="86" t="s">
        <v>8602</v>
      </c>
      <c r="D4307" s="86"/>
      <c r="E4307" s="86"/>
      <c r="F4307" s="86" t="s">
        <v>5</v>
      </c>
      <c r="G4307" s="86"/>
      <c r="H4307" s="10" t="s">
        <v>155</v>
      </c>
      <c r="I4307" s="38" t="s">
        <v>156</v>
      </c>
    </row>
    <row r="4308" spans="2:9" s="1" customFormat="1" ht="19.75" customHeight="1" x14ac:dyDescent="0.25">
      <c r="B4308" s="36" t="s">
        <v>8603</v>
      </c>
      <c r="C4308" s="85" t="s">
        <v>8604</v>
      </c>
      <c r="D4308" s="85"/>
      <c r="E4308" s="85"/>
      <c r="F4308" s="85" t="s">
        <v>5</v>
      </c>
      <c r="G4308" s="85"/>
      <c r="H4308" s="36" t="s">
        <v>155</v>
      </c>
      <c r="I4308" s="37" t="s">
        <v>156</v>
      </c>
    </row>
    <row r="4309" spans="2:9" s="1" customFormat="1" ht="19.75" customHeight="1" x14ac:dyDescent="0.25">
      <c r="B4309" s="10" t="s">
        <v>8605</v>
      </c>
      <c r="C4309" s="86" t="s">
        <v>8606</v>
      </c>
      <c r="D4309" s="86"/>
      <c r="E4309" s="86"/>
      <c r="F4309" s="86" t="s">
        <v>5</v>
      </c>
      <c r="G4309" s="86"/>
      <c r="H4309" s="10" t="s">
        <v>155</v>
      </c>
      <c r="I4309" s="38" t="s">
        <v>156</v>
      </c>
    </row>
    <row r="4310" spans="2:9" s="1" customFormat="1" ht="19.75" customHeight="1" x14ac:dyDescent="0.25">
      <c r="B4310" s="36" t="s">
        <v>8607</v>
      </c>
      <c r="C4310" s="85" t="s">
        <v>8608</v>
      </c>
      <c r="D4310" s="85"/>
      <c r="E4310" s="85"/>
      <c r="F4310" s="85" t="s">
        <v>5</v>
      </c>
      <c r="G4310" s="85"/>
      <c r="H4310" s="36" t="s">
        <v>155</v>
      </c>
      <c r="I4310" s="37" t="s">
        <v>156</v>
      </c>
    </row>
    <row r="4311" spans="2:9" s="1" customFormat="1" ht="19.75" customHeight="1" x14ac:dyDescent="0.25">
      <c r="B4311" s="10" t="s">
        <v>8609</v>
      </c>
      <c r="C4311" s="86" t="s">
        <v>8610</v>
      </c>
      <c r="D4311" s="86"/>
      <c r="E4311" s="86"/>
      <c r="F4311" s="86" t="s">
        <v>5</v>
      </c>
      <c r="G4311" s="86"/>
      <c r="H4311" s="10" t="s">
        <v>155</v>
      </c>
      <c r="I4311" s="38" t="s">
        <v>156</v>
      </c>
    </row>
    <row r="4312" spans="2:9" s="1" customFormat="1" ht="19.75" customHeight="1" x14ac:dyDescent="0.25">
      <c r="B4312" s="36" t="s">
        <v>8611</v>
      </c>
      <c r="C4312" s="85" t="s">
        <v>8612</v>
      </c>
      <c r="D4312" s="85"/>
      <c r="E4312" s="85"/>
      <c r="F4312" s="85" t="s">
        <v>5</v>
      </c>
      <c r="G4312" s="85"/>
      <c r="H4312" s="36" t="s">
        <v>155</v>
      </c>
      <c r="I4312" s="37" t="s">
        <v>156</v>
      </c>
    </row>
    <row r="4313" spans="2:9" s="1" customFormat="1" ht="19.75" customHeight="1" x14ac:dyDescent="0.25">
      <c r="B4313" s="10" t="s">
        <v>8613</v>
      </c>
      <c r="C4313" s="86" t="s">
        <v>8614</v>
      </c>
      <c r="D4313" s="86"/>
      <c r="E4313" s="86"/>
      <c r="F4313" s="86" t="s">
        <v>5</v>
      </c>
      <c r="G4313" s="86"/>
      <c r="H4313" s="10" t="s">
        <v>155</v>
      </c>
      <c r="I4313" s="38" t="s">
        <v>156</v>
      </c>
    </row>
    <row r="4314" spans="2:9" s="1" customFormat="1" ht="19.75" customHeight="1" x14ac:dyDescent="0.25">
      <c r="B4314" s="36" t="s">
        <v>8615</v>
      </c>
      <c r="C4314" s="85" t="s">
        <v>8616</v>
      </c>
      <c r="D4314" s="85"/>
      <c r="E4314" s="85"/>
      <c r="F4314" s="85" t="s">
        <v>5</v>
      </c>
      <c r="G4314" s="85"/>
      <c r="H4314" s="36" t="s">
        <v>155</v>
      </c>
      <c r="I4314" s="37" t="s">
        <v>156</v>
      </c>
    </row>
    <row r="4315" spans="2:9" s="1" customFormat="1" ht="19.75" customHeight="1" x14ac:dyDescent="0.25">
      <c r="B4315" s="10" t="s">
        <v>8617</v>
      </c>
      <c r="C4315" s="86" t="s">
        <v>8618</v>
      </c>
      <c r="D4315" s="86"/>
      <c r="E4315" s="86"/>
      <c r="F4315" s="86" t="s">
        <v>5</v>
      </c>
      <c r="G4315" s="86"/>
      <c r="H4315" s="10" t="s">
        <v>155</v>
      </c>
      <c r="I4315" s="38" t="s">
        <v>156</v>
      </c>
    </row>
    <row r="4316" spans="2:9" s="1" customFormat="1" ht="19.75" customHeight="1" x14ac:dyDescent="0.25">
      <c r="B4316" s="36" t="s">
        <v>8619</v>
      </c>
      <c r="C4316" s="85" t="s">
        <v>8620</v>
      </c>
      <c r="D4316" s="85"/>
      <c r="E4316" s="85"/>
      <c r="F4316" s="85" t="s">
        <v>5</v>
      </c>
      <c r="G4316" s="85"/>
      <c r="H4316" s="36" t="s">
        <v>155</v>
      </c>
      <c r="I4316" s="37" t="s">
        <v>156</v>
      </c>
    </row>
    <row r="4317" spans="2:9" s="1" customFormat="1" ht="19.75" customHeight="1" x14ac:dyDescent="0.25">
      <c r="B4317" s="10" t="s">
        <v>8621</v>
      </c>
      <c r="C4317" s="86" t="s">
        <v>8622</v>
      </c>
      <c r="D4317" s="86"/>
      <c r="E4317" s="86"/>
      <c r="F4317" s="86" t="s">
        <v>5</v>
      </c>
      <c r="G4317" s="86"/>
      <c r="H4317" s="10" t="s">
        <v>155</v>
      </c>
      <c r="I4317" s="38" t="s">
        <v>156</v>
      </c>
    </row>
    <row r="4318" spans="2:9" s="1" customFormat="1" ht="19.75" customHeight="1" x14ac:dyDescent="0.25">
      <c r="B4318" s="36" t="s">
        <v>8623</v>
      </c>
      <c r="C4318" s="85" t="s">
        <v>8624</v>
      </c>
      <c r="D4318" s="85"/>
      <c r="E4318" s="85"/>
      <c r="F4318" s="85" t="s">
        <v>5</v>
      </c>
      <c r="G4318" s="85"/>
      <c r="H4318" s="36" t="s">
        <v>155</v>
      </c>
      <c r="I4318" s="37" t="s">
        <v>156</v>
      </c>
    </row>
    <row r="4319" spans="2:9" s="1" customFormat="1" ht="19.75" customHeight="1" x14ac:dyDescent="0.25">
      <c r="B4319" s="10" t="s">
        <v>8625</v>
      </c>
      <c r="C4319" s="86" t="s">
        <v>8626</v>
      </c>
      <c r="D4319" s="86"/>
      <c r="E4319" s="86"/>
      <c r="F4319" s="86" t="s">
        <v>5</v>
      </c>
      <c r="G4319" s="86"/>
      <c r="H4319" s="10" t="s">
        <v>155</v>
      </c>
      <c r="I4319" s="38" t="s">
        <v>156</v>
      </c>
    </row>
    <row r="4320" spans="2:9" s="1" customFormat="1" ht="19.75" customHeight="1" x14ac:dyDescent="0.25">
      <c r="B4320" s="36" t="s">
        <v>8627</v>
      </c>
      <c r="C4320" s="85" t="s">
        <v>8628</v>
      </c>
      <c r="D4320" s="85"/>
      <c r="E4320" s="85"/>
      <c r="F4320" s="85" t="s">
        <v>5</v>
      </c>
      <c r="G4320" s="85"/>
      <c r="H4320" s="36" t="s">
        <v>155</v>
      </c>
      <c r="I4320" s="37" t="s">
        <v>156</v>
      </c>
    </row>
    <row r="4321" spans="2:9" s="1" customFormat="1" ht="19.75" customHeight="1" x14ac:dyDescent="0.25">
      <c r="B4321" s="10" t="s">
        <v>8629</v>
      </c>
      <c r="C4321" s="86" t="s">
        <v>8630</v>
      </c>
      <c r="D4321" s="86"/>
      <c r="E4321" s="86"/>
      <c r="F4321" s="86" t="s">
        <v>5</v>
      </c>
      <c r="G4321" s="86"/>
      <c r="H4321" s="10" t="s">
        <v>155</v>
      </c>
      <c r="I4321" s="38" t="s">
        <v>156</v>
      </c>
    </row>
    <row r="4322" spans="2:9" s="1" customFormat="1" ht="19.75" customHeight="1" x14ac:dyDescent="0.25">
      <c r="B4322" s="36" t="s">
        <v>8631</v>
      </c>
      <c r="C4322" s="85" t="s">
        <v>8632</v>
      </c>
      <c r="D4322" s="85"/>
      <c r="E4322" s="85"/>
      <c r="F4322" s="85" t="s">
        <v>5</v>
      </c>
      <c r="G4322" s="85"/>
      <c r="H4322" s="36" t="s">
        <v>155</v>
      </c>
      <c r="I4322" s="37" t="s">
        <v>156</v>
      </c>
    </row>
    <row r="4323" spans="2:9" s="1" customFormat="1" ht="19.75" customHeight="1" x14ac:dyDescent="0.25">
      <c r="B4323" s="10" t="s">
        <v>8633</v>
      </c>
      <c r="C4323" s="86" t="s">
        <v>8634</v>
      </c>
      <c r="D4323" s="86"/>
      <c r="E4323" s="86"/>
      <c r="F4323" s="86" t="s">
        <v>5</v>
      </c>
      <c r="G4323" s="86"/>
      <c r="H4323" s="10" t="s">
        <v>155</v>
      </c>
      <c r="I4323" s="38" t="s">
        <v>156</v>
      </c>
    </row>
    <row r="4324" spans="2:9" s="1" customFormat="1" ht="19.75" customHeight="1" x14ac:dyDescent="0.25">
      <c r="B4324" s="36" t="s">
        <v>8635</v>
      </c>
      <c r="C4324" s="85" t="s">
        <v>8636</v>
      </c>
      <c r="D4324" s="85"/>
      <c r="E4324" s="85"/>
      <c r="F4324" s="85" t="s">
        <v>5</v>
      </c>
      <c r="G4324" s="85"/>
      <c r="H4324" s="36" t="s">
        <v>155</v>
      </c>
      <c r="I4324" s="37" t="s">
        <v>156</v>
      </c>
    </row>
    <row r="4325" spans="2:9" s="1" customFormat="1" ht="19.75" customHeight="1" x14ac:dyDescent="0.25">
      <c r="B4325" s="10" t="s">
        <v>8637</v>
      </c>
      <c r="C4325" s="86" t="s">
        <v>8638</v>
      </c>
      <c r="D4325" s="86"/>
      <c r="E4325" s="86"/>
      <c r="F4325" s="86" t="s">
        <v>5</v>
      </c>
      <c r="G4325" s="86"/>
      <c r="H4325" s="10" t="s">
        <v>155</v>
      </c>
      <c r="I4325" s="38" t="s">
        <v>156</v>
      </c>
    </row>
    <row r="4326" spans="2:9" s="1" customFormat="1" ht="19.75" customHeight="1" x14ac:dyDescent="0.25">
      <c r="B4326" s="36" t="s">
        <v>8639</v>
      </c>
      <c r="C4326" s="85" t="s">
        <v>8640</v>
      </c>
      <c r="D4326" s="85"/>
      <c r="E4326" s="85"/>
      <c r="F4326" s="85" t="s">
        <v>5</v>
      </c>
      <c r="G4326" s="85"/>
      <c r="H4326" s="36" t="s">
        <v>155</v>
      </c>
      <c r="I4326" s="37" t="s">
        <v>156</v>
      </c>
    </row>
    <row r="4327" spans="2:9" s="1" customFormat="1" ht="19.75" customHeight="1" x14ac:dyDescent="0.25">
      <c r="B4327" s="10" t="s">
        <v>8641</v>
      </c>
      <c r="C4327" s="86" t="s">
        <v>8642</v>
      </c>
      <c r="D4327" s="86"/>
      <c r="E4327" s="86"/>
      <c r="F4327" s="86" t="s">
        <v>5</v>
      </c>
      <c r="G4327" s="86"/>
      <c r="H4327" s="10" t="s">
        <v>155</v>
      </c>
      <c r="I4327" s="38" t="s">
        <v>156</v>
      </c>
    </row>
    <row r="4328" spans="2:9" s="1" customFormat="1" ht="19.75" customHeight="1" x14ac:dyDescent="0.25">
      <c r="B4328" s="36" t="s">
        <v>8643</v>
      </c>
      <c r="C4328" s="85" t="s">
        <v>8644</v>
      </c>
      <c r="D4328" s="85"/>
      <c r="E4328" s="85"/>
      <c r="F4328" s="85" t="s">
        <v>5</v>
      </c>
      <c r="G4328" s="85"/>
      <c r="H4328" s="36" t="s">
        <v>155</v>
      </c>
      <c r="I4328" s="37" t="s">
        <v>156</v>
      </c>
    </row>
    <row r="4329" spans="2:9" s="1" customFormat="1" ht="19.75" customHeight="1" x14ac:dyDescent="0.25">
      <c r="B4329" s="10" t="s">
        <v>8645</v>
      </c>
      <c r="C4329" s="86" t="s">
        <v>8646</v>
      </c>
      <c r="D4329" s="86"/>
      <c r="E4329" s="86"/>
      <c r="F4329" s="86" t="s">
        <v>5</v>
      </c>
      <c r="G4329" s="86"/>
      <c r="H4329" s="10" t="s">
        <v>155</v>
      </c>
      <c r="I4329" s="38" t="s">
        <v>156</v>
      </c>
    </row>
    <row r="4330" spans="2:9" s="1" customFormat="1" ht="19.75" customHeight="1" x14ac:dyDescent="0.25">
      <c r="B4330" s="36" t="s">
        <v>8647</v>
      </c>
      <c r="C4330" s="85" t="s">
        <v>8648</v>
      </c>
      <c r="D4330" s="85"/>
      <c r="E4330" s="85"/>
      <c r="F4330" s="85" t="s">
        <v>5</v>
      </c>
      <c r="G4330" s="85"/>
      <c r="H4330" s="36" t="s">
        <v>155</v>
      </c>
      <c r="I4330" s="37" t="s">
        <v>156</v>
      </c>
    </row>
    <row r="4331" spans="2:9" s="1" customFormat="1" ht="19.75" customHeight="1" x14ac:dyDescent="0.25">
      <c r="B4331" s="10" t="s">
        <v>8649</v>
      </c>
      <c r="C4331" s="86" t="s">
        <v>6426</v>
      </c>
      <c r="D4331" s="86"/>
      <c r="E4331" s="86"/>
      <c r="F4331" s="86" t="s">
        <v>5</v>
      </c>
      <c r="G4331" s="86"/>
      <c r="H4331" s="10" t="s">
        <v>155</v>
      </c>
      <c r="I4331" s="38" t="s">
        <v>156</v>
      </c>
    </row>
    <row r="4332" spans="2:9" s="1" customFormat="1" ht="19.75" customHeight="1" x14ac:dyDescent="0.25">
      <c r="B4332" s="36" t="s">
        <v>8650</v>
      </c>
      <c r="C4332" s="85" t="s">
        <v>7062</v>
      </c>
      <c r="D4332" s="85"/>
      <c r="E4332" s="85"/>
      <c r="F4332" s="85" t="s">
        <v>5</v>
      </c>
      <c r="G4332" s="85"/>
      <c r="H4332" s="36" t="s">
        <v>155</v>
      </c>
      <c r="I4332" s="37" t="s">
        <v>156</v>
      </c>
    </row>
    <row r="4333" spans="2:9" s="1" customFormat="1" ht="19.75" customHeight="1" x14ac:dyDescent="0.25">
      <c r="B4333" s="10" t="s">
        <v>8651</v>
      </c>
      <c r="C4333" s="86" t="s">
        <v>8652</v>
      </c>
      <c r="D4333" s="86"/>
      <c r="E4333" s="86"/>
      <c r="F4333" s="86" t="s">
        <v>5</v>
      </c>
      <c r="G4333" s="86"/>
      <c r="H4333" s="10" t="s">
        <v>155</v>
      </c>
      <c r="I4333" s="38" t="s">
        <v>156</v>
      </c>
    </row>
    <row r="4334" spans="2:9" s="1" customFormat="1" ht="19.75" customHeight="1" x14ac:dyDescent="0.25">
      <c r="B4334" s="36" t="s">
        <v>8653</v>
      </c>
      <c r="C4334" s="85" t="s">
        <v>8654</v>
      </c>
      <c r="D4334" s="85"/>
      <c r="E4334" s="85"/>
      <c r="F4334" s="85" t="s">
        <v>5</v>
      </c>
      <c r="G4334" s="85"/>
      <c r="H4334" s="36" t="s">
        <v>155</v>
      </c>
      <c r="I4334" s="37" t="s">
        <v>156</v>
      </c>
    </row>
    <row r="4335" spans="2:9" s="1" customFormat="1" ht="19.75" customHeight="1" x14ac:dyDescent="0.25">
      <c r="B4335" s="10" t="s">
        <v>8655</v>
      </c>
      <c r="C4335" s="86" t="s">
        <v>8656</v>
      </c>
      <c r="D4335" s="86"/>
      <c r="E4335" s="86"/>
      <c r="F4335" s="86" t="s">
        <v>5</v>
      </c>
      <c r="G4335" s="86"/>
      <c r="H4335" s="10" t="s">
        <v>155</v>
      </c>
      <c r="I4335" s="38" t="s">
        <v>156</v>
      </c>
    </row>
    <row r="4336" spans="2:9" s="1" customFormat="1" ht="19.75" customHeight="1" x14ac:dyDescent="0.25">
      <c r="B4336" s="36" t="s">
        <v>8657</v>
      </c>
      <c r="C4336" s="85" t="s">
        <v>8658</v>
      </c>
      <c r="D4336" s="85"/>
      <c r="E4336" s="85"/>
      <c r="F4336" s="85" t="s">
        <v>5</v>
      </c>
      <c r="G4336" s="85"/>
      <c r="H4336" s="36" t="s">
        <v>155</v>
      </c>
      <c r="I4336" s="37" t="s">
        <v>156</v>
      </c>
    </row>
    <row r="4337" spans="2:9" s="1" customFormat="1" ht="19.75" customHeight="1" x14ac:dyDescent="0.25">
      <c r="B4337" s="10" t="s">
        <v>8659</v>
      </c>
      <c r="C4337" s="86" t="s">
        <v>6426</v>
      </c>
      <c r="D4337" s="86"/>
      <c r="E4337" s="86"/>
      <c r="F4337" s="86" t="s">
        <v>5</v>
      </c>
      <c r="G4337" s="86"/>
      <c r="H4337" s="10" t="s">
        <v>155</v>
      </c>
      <c r="I4337" s="38" t="s">
        <v>156</v>
      </c>
    </row>
    <row r="4338" spans="2:9" s="1" customFormat="1" ht="19.75" customHeight="1" x14ac:dyDescent="0.25">
      <c r="B4338" s="36" t="s">
        <v>8660</v>
      </c>
      <c r="C4338" s="85" t="s">
        <v>8661</v>
      </c>
      <c r="D4338" s="85"/>
      <c r="E4338" s="85"/>
      <c r="F4338" s="85" t="s">
        <v>5</v>
      </c>
      <c r="G4338" s="85"/>
      <c r="H4338" s="36" t="s">
        <v>155</v>
      </c>
      <c r="I4338" s="37" t="s">
        <v>156</v>
      </c>
    </row>
    <row r="4339" spans="2:9" s="1" customFormat="1" ht="19.75" customHeight="1" x14ac:dyDescent="0.25">
      <c r="B4339" s="10" t="s">
        <v>8662</v>
      </c>
      <c r="C4339" s="86" t="s">
        <v>8663</v>
      </c>
      <c r="D4339" s="86"/>
      <c r="E4339" s="86"/>
      <c r="F4339" s="86" t="s">
        <v>5</v>
      </c>
      <c r="G4339" s="86"/>
      <c r="H4339" s="10" t="s">
        <v>155</v>
      </c>
      <c r="I4339" s="38" t="s">
        <v>156</v>
      </c>
    </row>
    <row r="4340" spans="2:9" s="1" customFormat="1" ht="19.75" customHeight="1" x14ac:dyDescent="0.25">
      <c r="B4340" s="36" t="s">
        <v>8664</v>
      </c>
      <c r="C4340" s="85" t="s">
        <v>8665</v>
      </c>
      <c r="D4340" s="85"/>
      <c r="E4340" s="85"/>
      <c r="F4340" s="85" t="s">
        <v>5</v>
      </c>
      <c r="G4340" s="85"/>
      <c r="H4340" s="36" t="s">
        <v>155</v>
      </c>
      <c r="I4340" s="37" t="s">
        <v>156</v>
      </c>
    </row>
    <row r="4341" spans="2:9" s="1" customFormat="1" ht="19.75" customHeight="1" x14ac:dyDescent="0.25">
      <c r="B4341" s="10" t="s">
        <v>8666</v>
      </c>
      <c r="C4341" s="86" t="s">
        <v>8667</v>
      </c>
      <c r="D4341" s="86"/>
      <c r="E4341" s="86"/>
      <c r="F4341" s="86" t="s">
        <v>5</v>
      </c>
      <c r="G4341" s="86"/>
      <c r="H4341" s="10" t="s">
        <v>155</v>
      </c>
      <c r="I4341" s="38" t="s">
        <v>156</v>
      </c>
    </row>
    <row r="4342" spans="2:9" s="1" customFormat="1" ht="19.75" customHeight="1" x14ac:dyDescent="0.25">
      <c r="B4342" s="36" t="s">
        <v>8668</v>
      </c>
      <c r="C4342" s="85" t="s">
        <v>8669</v>
      </c>
      <c r="D4342" s="85"/>
      <c r="E4342" s="85"/>
      <c r="F4342" s="85" t="s">
        <v>5</v>
      </c>
      <c r="G4342" s="85"/>
      <c r="H4342" s="36" t="s">
        <v>155</v>
      </c>
      <c r="I4342" s="37" t="s">
        <v>156</v>
      </c>
    </row>
    <row r="4343" spans="2:9" s="1" customFormat="1" ht="19.75" customHeight="1" x14ac:dyDescent="0.25">
      <c r="B4343" s="10" t="s">
        <v>8670</v>
      </c>
      <c r="C4343" s="86" t="s">
        <v>8671</v>
      </c>
      <c r="D4343" s="86"/>
      <c r="E4343" s="86"/>
      <c r="F4343" s="86" t="s">
        <v>5</v>
      </c>
      <c r="G4343" s="86"/>
      <c r="H4343" s="10" t="s">
        <v>155</v>
      </c>
      <c r="I4343" s="38" t="s">
        <v>156</v>
      </c>
    </row>
    <row r="4344" spans="2:9" s="1" customFormat="1" ht="19.75" customHeight="1" x14ac:dyDescent="0.25">
      <c r="B4344" s="36" t="s">
        <v>8672</v>
      </c>
      <c r="C4344" s="85" t="s">
        <v>8673</v>
      </c>
      <c r="D4344" s="85"/>
      <c r="E4344" s="85"/>
      <c r="F4344" s="85" t="s">
        <v>5</v>
      </c>
      <c r="G4344" s="85"/>
      <c r="H4344" s="36" t="s">
        <v>155</v>
      </c>
      <c r="I4344" s="37" t="s">
        <v>156</v>
      </c>
    </row>
    <row r="4345" spans="2:9" s="1" customFormat="1" ht="19.75" customHeight="1" x14ac:dyDescent="0.25">
      <c r="B4345" s="10" t="s">
        <v>8674</v>
      </c>
      <c r="C4345" s="86" t="s">
        <v>8675</v>
      </c>
      <c r="D4345" s="86"/>
      <c r="E4345" s="86"/>
      <c r="F4345" s="86" t="s">
        <v>5</v>
      </c>
      <c r="G4345" s="86"/>
      <c r="H4345" s="10" t="s">
        <v>155</v>
      </c>
      <c r="I4345" s="38" t="s">
        <v>156</v>
      </c>
    </row>
    <row r="4346" spans="2:9" s="1" customFormat="1" ht="19.75" customHeight="1" x14ac:dyDescent="0.25">
      <c r="B4346" s="36" t="s">
        <v>8676</v>
      </c>
      <c r="C4346" s="85" t="s">
        <v>8677</v>
      </c>
      <c r="D4346" s="85"/>
      <c r="E4346" s="85"/>
      <c r="F4346" s="85" t="s">
        <v>5</v>
      </c>
      <c r="G4346" s="85"/>
      <c r="H4346" s="36" t="s">
        <v>155</v>
      </c>
      <c r="I4346" s="37" t="s">
        <v>156</v>
      </c>
    </row>
    <row r="4347" spans="2:9" s="1" customFormat="1" ht="19.75" customHeight="1" x14ac:dyDescent="0.25">
      <c r="B4347" s="10" t="s">
        <v>8678</v>
      </c>
      <c r="C4347" s="86" t="s">
        <v>8679</v>
      </c>
      <c r="D4347" s="86"/>
      <c r="E4347" s="86"/>
      <c r="F4347" s="86" t="s">
        <v>5</v>
      </c>
      <c r="G4347" s="86"/>
      <c r="H4347" s="10" t="s">
        <v>155</v>
      </c>
      <c r="I4347" s="38" t="s">
        <v>156</v>
      </c>
    </row>
    <row r="4348" spans="2:9" s="1" customFormat="1" ht="19.75" customHeight="1" x14ac:dyDescent="0.25">
      <c r="B4348" s="36" t="s">
        <v>8680</v>
      </c>
      <c r="C4348" s="85" t="s">
        <v>8681</v>
      </c>
      <c r="D4348" s="85"/>
      <c r="E4348" s="85"/>
      <c r="F4348" s="85" t="s">
        <v>5</v>
      </c>
      <c r="G4348" s="85"/>
      <c r="H4348" s="36" t="s">
        <v>155</v>
      </c>
      <c r="I4348" s="37" t="s">
        <v>156</v>
      </c>
    </row>
    <row r="4349" spans="2:9" s="1" customFormat="1" ht="19.75" customHeight="1" x14ac:dyDescent="0.25">
      <c r="B4349" s="10" t="s">
        <v>8682</v>
      </c>
      <c r="C4349" s="86" t="s">
        <v>8683</v>
      </c>
      <c r="D4349" s="86"/>
      <c r="E4349" s="86"/>
      <c r="F4349" s="86" t="s">
        <v>5</v>
      </c>
      <c r="G4349" s="86"/>
      <c r="H4349" s="10" t="s">
        <v>155</v>
      </c>
      <c r="I4349" s="38" t="s">
        <v>156</v>
      </c>
    </row>
    <row r="4350" spans="2:9" s="1" customFormat="1" ht="19.75" customHeight="1" x14ac:dyDescent="0.25">
      <c r="B4350" s="36" t="s">
        <v>8684</v>
      </c>
      <c r="C4350" s="85" t="s">
        <v>8685</v>
      </c>
      <c r="D4350" s="85"/>
      <c r="E4350" s="85"/>
      <c r="F4350" s="85" t="s">
        <v>5</v>
      </c>
      <c r="G4350" s="85"/>
      <c r="H4350" s="36" t="s">
        <v>155</v>
      </c>
      <c r="I4350" s="37" t="s">
        <v>156</v>
      </c>
    </row>
    <row r="4351" spans="2:9" s="1" customFormat="1" ht="19.75" customHeight="1" x14ac:dyDescent="0.25">
      <c r="B4351" s="10" t="s">
        <v>8686</v>
      </c>
      <c r="C4351" s="86" t="s">
        <v>8687</v>
      </c>
      <c r="D4351" s="86"/>
      <c r="E4351" s="86"/>
      <c r="F4351" s="86" t="s">
        <v>5</v>
      </c>
      <c r="G4351" s="86"/>
      <c r="H4351" s="10" t="s">
        <v>155</v>
      </c>
      <c r="I4351" s="38" t="s">
        <v>156</v>
      </c>
    </row>
    <row r="4352" spans="2:9" s="1" customFormat="1" ht="19.75" customHeight="1" x14ac:dyDescent="0.25">
      <c r="B4352" s="36" t="s">
        <v>8688</v>
      </c>
      <c r="C4352" s="85" t="s">
        <v>8689</v>
      </c>
      <c r="D4352" s="85"/>
      <c r="E4352" s="85"/>
      <c r="F4352" s="85" t="s">
        <v>5</v>
      </c>
      <c r="G4352" s="85"/>
      <c r="H4352" s="36" t="s">
        <v>155</v>
      </c>
      <c r="I4352" s="37" t="s">
        <v>156</v>
      </c>
    </row>
    <row r="4353" spans="2:9" s="1" customFormat="1" ht="19.75" customHeight="1" x14ac:dyDescent="0.25">
      <c r="B4353" s="10" t="s">
        <v>8690</v>
      </c>
      <c r="C4353" s="86" t="s">
        <v>8691</v>
      </c>
      <c r="D4353" s="86"/>
      <c r="E4353" s="86"/>
      <c r="F4353" s="86" t="s">
        <v>5</v>
      </c>
      <c r="G4353" s="86"/>
      <c r="H4353" s="10" t="s">
        <v>155</v>
      </c>
      <c r="I4353" s="38" t="s">
        <v>156</v>
      </c>
    </row>
    <row r="4354" spans="2:9" s="1" customFormat="1" ht="19.75" customHeight="1" x14ac:dyDescent="0.25">
      <c r="B4354" s="36" t="s">
        <v>8692</v>
      </c>
      <c r="C4354" s="85" t="s">
        <v>8693</v>
      </c>
      <c r="D4354" s="85"/>
      <c r="E4354" s="85"/>
      <c r="F4354" s="85" t="s">
        <v>5</v>
      </c>
      <c r="G4354" s="85"/>
      <c r="H4354" s="36" t="s">
        <v>155</v>
      </c>
      <c r="I4354" s="37" t="s">
        <v>156</v>
      </c>
    </row>
    <row r="4355" spans="2:9" s="1" customFormat="1" ht="19.75" customHeight="1" x14ac:dyDescent="0.25">
      <c r="B4355" s="10" t="s">
        <v>8694</v>
      </c>
      <c r="C4355" s="86" t="s">
        <v>8695</v>
      </c>
      <c r="D4355" s="86"/>
      <c r="E4355" s="86"/>
      <c r="F4355" s="86" t="s">
        <v>5</v>
      </c>
      <c r="G4355" s="86"/>
      <c r="H4355" s="10" t="s">
        <v>155</v>
      </c>
      <c r="I4355" s="38" t="s">
        <v>156</v>
      </c>
    </row>
    <row r="4356" spans="2:9" s="1" customFormat="1" ht="19.75" customHeight="1" x14ac:dyDescent="0.25">
      <c r="B4356" s="36" t="s">
        <v>8696</v>
      </c>
      <c r="C4356" s="85" t="s">
        <v>8697</v>
      </c>
      <c r="D4356" s="85"/>
      <c r="E4356" s="85"/>
      <c r="F4356" s="85" t="s">
        <v>5</v>
      </c>
      <c r="G4356" s="85"/>
      <c r="H4356" s="36" t="s">
        <v>155</v>
      </c>
      <c r="I4356" s="37" t="s">
        <v>156</v>
      </c>
    </row>
    <row r="4357" spans="2:9" s="1" customFormat="1" ht="19.75" customHeight="1" x14ac:dyDescent="0.25">
      <c r="B4357" s="10" t="s">
        <v>8698</v>
      </c>
      <c r="C4357" s="86" t="s">
        <v>8699</v>
      </c>
      <c r="D4357" s="86"/>
      <c r="E4357" s="86"/>
      <c r="F4357" s="86" t="s">
        <v>5</v>
      </c>
      <c r="G4357" s="86"/>
      <c r="H4357" s="10" t="s">
        <v>155</v>
      </c>
      <c r="I4357" s="38" t="s">
        <v>156</v>
      </c>
    </row>
    <row r="4358" spans="2:9" s="1" customFormat="1" ht="19.75" customHeight="1" x14ac:dyDescent="0.25">
      <c r="B4358" s="36" t="s">
        <v>8700</v>
      </c>
      <c r="C4358" s="85" t="s">
        <v>8701</v>
      </c>
      <c r="D4358" s="85"/>
      <c r="E4358" s="85"/>
      <c r="F4358" s="85" t="s">
        <v>5</v>
      </c>
      <c r="G4358" s="85"/>
      <c r="H4358" s="36" t="s">
        <v>155</v>
      </c>
      <c r="I4358" s="37" t="s">
        <v>156</v>
      </c>
    </row>
    <row r="4359" spans="2:9" s="1" customFormat="1" ht="19.75" customHeight="1" x14ac:dyDescent="0.25">
      <c r="B4359" s="10" t="s">
        <v>8702</v>
      </c>
      <c r="C4359" s="86" t="s">
        <v>8703</v>
      </c>
      <c r="D4359" s="86"/>
      <c r="E4359" s="86"/>
      <c r="F4359" s="86" t="s">
        <v>5</v>
      </c>
      <c r="G4359" s="86"/>
      <c r="H4359" s="10" t="s">
        <v>155</v>
      </c>
      <c r="I4359" s="38" t="s">
        <v>156</v>
      </c>
    </row>
    <row r="4360" spans="2:9" s="1" customFormat="1" ht="19.75" customHeight="1" x14ac:dyDescent="0.25">
      <c r="B4360" s="36" t="s">
        <v>8704</v>
      </c>
      <c r="C4360" s="85" t="s">
        <v>8705</v>
      </c>
      <c r="D4360" s="85"/>
      <c r="E4360" s="85"/>
      <c r="F4360" s="85" t="s">
        <v>5</v>
      </c>
      <c r="G4360" s="85"/>
      <c r="H4360" s="36" t="s">
        <v>155</v>
      </c>
      <c r="I4360" s="37" t="s">
        <v>156</v>
      </c>
    </row>
    <row r="4361" spans="2:9" s="1" customFormat="1" ht="19.75" customHeight="1" x14ac:dyDescent="0.25">
      <c r="B4361" s="10" t="s">
        <v>8706</v>
      </c>
      <c r="C4361" s="86" t="s">
        <v>8707</v>
      </c>
      <c r="D4361" s="86"/>
      <c r="E4361" s="86"/>
      <c r="F4361" s="86" t="s">
        <v>5</v>
      </c>
      <c r="G4361" s="86"/>
      <c r="H4361" s="10" t="s">
        <v>155</v>
      </c>
      <c r="I4361" s="38" t="s">
        <v>156</v>
      </c>
    </row>
    <row r="4362" spans="2:9" s="1" customFormat="1" ht="19.75" customHeight="1" x14ac:dyDescent="0.25">
      <c r="B4362" s="36" t="s">
        <v>8708</v>
      </c>
      <c r="C4362" s="85" t="s">
        <v>8709</v>
      </c>
      <c r="D4362" s="85"/>
      <c r="E4362" s="85"/>
      <c r="F4362" s="85" t="s">
        <v>5</v>
      </c>
      <c r="G4362" s="85"/>
      <c r="H4362" s="36" t="s">
        <v>155</v>
      </c>
      <c r="I4362" s="37" t="s">
        <v>156</v>
      </c>
    </row>
    <row r="4363" spans="2:9" s="1" customFormat="1" ht="19.75" customHeight="1" x14ac:dyDescent="0.25">
      <c r="B4363" s="10" t="s">
        <v>8710</v>
      </c>
      <c r="C4363" s="86" t="s">
        <v>8711</v>
      </c>
      <c r="D4363" s="86"/>
      <c r="E4363" s="86"/>
      <c r="F4363" s="86" t="s">
        <v>5</v>
      </c>
      <c r="G4363" s="86"/>
      <c r="H4363" s="10" t="s">
        <v>155</v>
      </c>
      <c r="I4363" s="38" t="s">
        <v>156</v>
      </c>
    </row>
    <row r="4364" spans="2:9" s="1" customFormat="1" ht="19.75" customHeight="1" x14ac:dyDescent="0.25">
      <c r="B4364" s="36" t="s">
        <v>8712</v>
      </c>
      <c r="C4364" s="85" t="s">
        <v>8713</v>
      </c>
      <c r="D4364" s="85"/>
      <c r="E4364" s="85"/>
      <c r="F4364" s="85" t="s">
        <v>5</v>
      </c>
      <c r="G4364" s="85"/>
      <c r="H4364" s="36" t="s">
        <v>155</v>
      </c>
      <c r="I4364" s="37" t="s">
        <v>156</v>
      </c>
    </row>
    <row r="4365" spans="2:9" s="1" customFormat="1" ht="19.75" customHeight="1" x14ac:dyDescent="0.25">
      <c r="B4365" s="10" t="s">
        <v>8714</v>
      </c>
      <c r="C4365" s="86" t="s">
        <v>8715</v>
      </c>
      <c r="D4365" s="86"/>
      <c r="E4365" s="86"/>
      <c r="F4365" s="86" t="s">
        <v>5</v>
      </c>
      <c r="G4365" s="86"/>
      <c r="H4365" s="10" t="s">
        <v>155</v>
      </c>
      <c r="I4365" s="38" t="s">
        <v>156</v>
      </c>
    </row>
    <row r="4366" spans="2:9" s="1" customFormat="1" ht="19.75" customHeight="1" x14ac:dyDescent="0.25">
      <c r="B4366" s="36" t="s">
        <v>8716</v>
      </c>
      <c r="C4366" s="85" t="s">
        <v>8717</v>
      </c>
      <c r="D4366" s="85"/>
      <c r="E4366" s="85"/>
      <c r="F4366" s="85" t="s">
        <v>5</v>
      </c>
      <c r="G4366" s="85"/>
      <c r="H4366" s="36" t="s">
        <v>155</v>
      </c>
      <c r="I4366" s="37" t="s">
        <v>156</v>
      </c>
    </row>
    <row r="4367" spans="2:9" s="1" customFormat="1" ht="19.75" customHeight="1" x14ac:dyDescent="0.25">
      <c r="B4367" s="10" t="s">
        <v>8718</v>
      </c>
      <c r="C4367" s="86" t="s">
        <v>8719</v>
      </c>
      <c r="D4367" s="86"/>
      <c r="E4367" s="86"/>
      <c r="F4367" s="86" t="s">
        <v>5</v>
      </c>
      <c r="G4367" s="86"/>
      <c r="H4367" s="10" t="s">
        <v>155</v>
      </c>
      <c r="I4367" s="38" t="s">
        <v>156</v>
      </c>
    </row>
    <row r="4368" spans="2:9" s="1" customFormat="1" ht="19.75" customHeight="1" x14ac:dyDescent="0.25">
      <c r="B4368" s="36" t="s">
        <v>8720</v>
      </c>
      <c r="C4368" s="85" t="s">
        <v>8721</v>
      </c>
      <c r="D4368" s="85"/>
      <c r="E4368" s="85"/>
      <c r="F4368" s="85" t="s">
        <v>5</v>
      </c>
      <c r="G4368" s="85"/>
      <c r="H4368" s="36" t="s">
        <v>155</v>
      </c>
      <c r="I4368" s="37" t="s">
        <v>156</v>
      </c>
    </row>
    <row r="4369" spans="2:9" s="1" customFormat="1" ht="19.75" customHeight="1" x14ac:dyDescent="0.25">
      <c r="B4369" s="10" t="s">
        <v>8722</v>
      </c>
      <c r="C4369" s="86" t="s">
        <v>8723</v>
      </c>
      <c r="D4369" s="86"/>
      <c r="E4369" s="86"/>
      <c r="F4369" s="86" t="s">
        <v>5</v>
      </c>
      <c r="G4369" s="86"/>
      <c r="H4369" s="10" t="s">
        <v>155</v>
      </c>
      <c r="I4369" s="38" t="s">
        <v>156</v>
      </c>
    </row>
    <row r="4370" spans="2:9" s="1" customFormat="1" ht="19.75" customHeight="1" x14ac:dyDescent="0.25">
      <c r="B4370" s="36" t="s">
        <v>8724</v>
      </c>
      <c r="C4370" s="85" t="s">
        <v>8725</v>
      </c>
      <c r="D4370" s="85"/>
      <c r="E4370" s="85"/>
      <c r="F4370" s="85" t="s">
        <v>5</v>
      </c>
      <c r="G4370" s="85"/>
      <c r="H4370" s="36" t="s">
        <v>155</v>
      </c>
      <c r="I4370" s="37" t="s">
        <v>156</v>
      </c>
    </row>
    <row r="4371" spans="2:9" s="1" customFormat="1" ht="19.75" customHeight="1" x14ac:dyDescent="0.25">
      <c r="B4371" s="10" t="s">
        <v>8726</v>
      </c>
      <c r="C4371" s="86" t="s">
        <v>8727</v>
      </c>
      <c r="D4371" s="86"/>
      <c r="E4371" s="86"/>
      <c r="F4371" s="86" t="s">
        <v>5</v>
      </c>
      <c r="G4371" s="86"/>
      <c r="H4371" s="10" t="s">
        <v>155</v>
      </c>
      <c r="I4371" s="38" t="s">
        <v>156</v>
      </c>
    </row>
    <row r="4372" spans="2:9" s="1" customFormat="1" ht="19.75" customHeight="1" x14ac:dyDescent="0.25">
      <c r="B4372" s="36" t="s">
        <v>8728</v>
      </c>
      <c r="C4372" s="85" t="s">
        <v>8729</v>
      </c>
      <c r="D4372" s="85"/>
      <c r="E4372" s="85"/>
      <c r="F4372" s="85" t="s">
        <v>5</v>
      </c>
      <c r="G4372" s="85"/>
      <c r="H4372" s="36" t="s">
        <v>155</v>
      </c>
      <c r="I4372" s="37" t="s">
        <v>156</v>
      </c>
    </row>
    <row r="4373" spans="2:9" s="1" customFormat="1" ht="19.75" customHeight="1" x14ac:dyDescent="0.25">
      <c r="B4373" s="10" t="s">
        <v>8730</v>
      </c>
      <c r="C4373" s="86" t="s">
        <v>8731</v>
      </c>
      <c r="D4373" s="86"/>
      <c r="E4373" s="86"/>
      <c r="F4373" s="86" t="s">
        <v>5</v>
      </c>
      <c r="G4373" s="86"/>
      <c r="H4373" s="10" t="s">
        <v>155</v>
      </c>
      <c r="I4373" s="38" t="s">
        <v>156</v>
      </c>
    </row>
    <row r="4374" spans="2:9" s="1" customFormat="1" ht="19.75" customHeight="1" x14ac:dyDescent="0.25">
      <c r="B4374" s="36" t="s">
        <v>8732</v>
      </c>
      <c r="C4374" s="85" t="s">
        <v>8733</v>
      </c>
      <c r="D4374" s="85"/>
      <c r="E4374" s="85"/>
      <c r="F4374" s="85" t="s">
        <v>5</v>
      </c>
      <c r="G4374" s="85"/>
      <c r="H4374" s="36" t="s">
        <v>155</v>
      </c>
      <c r="I4374" s="37" t="s">
        <v>156</v>
      </c>
    </row>
    <row r="4375" spans="2:9" s="1" customFormat="1" ht="19.75" customHeight="1" x14ac:dyDescent="0.25">
      <c r="B4375" s="10" t="s">
        <v>8734</v>
      </c>
      <c r="C4375" s="86" t="s">
        <v>8735</v>
      </c>
      <c r="D4375" s="86"/>
      <c r="E4375" s="86"/>
      <c r="F4375" s="86" t="s">
        <v>5</v>
      </c>
      <c r="G4375" s="86"/>
      <c r="H4375" s="10" t="s">
        <v>155</v>
      </c>
      <c r="I4375" s="38" t="s">
        <v>156</v>
      </c>
    </row>
    <row r="4376" spans="2:9" s="1" customFormat="1" ht="19.75" customHeight="1" x14ac:dyDescent="0.25">
      <c r="B4376" s="36" t="s">
        <v>8736</v>
      </c>
      <c r="C4376" s="85" t="s">
        <v>8737</v>
      </c>
      <c r="D4376" s="85"/>
      <c r="E4376" s="85"/>
      <c r="F4376" s="85" t="s">
        <v>5</v>
      </c>
      <c r="G4376" s="85"/>
      <c r="H4376" s="36" t="s">
        <v>155</v>
      </c>
      <c r="I4376" s="37" t="s">
        <v>156</v>
      </c>
    </row>
    <row r="4377" spans="2:9" s="1" customFormat="1" ht="19.75" customHeight="1" x14ac:dyDescent="0.25">
      <c r="B4377" s="10" t="s">
        <v>8738</v>
      </c>
      <c r="C4377" s="86" t="s">
        <v>8739</v>
      </c>
      <c r="D4377" s="86"/>
      <c r="E4377" s="86"/>
      <c r="F4377" s="86" t="s">
        <v>5</v>
      </c>
      <c r="G4377" s="86"/>
      <c r="H4377" s="10" t="s">
        <v>155</v>
      </c>
      <c r="I4377" s="38" t="s">
        <v>156</v>
      </c>
    </row>
    <row r="4378" spans="2:9" s="1" customFormat="1" ht="19.75" customHeight="1" x14ac:dyDescent="0.25">
      <c r="B4378" s="36" t="s">
        <v>8740</v>
      </c>
      <c r="C4378" s="85" t="s">
        <v>8741</v>
      </c>
      <c r="D4378" s="85"/>
      <c r="E4378" s="85"/>
      <c r="F4378" s="85" t="s">
        <v>5</v>
      </c>
      <c r="G4378" s="85"/>
      <c r="H4378" s="36" t="s">
        <v>155</v>
      </c>
      <c r="I4378" s="37" t="s">
        <v>156</v>
      </c>
    </row>
    <row r="4379" spans="2:9" s="1" customFormat="1" ht="19.75" customHeight="1" x14ac:dyDescent="0.25">
      <c r="B4379" s="10" t="s">
        <v>8742</v>
      </c>
      <c r="C4379" s="86" t="s">
        <v>8743</v>
      </c>
      <c r="D4379" s="86"/>
      <c r="E4379" s="86"/>
      <c r="F4379" s="86" t="s">
        <v>5</v>
      </c>
      <c r="G4379" s="86"/>
      <c r="H4379" s="10" t="s">
        <v>155</v>
      </c>
      <c r="I4379" s="38" t="s">
        <v>156</v>
      </c>
    </row>
    <row r="4380" spans="2:9" s="1" customFormat="1" ht="19.75" customHeight="1" x14ac:dyDescent="0.25">
      <c r="B4380" s="36" t="s">
        <v>8744</v>
      </c>
      <c r="C4380" s="85" t="s">
        <v>8745</v>
      </c>
      <c r="D4380" s="85"/>
      <c r="E4380" s="85"/>
      <c r="F4380" s="85" t="s">
        <v>5</v>
      </c>
      <c r="G4380" s="85"/>
      <c r="H4380" s="36" t="s">
        <v>155</v>
      </c>
      <c r="I4380" s="37" t="s">
        <v>156</v>
      </c>
    </row>
    <row r="4381" spans="2:9" s="1" customFormat="1" ht="19.75" customHeight="1" x14ac:dyDescent="0.25">
      <c r="B4381" s="10" t="s">
        <v>8746</v>
      </c>
      <c r="C4381" s="86" t="s">
        <v>8747</v>
      </c>
      <c r="D4381" s="86"/>
      <c r="E4381" s="86"/>
      <c r="F4381" s="86" t="s">
        <v>5</v>
      </c>
      <c r="G4381" s="86"/>
      <c r="H4381" s="10" t="s">
        <v>155</v>
      </c>
      <c r="I4381" s="38" t="s">
        <v>156</v>
      </c>
    </row>
    <row r="4382" spans="2:9" s="1" customFormat="1" ht="19.75" customHeight="1" x14ac:dyDescent="0.25">
      <c r="B4382" s="36" t="s">
        <v>8748</v>
      </c>
      <c r="C4382" s="85" t="s">
        <v>8749</v>
      </c>
      <c r="D4382" s="85"/>
      <c r="E4382" s="85"/>
      <c r="F4382" s="85" t="s">
        <v>5</v>
      </c>
      <c r="G4382" s="85"/>
      <c r="H4382" s="36" t="s">
        <v>155</v>
      </c>
      <c r="I4382" s="37" t="s">
        <v>156</v>
      </c>
    </row>
    <row r="4383" spans="2:9" s="1" customFormat="1" ht="19.75" customHeight="1" x14ac:dyDescent="0.25">
      <c r="B4383" s="10" t="s">
        <v>8750</v>
      </c>
      <c r="C4383" s="86" t="s">
        <v>8751</v>
      </c>
      <c r="D4383" s="86"/>
      <c r="E4383" s="86"/>
      <c r="F4383" s="86" t="s">
        <v>5</v>
      </c>
      <c r="G4383" s="86"/>
      <c r="H4383" s="10" t="s">
        <v>155</v>
      </c>
      <c r="I4383" s="38" t="s">
        <v>156</v>
      </c>
    </row>
    <row r="4384" spans="2:9" s="1" customFormat="1" ht="19.75" customHeight="1" x14ac:dyDescent="0.25">
      <c r="B4384" s="36" t="s">
        <v>8752</v>
      </c>
      <c r="C4384" s="85" t="s">
        <v>8753</v>
      </c>
      <c r="D4384" s="85"/>
      <c r="E4384" s="85"/>
      <c r="F4384" s="85" t="s">
        <v>5</v>
      </c>
      <c r="G4384" s="85"/>
      <c r="H4384" s="36" t="s">
        <v>155</v>
      </c>
      <c r="I4384" s="37" t="s">
        <v>156</v>
      </c>
    </row>
    <row r="4385" spans="2:9" s="1" customFormat="1" ht="19.75" customHeight="1" x14ac:dyDescent="0.25">
      <c r="B4385" s="10" t="s">
        <v>8754</v>
      </c>
      <c r="C4385" s="86" t="s">
        <v>7256</v>
      </c>
      <c r="D4385" s="86"/>
      <c r="E4385" s="86"/>
      <c r="F4385" s="86" t="s">
        <v>5</v>
      </c>
      <c r="G4385" s="86"/>
      <c r="H4385" s="10" t="s">
        <v>155</v>
      </c>
      <c r="I4385" s="38" t="s">
        <v>156</v>
      </c>
    </row>
    <row r="4386" spans="2:9" s="1" customFormat="1" ht="19.75" customHeight="1" x14ac:dyDescent="0.25">
      <c r="B4386" s="36" t="s">
        <v>8755</v>
      </c>
      <c r="C4386" s="85" t="s">
        <v>8756</v>
      </c>
      <c r="D4386" s="85"/>
      <c r="E4386" s="85"/>
      <c r="F4386" s="85" t="s">
        <v>5</v>
      </c>
      <c r="G4386" s="85"/>
      <c r="H4386" s="36" t="s">
        <v>155</v>
      </c>
      <c r="I4386" s="37" t="s">
        <v>156</v>
      </c>
    </row>
    <row r="4387" spans="2:9" s="1" customFormat="1" ht="19.75" customHeight="1" x14ac:dyDescent="0.25">
      <c r="B4387" s="10" t="s">
        <v>8757</v>
      </c>
      <c r="C4387" s="86" t="s">
        <v>8758</v>
      </c>
      <c r="D4387" s="86"/>
      <c r="E4387" s="86"/>
      <c r="F4387" s="86" t="s">
        <v>5</v>
      </c>
      <c r="G4387" s="86"/>
      <c r="H4387" s="10" t="s">
        <v>155</v>
      </c>
      <c r="I4387" s="38" t="s">
        <v>156</v>
      </c>
    </row>
    <row r="4388" spans="2:9" s="1" customFormat="1" ht="19.75" customHeight="1" x14ac:dyDescent="0.25">
      <c r="B4388" s="36" t="s">
        <v>8759</v>
      </c>
      <c r="C4388" s="85" t="s">
        <v>8760</v>
      </c>
      <c r="D4388" s="85"/>
      <c r="E4388" s="85"/>
      <c r="F4388" s="85" t="s">
        <v>5</v>
      </c>
      <c r="G4388" s="85"/>
      <c r="H4388" s="36" t="s">
        <v>155</v>
      </c>
      <c r="I4388" s="37" t="s">
        <v>156</v>
      </c>
    </row>
    <row r="4389" spans="2:9" s="1" customFormat="1" ht="19.75" customHeight="1" x14ac:dyDescent="0.25">
      <c r="B4389" s="10" t="s">
        <v>8761</v>
      </c>
      <c r="C4389" s="86" t="s">
        <v>8762</v>
      </c>
      <c r="D4389" s="86"/>
      <c r="E4389" s="86"/>
      <c r="F4389" s="86" t="s">
        <v>5</v>
      </c>
      <c r="G4389" s="86"/>
      <c r="H4389" s="10" t="s">
        <v>155</v>
      </c>
      <c r="I4389" s="38" t="s">
        <v>156</v>
      </c>
    </row>
    <row r="4390" spans="2:9" s="1" customFormat="1" ht="19.75" customHeight="1" x14ac:dyDescent="0.25">
      <c r="B4390" s="36" t="s">
        <v>8763</v>
      </c>
      <c r="C4390" s="85" t="s">
        <v>8764</v>
      </c>
      <c r="D4390" s="85"/>
      <c r="E4390" s="85"/>
      <c r="F4390" s="85" t="s">
        <v>5</v>
      </c>
      <c r="G4390" s="85"/>
      <c r="H4390" s="36" t="s">
        <v>155</v>
      </c>
      <c r="I4390" s="37" t="s">
        <v>156</v>
      </c>
    </row>
    <row r="4391" spans="2:9" s="1" customFormat="1" ht="19.75" customHeight="1" x14ac:dyDescent="0.25">
      <c r="B4391" s="10" t="s">
        <v>8765</v>
      </c>
      <c r="C4391" s="86" t="s">
        <v>8766</v>
      </c>
      <c r="D4391" s="86"/>
      <c r="E4391" s="86"/>
      <c r="F4391" s="86" t="s">
        <v>5</v>
      </c>
      <c r="G4391" s="86"/>
      <c r="H4391" s="10" t="s">
        <v>155</v>
      </c>
      <c r="I4391" s="38" t="s">
        <v>156</v>
      </c>
    </row>
    <row r="4392" spans="2:9" s="1" customFormat="1" ht="19.75" customHeight="1" x14ac:dyDescent="0.25">
      <c r="B4392" s="36" t="s">
        <v>8767</v>
      </c>
      <c r="C4392" s="85" t="s">
        <v>8768</v>
      </c>
      <c r="D4392" s="85"/>
      <c r="E4392" s="85"/>
      <c r="F4392" s="85" t="s">
        <v>5</v>
      </c>
      <c r="G4392" s="85"/>
      <c r="H4392" s="36" t="s">
        <v>155</v>
      </c>
      <c r="I4392" s="37" t="s">
        <v>156</v>
      </c>
    </row>
    <row r="4393" spans="2:9" s="1" customFormat="1" ht="19.75" customHeight="1" x14ac:dyDescent="0.25">
      <c r="B4393" s="10" t="s">
        <v>8769</v>
      </c>
      <c r="C4393" s="86" t="s">
        <v>8770</v>
      </c>
      <c r="D4393" s="86"/>
      <c r="E4393" s="86"/>
      <c r="F4393" s="86" t="s">
        <v>5</v>
      </c>
      <c r="G4393" s="86"/>
      <c r="H4393" s="10" t="s">
        <v>155</v>
      </c>
      <c r="I4393" s="38" t="s">
        <v>156</v>
      </c>
    </row>
    <row r="4394" spans="2:9" s="1" customFormat="1" ht="19.75" customHeight="1" x14ac:dyDescent="0.25">
      <c r="B4394" s="36" t="s">
        <v>8771</v>
      </c>
      <c r="C4394" s="85" t="s">
        <v>8762</v>
      </c>
      <c r="D4394" s="85"/>
      <c r="E4394" s="85"/>
      <c r="F4394" s="85" t="s">
        <v>5</v>
      </c>
      <c r="G4394" s="85"/>
      <c r="H4394" s="36" t="s">
        <v>155</v>
      </c>
      <c r="I4394" s="37" t="s">
        <v>156</v>
      </c>
    </row>
    <row r="4395" spans="2:9" s="1" customFormat="1" ht="19.75" customHeight="1" x14ac:dyDescent="0.25">
      <c r="B4395" s="10" t="s">
        <v>8772</v>
      </c>
      <c r="C4395" s="86" t="s">
        <v>8773</v>
      </c>
      <c r="D4395" s="86"/>
      <c r="E4395" s="86"/>
      <c r="F4395" s="86" t="s">
        <v>5</v>
      </c>
      <c r="G4395" s="86"/>
      <c r="H4395" s="10" t="s">
        <v>155</v>
      </c>
      <c r="I4395" s="38" t="s">
        <v>156</v>
      </c>
    </row>
    <row r="4396" spans="2:9" s="1" customFormat="1" ht="19.75" customHeight="1" x14ac:dyDescent="0.25">
      <c r="B4396" s="36" t="s">
        <v>8774</v>
      </c>
      <c r="C4396" s="85" t="s">
        <v>8775</v>
      </c>
      <c r="D4396" s="85"/>
      <c r="E4396" s="85"/>
      <c r="F4396" s="85" t="s">
        <v>5</v>
      </c>
      <c r="G4396" s="85"/>
      <c r="H4396" s="36" t="s">
        <v>155</v>
      </c>
      <c r="I4396" s="37" t="s">
        <v>156</v>
      </c>
    </row>
    <row r="4397" spans="2:9" s="1" customFormat="1" ht="19.75" customHeight="1" x14ac:dyDescent="0.25">
      <c r="B4397" s="10" t="s">
        <v>8776</v>
      </c>
      <c r="C4397" s="86" t="s">
        <v>8777</v>
      </c>
      <c r="D4397" s="86"/>
      <c r="E4397" s="86"/>
      <c r="F4397" s="86" t="s">
        <v>5</v>
      </c>
      <c r="G4397" s="86"/>
      <c r="H4397" s="10" t="s">
        <v>155</v>
      </c>
      <c r="I4397" s="38" t="s">
        <v>156</v>
      </c>
    </row>
    <row r="4398" spans="2:9" s="1" customFormat="1" ht="19.75" customHeight="1" x14ac:dyDescent="0.25">
      <c r="B4398" s="36" t="s">
        <v>8778</v>
      </c>
      <c r="C4398" s="85" t="s">
        <v>8779</v>
      </c>
      <c r="D4398" s="85"/>
      <c r="E4398" s="85"/>
      <c r="F4398" s="85" t="s">
        <v>5</v>
      </c>
      <c r="G4398" s="85"/>
      <c r="H4398" s="36" t="s">
        <v>155</v>
      </c>
      <c r="I4398" s="37" t="s">
        <v>156</v>
      </c>
    </row>
    <row r="4399" spans="2:9" s="1" customFormat="1" ht="19.75" customHeight="1" x14ac:dyDescent="0.25">
      <c r="B4399" s="10" t="s">
        <v>8780</v>
      </c>
      <c r="C4399" s="86" t="s">
        <v>8781</v>
      </c>
      <c r="D4399" s="86"/>
      <c r="E4399" s="86"/>
      <c r="F4399" s="86" t="s">
        <v>5</v>
      </c>
      <c r="G4399" s="86"/>
      <c r="H4399" s="10" t="s">
        <v>155</v>
      </c>
      <c r="I4399" s="38" t="s">
        <v>156</v>
      </c>
    </row>
    <row r="4400" spans="2:9" s="1" customFormat="1" ht="19.75" customHeight="1" x14ac:dyDescent="0.25">
      <c r="B4400" s="36" t="s">
        <v>8782</v>
      </c>
      <c r="C4400" s="85" t="s">
        <v>8783</v>
      </c>
      <c r="D4400" s="85"/>
      <c r="E4400" s="85"/>
      <c r="F4400" s="85" t="s">
        <v>5</v>
      </c>
      <c r="G4400" s="85"/>
      <c r="H4400" s="36" t="s">
        <v>155</v>
      </c>
      <c r="I4400" s="37" t="s">
        <v>156</v>
      </c>
    </row>
    <row r="4401" spans="2:9" s="1" customFormat="1" ht="19.75" customHeight="1" x14ac:dyDescent="0.25">
      <c r="B4401" s="10" t="s">
        <v>8784</v>
      </c>
      <c r="C4401" s="86" t="s">
        <v>8785</v>
      </c>
      <c r="D4401" s="86"/>
      <c r="E4401" s="86"/>
      <c r="F4401" s="86" t="s">
        <v>5</v>
      </c>
      <c r="G4401" s="86"/>
      <c r="H4401" s="10" t="s">
        <v>155</v>
      </c>
      <c r="I4401" s="38" t="s">
        <v>156</v>
      </c>
    </row>
    <row r="4402" spans="2:9" s="1" customFormat="1" ht="19.75" customHeight="1" x14ac:dyDescent="0.25">
      <c r="B4402" s="36" t="s">
        <v>8786</v>
      </c>
      <c r="C4402" s="85" t="s">
        <v>8787</v>
      </c>
      <c r="D4402" s="85"/>
      <c r="E4402" s="85"/>
      <c r="F4402" s="85" t="s">
        <v>5</v>
      </c>
      <c r="G4402" s="85"/>
      <c r="H4402" s="36" t="s">
        <v>155</v>
      </c>
      <c r="I4402" s="37" t="s">
        <v>156</v>
      </c>
    </row>
    <row r="4403" spans="2:9" s="1" customFormat="1" ht="19.75" customHeight="1" x14ac:dyDescent="0.25">
      <c r="B4403" s="10" t="s">
        <v>8788</v>
      </c>
      <c r="C4403" s="86" t="s">
        <v>8789</v>
      </c>
      <c r="D4403" s="86"/>
      <c r="E4403" s="86"/>
      <c r="F4403" s="86" t="s">
        <v>5</v>
      </c>
      <c r="G4403" s="86"/>
      <c r="H4403" s="10" t="s">
        <v>155</v>
      </c>
      <c r="I4403" s="38" t="s">
        <v>156</v>
      </c>
    </row>
    <row r="4404" spans="2:9" s="1" customFormat="1" ht="19.75" customHeight="1" x14ac:dyDescent="0.25">
      <c r="B4404" s="36" t="s">
        <v>8790</v>
      </c>
      <c r="C4404" s="85" t="s">
        <v>8791</v>
      </c>
      <c r="D4404" s="85"/>
      <c r="E4404" s="85"/>
      <c r="F4404" s="85" t="s">
        <v>5</v>
      </c>
      <c r="G4404" s="85"/>
      <c r="H4404" s="36" t="s">
        <v>155</v>
      </c>
      <c r="I4404" s="37" t="s">
        <v>156</v>
      </c>
    </row>
    <row r="4405" spans="2:9" s="1" customFormat="1" ht="19.75" customHeight="1" x14ac:dyDescent="0.25">
      <c r="B4405" s="10" t="s">
        <v>8792</v>
      </c>
      <c r="C4405" s="86" t="s">
        <v>8793</v>
      </c>
      <c r="D4405" s="86"/>
      <c r="E4405" s="86"/>
      <c r="F4405" s="86" t="s">
        <v>5</v>
      </c>
      <c r="G4405" s="86"/>
      <c r="H4405" s="10" t="s">
        <v>155</v>
      </c>
      <c r="I4405" s="38" t="s">
        <v>156</v>
      </c>
    </row>
    <row r="4406" spans="2:9" s="1" customFormat="1" ht="19.75" customHeight="1" x14ac:dyDescent="0.25">
      <c r="B4406" s="36" t="s">
        <v>8794</v>
      </c>
      <c r="C4406" s="85" t="s">
        <v>8795</v>
      </c>
      <c r="D4406" s="85"/>
      <c r="E4406" s="85"/>
      <c r="F4406" s="85" t="s">
        <v>5</v>
      </c>
      <c r="G4406" s="85"/>
      <c r="H4406" s="36" t="s">
        <v>155</v>
      </c>
      <c r="I4406" s="37" t="s">
        <v>156</v>
      </c>
    </row>
    <row r="4407" spans="2:9" s="1" customFormat="1" ht="19.75" customHeight="1" x14ac:dyDescent="0.25">
      <c r="B4407" s="10" t="s">
        <v>8796</v>
      </c>
      <c r="C4407" s="86" t="s">
        <v>8797</v>
      </c>
      <c r="D4407" s="86"/>
      <c r="E4407" s="86"/>
      <c r="F4407" s="86" t="s">
        <v>5</v>
      </c>
      <c r="G4407" s="86"/>
      <c r="H4407" s="10" t="s">
        <v>155</v>
      </c>
      <c r="I4407" s="38" t="s">
        <v>156</v>
      </c>
    </row>
    <row r="4408" spans="2:9" s="1" customFormat="1" ht="19.75" customHeight="1" x14ac:dyDescent="0.25">
      <c r="B4408" s="36" t="s">
        <v>8798</v>
      </c>
      <c r="C4408" s="85" t="s">
        <v>8799</v>
      </c>
      <c r="D4408" s="85"/>
      <c r="E4408" s="85"/>
      <c r="F4408" s="85" t="s">
        <v>5</v>
      </c>
      <c r="G4408" s="85"/>
      <c r="H4408" s="36" t="s">
        <v>155</v>
      </c>
      <c r="I4408" s="37" t="s">
        <v>156</v>
      </c>
    </row>
    <row r="4409" spans="2:9" s="1" customFormat="1" ht="19.75" customHeight="1" x14ac:dyDescent="0.25">
      <c r="B4409" s="10" t="s">
        <v>8800</v>
      </c>
      <c r="C4409" s="86" t="s">
        <v>8801</v>
      </c>
      <c r="D4409" s="86"/>
      <c r="E4409" s="86"/>
      <c r="F4409" s="86" t="s">
        <v>5</v>
      </c>
      <c r="G4409" s="86"/>
      <c r="H4409" s="10" t="s">
        <v>155</v>
      </c>
      <c r="I4409" s="38" t="s">
        <v>156</v>
      </c>
    </row>
    <row r="4410" spans="2:9" s="1" customFormat="1" ht="19.75" customHeight="1" x14ac:dyDescent="0.25">
      <c r="B4410" s="36" t="s">
        <v>8802</v>
      </c>
      <c r="C4410" s="85" t="s">
        <v>8803</v>
      </c>
      <c r="D4410" s="85"/>
      <c r="E4410" s="85"/>
      <c r="F4410" s="85" t="s">
        <v>5</v>
      </c>
      <c r="G4410" s="85"/>
      <c r="H4410" s="36" t="s">
        <v>155</v>
      </c>
      <c r="I4410" s="37" t="s">
        <v>156</v>
      </c>
    </row>
    <row r="4411" spans="2:9" s="1" customFormat="1" ht="19.75" customHeight="1" x14ac:dyDescent="0.25">
      <c r="B4411" s="10" t="s">
        <v>8804</v>
      </c>
      <c r="C4411" s="86" t="s">
        <v>8805</v>
      </c>
      <c r="D4411" s="86"/>
      <c r="E4411" s="86"/>
      <c r="F4411" s="86" t="s">
        <v>5</v>
      </c>
      <c r="G4411" s="86"/>
      <c r="H4411" s="10" t="s">
        <v>155</v>
      </c>
      <c r="I4411" s="38" t="s">
        <v>156</v>
      </c>
    </row>
    <row r="4412" spans="2:9" s="1" customFormat="1" ht="19.75" customHeight="1" x14ac:dyDescent="0.25">
      <c r="B4412" s="36" t="s">
        <v>8806</v>
      </c>
      <c r="C4412" s="85" t="s">
        <v>8807</v>
      </c>
      <c r="D4412" s="85"/>
      <c r="E4412" s="85"/>
      <c r="F4412" s="85" t="s">
        <v>5</v>
      </c>
      <c r="G4412" s="85"/>
      <c r="H4412" s="36" t="s">
        <v>155</v>
      </c>
      <c r="I4412" s="37" t="s">
        <v>156</v>
      </c>
    </row>
    <row r="4413" spans="2:9" s="1" customFormat="1" ht="19.75" customHeight="1" x14ac:dyDescent="0.25">
      <c r="B4413" s="10" t="s">
        <v>8808</v>
      </c>
      <c r="C4413" s="86" t="s">
        <v>8809</v>
      </c>
      <c r="D4413" s="86"/>
      <c r="E4413" s="86"/>
      <c r="F4413" s="86" t="s">
        <v>5</v>
      </c>
      <c r="G4413" s="86"/>
      <c r="H4413" s="10" t="s">
        <v>155</v>
      </c>
      <c r="I4413" s="38" t="s">
        <v>156</v>
      </c>
    </row>
    <row r="4414" spans="2:9" s="1" customFormat="1" ht="19.75" customHeight="1" x14ac:dyDescent="0.25">
      <c r="B4414" s="36" t="s">
        <v>8810</v>
      </c>
      <c r="C4414" s="85" t="s">
        <v>8811</v>
      </c>
      <c r="D4414" s="85"/>
      <c r="E4414" s="85"/>
      <c r="F4414" s="85" t="s">
        <v>5</v>
      </c>
      <c r="G4414" s="85"/>
      <c r="H4414" s="36" t="s">
        <v>155</v>
      </c>
      <c r="I4414" s="37" t="s">
        <v>156</v>
      </c>
    </row>
    <row r="4415" spans="2:9" s="1" customFormat="1" ht="19.75" customHeight="1" x14ac:dyDescent="0.25">
      <c r="B4415" s="10" t="s">
        <v>8812</v>
      </c>
      <c r="C4415" s="86" t="s">
        <v>8813</v>
      </c>
      <c r="D4415" s="86"/>
      <c r="E4415" s="86"/>
      <c r="F4415" s="86" t="s">
        <v>5</v>
      </c>
      <c r="G4415" s="86"/>
      <c r="H4415" s="10" t="s">
        <v>155</v>
      </c>
      <c r="I4415" s="38" t="s">
        <v>156</v>
      </c>
    </row>
    <row r="4416" spans="2:9" s="1" customFormat="1" ht="19.75" customHeight="1" x14ac:dyDescent="0.25">
      <c r="B4416" s="36" t="s">
        <v>8814</v>
      </c>
      <c r="C4416" s="85" t="s">
        <v>8815</v>
      </c>
      <c r="D4416" s="85"/>
      <c r="E4416" s="85"/>
      <c r="F4416" s="85" t="s">
        <v>5</v>
      </c>
      <c r="G4416" s="85"/>
      <c r="H4416" s="36" t="s">
        <v>155</v>
      </c>
      <c r="I4416" s="37" t="s">
        <v>156</v>
      </c>
    </row>
    <row r="4417" spans="2:9" s="1" customFormat="1" ht="19.75" customHeight="1" x14ac:dyDescent="0.25">
      <c r="B4417" s="10" t="s">
        <v>8816</v>
      </c>
      <c r="C4417" s="86" t="s">
        <v>8817</v>
      </c>
      <c r="D4417" s="86"/>
      <c r="E4417" s="86"/>
      <c r="F4417" s="86" t="s">
        <v>5</v>
      </c>
      <c r="G4417" s="86"/>
      <c r="H4417" s="10" t="s">
        <v>155</v>
      </c>
      <c r="I4417" s="38" t="s">
        <v>156</v>
      </c>
    </row>
    <row r="4418" spans="2:9" s="1" customFormat="1" ht="19.75" customHeight="1" x14ac:dyDescent="0.25">
      <c r="B4418" s="36" t="s">
        <v>8818</v>
      </c>
      <c r="C4418" s="85" t="s">
        <v>8819</v>
      </c>
      <c r="D4418" s="85"/>
      <c r="E4418" s="85"/>
      <c r="F4418" s="85" t="s">
        <v>5</v>
      </c>
      <c r="G4418" s="85"/>
      <c r="H4418" s="36" t="s">
        <v>155</v>
      </c>
      <c r="I4418" s="37" t="s">
        <v>156</v>
      </c>
    </row>
    <row r="4419" spans="2:9" s="1" customFormat="1" ht="19.75" customHeight="1" x14ac:dyDescent="0.25">
      <c r="B4419" s="10" t="s">
        <v>8820</v>
      </c>
      <c r="C4419" s="86" t="s">
        <v>8821</v>
      </c>
      <c r="D4419" s="86"/>
      <c r="E4419" s="86"/>
      <c r="F4419" s="86" t="s">
        <v>5</v>
      </c>
      <c r="G4419" s="86"/>
      <c r="H4419" s="10" t="s">
        <v>155</v>
      </c>
      <c r="I4419" s="38" t="s">
        <v>156</v>
      </c>
    </row>
    <row r="4420" spans="2:9" s="1" customFormat="1" ht="19.75" customHeight="1" x14ac:dyDescent="0.25">
      <c r="B4420" s="36" t="s">
        <v>8822</v>
      </c>
      <c r="C4420" s="85" t="s">
        <v>8823</v>
      </c>
      <c r="D4420" s="85"/>
      <c r="E4420" s="85"/>
      <c r="F4420" s="85" t="s">
        <v>5</v>
      </c>
      <c r="G4420" s="85"/>
      <c r="H4420" s="36" t="s">
        <v>155</v>
      </c>
      <c r="I4420" s="37" t="s">
        <v>156</v>
      </c>
    </row>
    <row r="4421" spans="2:9" s="1" customFormat="1" ht="19.75" customHeight="1" x14ac:dyDescent="0.25">
      <c r="B4421" s="10" t="s">
        <v>8824</v>
      </c>
      <c r="C4421" s="86" t="s">
        <v>8825</v>
      </c>
      <c r="D4421" s="86"/>
      <c r="E4421" s="86"/>
      <c r="F4421" s="86" t="s">
        <v>5</v>
      </c>
      <c r="G4421" s="86"/>
      <c r="H4421" s="10" t="s">
        <v>155</v>
      </c>
      <c r="I4421" s="38" t="s">
        <v>156</v>
      </c>
    </row>
    <row r="4422" spans="2:9" s="1" customFormat="1" ht="19.75" customHeight="1" x14ac:dyDescent="0.25">
      <c r="B4422" s="36" t="s">
        <v>8826</v>
      </c>
      <c r="C4422" s="85" t="s">
        <v>8827</v>
      </c>
      <c r="D4422" s="85"/>
      <c r="E4422" s="85"/>
      <c r="F4422" s="85" t="s">
        <v>5</v>
      </c>
      <c r="G4422" s="85"/>
      <c r="H4422" s="36" t="s">
        <v>155</v>
      </c>
      <c r="I4422" s="37" t="s">
        <v>156</v>
      </c>
    </row>
    <row r="4423" spans="2:9" s="1" customFormat="1" ht="19.75" customHeight="1" x14ac:dyDescent="0.25">
      <c r="B4423" s="10" t="s">
        <v>8828</v>
      </c>
      <c r="C4423" s="86" t="s">
        <v>8829</v>
      </c>
      <c r="D4423" s="86"/>
      <c r="E4423" s="86"/>
      <c r="F4423" s="86" t="s">
        <v>5</v>
      </c>
      <c r="G4423" s="86"/>
      <c r="H4423" s="10" t="s">
        <v>155</v>
      </c>
      <c r="I4423" s="38" t="s">
        <v>156</v>
      </c>
    </row>
    <row r="4424" spans="2:9" s="1" customFormat="1" ht="19.75" customHeight="1" x14ac:dyDescent="0.25">
      <c r="B4424" s="36" t="s">
        <v>8830</v>
      </c>
      <c r="C4424" s="85" t="s">
        <v>8831</v>
      </c>
      <c r="D4424" s="85"/>
      <c r="E4424" s="85"/>
      <c r="F4424" s="85" t="s">
        <v>5</v>
      </c>
      <c r="G4424" s="85"/>
      <c r="H4424" s="36" t="s">
        <v>155</v>
      </c>
      <c r="I4424" s="37" t="s">
        <v>156</v>
      </c>
    </row>
    <row r="4425" spans="2:9" s="1" customFormat="1" ht="19.75" customHeight="1" x14ac:dyDescent="0.25">
      <c r="B4425" s="10" t="s">
        <v>8832</v>
      </c>
      <c r="C4425" s="86" t="s">
        <v>8833</v>
      </c>
      <c r="D4425" s="86"/>
      <c r="E4425" s="86"/>
      <c r="F4425" s="86" t="s">
        <v>5</v>
      </c>
      <c r="G4425" s="86"/>
      <c r="H4425" s="10" t="s">
        <v>155</v>
      </c>
      <c r="I4425" s="38" t="s">
        <v>156</v>
      </c>
    </row>
    <row r="4426" spans="2:9" s="1" customFormat="1" ht="19.75" customHeight="1" x14ac:dyDescent="0.25">
      <c r="B4426" s="36" t="s">
        <v>8834</v>
      </c>
      <c r="C4426" s="85" t="s">
        <v>8835</v>
      </c>
      <c r="D4426" s="85"/>
      <c r="E4426" s="85"/>
      <c r="F4426" s="85" t="s">
        <v>5</v>
      </c>
      <c r="G4426" s="85"/>
      <c r="H4426" s="36" t="s">
        <v>155</v>
      </c>
      <c r="I4426" s="37" t="s">
        <v>156</v>
      </c>
    </row>
    <row r="4427" spans="2:9" s="1" customFormat="1" ht="19.75" customHeight="1" x14ac:dyDescent="0.25">
      <c r="B4427" s="10" t="s">
        <v>8836</v>
      </c>
      <c r="C4427" s="86" t="s">
        <v>8837</v>
      </c>
      <c r="D4427" s="86"/>
      <c r="E4427" s="86"/>
      <c r="F4427" s="86" t="s">
        <v>5</v>
      </c>
      <c r="G4427" s="86"/>
      <c r="H4427" s="10" t="s">
        <v>155</v>
      </c>
      <c r="I4427" s="38" t="s">
        <v>156</v>
      </c>
    </row>
    <row r="4428" spans="2:9" s="1" customFormat="1" ht="19.75" customHeight="1" x14ac:dyDescent="0.25">
      <c r="B4428" s="36" t="s">
        <v>8838</v>
      </c>
      <c r="C4428" s="85" t="s">
        <v>8839</v>
      </c>
      <c r="D4428" s="85"/>
      <c r="E4428" s="85"/>
      <c r="F4428" s="85" t="s">
        <v>5</v>
      </c>
      <c r="G4428" s="85"/>
      <c r="H4428" s="36" t="s">
        <v>155</v>
      </c>
      <c r="I4428" s="37" t="s">
        <v>156</v>
      </c>
    </row>
    <row r="4429" spans="2:9" s="1" customFormat="1" ht="19.75" customHeight="1" x14ac:dyDescent="0.25">
      <c r="B4429" s="10" t="s">
        <v>8840</v>
      </c>
      <c r="C4429" s="86" t="s">
        <v>8841</v>
      </c>
      <c r="D4429" s="86"/>
      <c r="E4429" s="86"/>
      <c r="F4429" s="86" t="s">
        <v>5</v>
      </c>
      <c r="G4429" s="86"/>
      <c r="H4429" s="10" t="s">
        <v>155</v>
      </c>
      <c r="I4429" s="38" t="s">
        <v>156</v>
      </c>
    </row>
    <row r="4430" spans="2:9" s="1" customFormat="1" ht="19.75" customHeight="1" x14ac:dyDescent="0.25">
      <c r="B4430" s="36" t="s">
        <v>8842</v>
      </c>
      <c r="C4430" s="85" t="s">
        <v>8843</v>
      </c>
      <c r="D4430" s="85"/>
      <c r="E4430" s="85"/>
      <c r="F4430" s="85" t="s">
        <v>5</v>
      </c>
      <c r="G4430" s="85"/>
      <c r="H4430" s="36" t="s">
        <v>155</v>
      </c>
      <c r="I4430" s="37" t="s">
        <v>156</v>
      </c>
    </row>
    <row r="4431" spans="2:9" s="1" customFormat="1" ht="19.75" customHeight="1" x14ac:dyDescent="0.25">
      <c r="B4431" s="10" t="s">
        <v>8844</v>
      </c>
      <c r="C4431" s="86" t="s">
        <v>8845</v>
      </c>
      <c r="D4431" s="86"/>
      <c r="E4431" s="86"/>
      <c r="F4431" s="86" t="s">
        <v>5</v>
      </c>
      <c r="G4431" s="86"/>
      <c r="H4431" s="10" t="s">
        <v>155</v>
      </c>
      <c r="I4431" s="38" t="s">
        <v>156</v>
      </c>
    </row>
    <row r="4432" spans="2:9" s="1" customFormat="1" ht="19.75" customHeight="1" x14ac:dyDescent="0.25">
      <c r="B4432" s="36" t="s">
        <v>8846</v>
      </c>
      <c r="C4432" s="85" t="s">
        <v>8847</v>
      </c>
      <c r="D4432" s="85"/>
      <c r="E4432" s="85"/>
      <c r="F4432" s="85" t="s">
        <v>5</v>
      </c>
      <c r="G4432" s="85"/>
      <c r="H4432" s="36" t="s">
        <v>155</v>
      </c>
      <c r="I4432" s="37" t="s">
        <v>156</v>
      </c>
    </row>
    <row r="4433" spans="2:9" s="1" customFormat="1" ht="19.75" customHeight="1" x14ac:dyDescent="0.25">
      <c r="B4433" s="10" t="s">
        <v>8848</v>
      </c>
      <c r="C4433" s="86" t="s">
        <v>8849</v>
      </c>
      <c r="D4433" s="86"/>
      <c r="E4433" s="86"/>
      <c r="F4433" s="86" t="s">
        <v>5</v>
      </c>
      <c r="G4433" s="86"/>
      <c r="H4433" s="10" t="s">
        <v>155</v>
      </c>
      <c r="I4433" s="38" t="s">
        <v>156</v>
      </c>
    </row>
    <row r="4434" spans="2:9" s="1" customFormat="1" ht="19.75" customHeight="1" x14ac:dyDescent="0.25">
      <c r="B4434" s="36" t="s">
        <v>8850</v>
      </c>
      <c r="C4434" s="85" t="s">
        <v>8851</v>
      </c>
      <c r="D4434" s="85"/>
      <c r="E4434" s="85"/>
      <c r="F4434" s="85" t="s">
        <v>5</v>
      </c>
      <c r="G4434" s="85"/>
      <c r="H4434" s="36" t="s">
        <v>155</v>
      </c>
      <c r="I4434" s="37" t="s">
        <v>156</v>
      </c>
    </row>
    <row r="4435" spans="2:9" s="1" customFormat="1" ht="19.75" customHeight="1" x14ac:dyDescent="0.25">
      <c r="B4435" s="10" t="s">
        <v>8852</v>
      </c>
      <c r="C4435" s="86" t="s">
        <v>8853</v>
      </c>
      <c r="D4435" s="86"/>
      <c r="E4435" s="86"/>
      <c r="F4435" s="86" t="s">
        <v>5</v>
      </c>
      <c r="G4435" s="86"/>
      <c r="H4435" s="10" t="s">
        <v>155</v>
      </c>
      <c r="I4435" s="38" t="s">
        <v>156</v>
      </c>
    </row>
    <row r="4436" spans="2:9" s="1" customFormat="1" ht="19.75" customHeight="1" x14ac:dyDescent="0.25">
      <c r="B4436" s="36" t="s">
        <v>8854</v>
      </c>
      <c r="C4436" s="85" t="s">
        <v>8855</v>
      </c>
      <c r="D4436" s="85"/>
      <c r="E4436" s="85"/>
      <c r="F4436" s="85" t="s">
        <v>5</v>
      </c>
      <c r="G4436" s="85"/>
      <c r="H4436" s="36" t="s">
        <v>155</v>
      </c>
      <c r="I4436" s="37" t="s">
        <v>156</v>
      </c>
    </row>
    <row r="4437" spans="2:9" s="1" customFormat="1" ht="19.75" customHeight="1" x14ac:dyDescent="0.25">
      <c r="B4437" s="10" t="s">
        <v>8856</v>
      </c>
      <c r="C4437" s="86" t="s">
        <v>8857</v>
      </c>
      <c r="D4437" s="86"/>
      <c r="E4437" s="86"/>
      <c r="F4437" s="86" t="s">
        <v>5</v>
      </c>
      <c r="G4437" s="86"/>
      <c r="H4437" s="10" t="s">
        <v>155</v>
      </c>
      <c r="I4437" s="38" t="s">
        <v>156</v>
      </c>
    </row>
    <row r="4438" spans="2:9" s="1" customFormat="1" ht="19.75" customHeight="1" x14ac:dyDescent="0.25">
      <c r="B4438" s="36" t="s">
        <v>8858</v>
      </c>
      <c r="C4438" s="85" t="s">
        <v>8859</v>
      </c>
      <c r="D4438" s="85"/>
      <c r="E4438" s="85"/>
      <c r="F4438" s="85" t="s">
        <v>5</v>
      </c>
      <c r="G4438" s="85"/>
      <c r="H4438" s="36" t="s">
        <v>155</v>
      </c>
      <c r="I4438" s="37" t="s">
        <v>156</v>
      </c>
    </row>
    <row r="4439" spans="2:9" s="1" customFormat="1" ht="19.75" customHeight="1" x14ac:dyDescent="0.25">
      <c r="B4439" s="10" t="s">
        <v>8860</v>
      </c>
      <c r="C4439" s="86" t="s">
        <v>8861</v>
      </c>
      <c r="D4439" s="86"/>
      <c r="E4439" s="86"/>
      <c r="F4439" s="86" t="s">
        <v>5</v>
      </c>
      <c r="G4439" s="86"/>
      <c r="H4439" s="10" t="s">
        <v>155</v>
      </c>
      <c r="I4439" s="38" t="s">
        <v>156</v>
      </c>
    </row>
    <row r="4440" spans="2:9" s="1" customFormat="1" ht="19.75" customHeight="1" x14ac:dyDescent="0.25">
      <c r="B4440" s="36" t="s">
        <v>8862</v>
      </c>
      <c r="C4440" s="85" t="s">
        <v>8863</v>
      </c>
      <c r="D4440" s="85"/>
      <c r="E4440" s="85"/>
      <c r="F4440" s="85" t="s">
        <v>5</v>
      </c>
      <c r="G4440" s="85"/>
      <c r="H4440" s="36" t="s">
        <v>155</v>
      </c>
      <c r="I4440" s="37" t="s">
        <v>156</v>
      </c>
    </row>
    <row r="4441" spans="2:9" s="1" customFormat="1" ht="19.75" customHeight="1" x14ac:dyDescent="0.25">
      <c r="B4441" s="10" t="s">
        <v>8864</v>
      </c>
      <c r="C4441" s="86" t="s">
        <v>8865</v>
      </c>
      <c r="D4441" s="86"/>
      <c r="E4441" s="86"/>
      <c r="F4441" s="86" t="s">
        <v>5</v>
      </c>
      <c r="G4441" s="86"/>
      <c r="H4441" s="10" t="s">
        <v>155</v>
      </c>
      <c r="I4441" s="38" t="s">
        <v>156</v>
      </c>
    </row>
    <row r="4442" spans="2:9" s="1" customFormat="1" ht="19.75" customHeight="1" x14ac:dyDescent="0.25">
      <c r="B4442" s="36" t="s">
        <v>8866</v>
      </c>
      <c r="C4442" s="85" t="s">
        <v>8867</v>
      </c>
      <c r="D4442" s="85"/>
      <c r="E4442" s="85"/>
      <c r="F4442" s="85" t="s">
        <v>5</v>
      </c>
      <c r="G4442" s="85"/>
      <c r="H4442" s="36" t="s">
        <v>155</v>
      </c>
      <c r="I4442" s="37" t="s">
        <v>156</v>
      </c>
    </row>
    <row r="4443" spans="2:9" s="1" customFormat="1" ht="19.75" customHeight="1" x14ac:dyDescent="0.25">
      <c r="B4443" s="10" t="s">
        <v>8868</v>
      </c>
      <c r="C4443" s="86" t="s">
        <v>8869</v>
      </c>
      <c r="D4443" s="86"/>
      <c r="E4443" s="86"/>
      <c r="F4443" s="86" t="s">
        <v>5</v>
      </c>
      <c r="G4443" s="86"/>
      <c r="H4443" s="10" t="s">
        <v>155</v>
      </c>
      <c r="I4443" s="38" t="s">
        <v>156</v>
      </c>
    </row>
    <row r="4444" spans="2:9" s="1" customFormat="1" ht="19.75" customHeight="1" x14ac:dyDescent="0.25">
      <c r="B4444" s="36" t="s">
        <v>8870</v>
      </c>
      <c r="C4444" s="85" t="s">
        <v>8871</v>
      </c>
      <c r="D4444" s="85"/>
      <c r="E4444" s="85"/>
      <c r="F4444" s="85" t="s">
        <v>5</v>
      </c>
      <c r="G4444" s="85"/>
      <c r="H4444" s="36" t="s">
        <v>155</v>
      </c>
      <c r="I4444" s="37" t="s">
        <v>156</v>
      </c>
    </row>
    <row r="4445" spans="2:9" s="1" customFormat="1" ht="19.75" customHeight="1" x14ac:dyDescent="0.25">
      <c r="B4445" s="10" t="s">
        <v>8872</v>
      </c>
      <c r="C4445" s="86" t="s">
        <v>8873</v>
      </c>
      <c r="D4445" s="86"/>
      <c r="E4445" s="86"/>
      <c r="F4445" s="86" t="s">
        <v>5</v>
      </c>
      <c r="G4445" s="86"/>
      <c r="H4445" s="10" t="s">
        <v>155</v>
      </c>
      <c r="I4445" s="38" t="s">
        <v>156</v>
      </c>
    </row>
    <row r="4446" spans="2:9" s="1" customFormat="1" ht="19.75" customHeight="1" x14ac:dyDescent="0.25">
      <c r="B4446" s="36" t="s">
        <v>8874</v>
      </c>
      <c r="C4446" s="85" t="s">
        <v>8875</v>
      </c>
      <c r="D4446" s="85"/>
      <c r="E4446" s="85"/>
      <c r="F4446" s="85" t="s">
        <v>5</v>
      </c>
      <c r="G4446" s="85"/>
      <c r="H4446" s="36" t="s">
        <v>155</v>
      </c>
      <c r="I4446" s="37" t="s">
        <v>156</v>
      </c>
    </row>
    <row r="4447" spans="2:9" s="1" customFormat="1" ht="19.75" customHeight="1" x14ac:dyDescent="0.25">
      <c r="B4447" s="10" t="s">
        <v>8876</v>
      </c>
      <c r="C4447" s="86" t="s">
        <v>8877</v>
      </c>
      <c r="D4447" s="86"/>
      <c r="E4447" s="86"/>
      <c r="F4447" s="86" t="s">
        <v>5</v>
      </c>
      <c r="G4447" s="86"/>
      <c r="H4447" s="10" t="s">
        <v>155</v>
      </c>
      <c r="I4447" s="38" t="s">
        <v>156</v>
      </c>
    </row>
    <row r="4448" spans="2:9" s="1" customFormat="1" ht="19.75" customHeight="1" x14ac:dyDescent="0.25">
      <c r="B4448" s="36" t="s">
        <v>8878</v>
      </c>
      <c r="C4448" s="85" t="s">
        <v>8879</v>
      </c>
      <c r="D4448" s="85"/>
      <c r="E4448" s="85"/>
      <c r="F4448" s="85" t="s">
        <v>5</v>
      </c>
      <c r="G4448" s="85"/>
      <c r="H4448" s="36" t="s">
        <v>155</v>
      </c>
      <c r="I4448" s="37" t="s">
        <v>156</v>
      </c>
    </row>
    <row r="4449" spans="2:9" s="1" customFormat="1" ht="19.75" customHeight="1" x14ac:dyDescent="0.25">
      <c r="B4449" s="10" t="s">
        <v>8880</v>
      </c>
      <c r="C4449" s="86" t="s">
        <v>8881</v>
      </c>
      <c r="D4449" s="86"/>
      <c r="E4449" s="86"/>
      <c r="F4449" s="86" t="s">
        <v>5</v>
      </c>
      <c r="G4449" s="86"/>
      <c r="H4449" s="10" t="s">
        <v>155</v>
      </c>
      <c r="I4449" s="38" t="s">
        <v>156</v>
      </c>
    </row>
    <row r="4450" spans="2:9" s="1" customFormat="1" ht="19.75" customHeight="1" x14ac:dyDescent="0.25">
      <c r="B4450" s="36" t="s">
        <v>8882</v>
      </c>
      <c r="C4450" s="85" t="s">
        <v>8883</v>
      </c>
      <c r="D4450" s="85"/>
      <c r="E4450" s="85"/>
      <c r="F4450" s="85" t="s">
        <v>5</v>
      </c>
      <c r="G4450" s="85"/>
      <c r="H4450" s="36" t="s">
        <v>155</v>
      </c>
      <c r="I4450" s="37" t="s">
        <v>156</v>
      </c>
    </row>
    <row r="4451" spans="2:9" s="1" customFormat="1" ht="19.75" customHeight="1" x14ac:dyDescent="0.25">
      <c r="B4451" s="10" t="s">
        <v>8884</v>
      </c>
      <c r="C4451" s="86" t="s">
        <v>8885</v>
      </c>
      <c r="D4451" s="86"/>
      <c r="E4451" s="86"/>
      <c r="F4451" s="86" t="s">
        <v>5</v>
      </c>
      <c r="G4451" s="86"/>
      <c r="H4451" s="10" t="s">
        <v>155</v>
      </c>
      <c r="I4451" s="38" t="s">
        <v>156</v>
      </c>
    </row>
    <row r="4452" spans="2:9" s="1" customFormat="1" ht="19.75" customHeight="1" x14ac:dyDescent="0.25">
      <c r="B4452" s="36" t="s">
        <v>8886</v>
      </c>
      <c r="C4452" s="85" t="s">
        <v>8887</v>
      </c>
      <c r="D4452" s="85"/>
      <c r="E4452" s="85"/>
      <c r="F4452" s="85" t="s">
        <v>5</v>
      </c>
      <c r="G4452" s="85"/>
      <c r="H4452" s="36" t="s">
        <v>155</v>
      </c>
      <c r="I4452" s="37" t="s">
        <v>156</v>
      </c>
    </row>
    <row r="4453" spans="2:9" s="1" customFormat="1" ht="19.75" customHeight="1" x14ac:dyDescent="0.25">
      <c r="B4453" s="10" t="s">
        <v>8888</v>
      </c>
      <c r="C4453" s="86" t="s">
        <v>8889</v>
      </c>
      <c r="D4453" s="86"/>
      <c r="E4453" s="86"/>
      <c r="F4453" s="86" t="s">
        <v>5</v>
      </c>
      <c r="G4453" s="86"/>
      <c r="H4453" s="10" t="s">
        <v>155</v>
      </c>
      <c r="I4453" s="38" t="s">
        <v>156</v>
      </c>
    </row>
    <row r="4454" spans="2:9" s="1" customFormat="1" ht="19.75" customHeight="1" x14ac:dyDescent="0.25">
      <c r="B4454" s="36" t="s">
        <v>8890</v>
      </c>
      <c r="C4454" s="85" t="s">
        <v>8891</v>
      </c>
      <c r="D4454" s="85"/>
      <c r="E4454" s="85"/>
      <c r="F4454" s="85" t="s">
        <v>5</v>
      </c>
      <c r="G4454" s="85"/>
      <c r="H4454" s="36" t="s">
        <v>155</v>
      </c>
      <c r="I4454" s="37" t="s">
        <v>156</v>
      </c>
    </row>
    <row r="4455" spans="2:9" s="1" customFormat="1" ht="19.75" customHeight="1" x14ac:dyDescent="0.25">
      <c r="B4455" s="10" t="s">
        <v>8892</v>
      </c>
      <c r="C4455" s="86" t="s">
        <v>8893</v>
      </c>
      <c r="D4455" s="86"/>
      <c r="E4455" s="86"/>
      <c r="F4455" s="86" t="s">
        <v>5</v>
      </c>
      <c r="G4455" s="86"/>
      <c r="H4455" s="10" t="s">
        <v>155</v>
      </c>
      <c r="I4455" s="38" t="s">
        <v>156</v>
      </c>
    </row>
    <row r="4456" spans="2:9" s="1" customFormat="1" ht="19.75" customHeight="1" x14ac:dyDescent="0.25">
      <c r="B4456" s="36" t="s">
        <v>8894</v>
      </c>
      <c r="C4456" s="85" t="s">
        <v>8895</v>
      </c>
      <c r="D4456" s="85"/>
      <c r="E4456" s="85"/>
      <c r="F4456" s="85" t="s">
        <v>5</v>
      </c>
      <c r="G4456" s="85"/>
      <c r="H4456" s="36" t="s">
        <v>155</v>
      </c>
      <c r="I4456" s="37" t="s">
        <v>156</v>
      </c>
    </row>
    <row r="4457" spans="2:9" s="1" customFormat="1" ht="19.75" customHeight="1" x14ac:dyDescent="0.25">
      <c r="B4457" s="10" t="s">
        <v>8896</v>
      </c>
      <c r="C4457" s="86" t="s">
        <v>8897</v>
      </c>
      <c r="D4457" s="86"/>
      <c r="E4457" s="86"/>
      <c r="F4457" s="86" t="s">
        <v>5</v>
      </c>
      <c r="G4457" s="86"/>
      <c r="H4457" s="10" t="s">
        <v>155</v>
      </c>
      <c r="I4457" s="38" t="s">
        <v>156</v>
      </c>
    </row>
    <row r="4458" spans="2:9" s="1" customFormat="1" ht="19.75" customHeight="1" x14ac:dyDescent="0.25">
      <c r="B4458" s="36" t="s">
        <v>8898</v>
      </c>
      <c r="C4458" s="85" t="s">
        <v>8899</v>
      </c>
      <c r="D4458" s="85"/>
      <c r="E4458" s="85"/>
      <c r="F4458" s="85" t="s">
        <v>5</v>
      </c>
      <c r="G4458" s="85"/>
      <c r="H4458" s="36" t="s">
        <v>155</v>
      </c>
      <c r="I4458" s="37" t="s">
        <v>156</v>
      </c>
    </row>
    <row r="4459" spans="2:9" s="1" customFormat="1" ht="19.75" customHeight="1" x14ac:dyDescent="0.25">
      <c r="B4459" s="10" t="s">
        <v>8900</v>
      </c>
      <c r="C4459" s="86" t="s">
        <v>8901</v>
      </c>
      <c r="D4459" s="86"/>
      <c r="E4459" s="86"/>
      <c r="F4459" s="86" t="s">
        <v>5</v>
      </c>
      <c r="G4459" s="86"/>
      <c r="H4459" s="10" t="s">
        <v>155</v>
      </c>
      <c r="I4459" s="38" t="s">
        <v>156</v>
      </c>
    </row>
    <row r="4460" spans="2:9" s="1" customFormat="1" ht="19.75" customHeight="1" x14ac:dyDescent="0.25">
      <c r="B4460" s="36" t="s">
        <v>8902</v>
      </c>
      <c r="C4460" s="85" t="s">
        <v>8903</v>
      </c>
      <c r="D4460" s="85"/>
      <c r="E4460" s="85"/>
      <c r="F4460" s="85" t="s">
        <v>5</v>
      </c>
      <c r="G4460" s="85"/>
      <c r="H4460" s="36" t="s">
        <v>155</v>
      </c>
      <c r="I4460" s="37" t="s">
        <v>156</v>
      </c>
    </row>
    <row r="4461" spans="2:9" s="1" customFormat="1" ht="19.75" customHeight="1" x14ac:dyDescent="0.25">
      <c r="B4461" s="10" t="s">
        <v>8904</v>
      </c>
      <c r="C4461" s="86" t="s">
        <v>8905</v>
      </c>
      <c r="D4461" s="86"/>
      <c r="E4461" s="86"/>
      <c r="F4461" s="86" t="s">
        <v>5</v>
      </c>
      <c r="G4461" s="86"/>
      <c r="H4461" s="10" t="s">
        <v>155</v>
      </c>
      <c r="I4461" s="38" t="s">
        <v>156</v>
      </c>
    </row>
    <row r="4462" spans="2:9" s="1" customFormat="1" ht="19.75" customHeight="1" x14ac:dyDescent="0.25">
      <c r="B4462" s="36" t="s">
        <v>8906</v>
      </c>
      <c r="C4462" s="85" t="s">
        <v>8907</v>
      </c>
      <c r="D4462" s="85"/>
      <c r="E4462" s="85"/>
      <c r="F4462" s="85" t="s">
        <v>5</v>
      </c>
      <c r="G4462" s="85"/>
      <c r="H4462" s="36" t="s">
        <v>155</v>
      </c>
      <c r="I4462" s="37" t="s">
        <v>156</v>
      </c>
    </row>
    <row r="4463" spans="2:9" s="1" customFormat="1" ht="19.75" customHeight="1" x14ac:dyDescent="0.25">
      <c r="B4463" s="39" t="s">
        <v>8908</v>
      </c>
      <c r="C4463" s="88" t="s">
        <v>8909</v>
      </c>
      <c r="D4463" s="88"/>
      <c r="E4463" s="88"/>
      <c r="F4463" s="88" t="s">
        <v>5</v>
      </c>
      <c r="G4463" s="88"/>
      <c r="H4463" s="39" t="s">
        <v>155</v>
      </c>
      <c r="I4463" s="40" t="s">
        <v>397</v>
      </c>
    </row>
    <row r="4464" spans="2:9" s="1" customFormat="1" ht="19.75" customHeight="1" x14ac:dyDescent="0.25">
      <c r="B4464" s="36" t="s">
        <v>8910</v>
      </c>
      <c r="C4464" s="85" t="s">
        <v>8911</v>
      </c>
      <c r="D4464" s="85"/>
      <c r="E4464" s="85"/>
      <c r="F4464" s="85" t="s">
        <v>5</v>
      </c>
      <c r="G4464" s="85"/>
      <c r="H4464" s="36" t="s">
        <v>155</v>
      </c>
      <c r="I4464" s="37" t="s">
        <v>156</v>
      </c>
    </row>
    <row r="4465" spans="2:9" s="1" customFormat="1" ht="19.75" customHeight="1" x14ac:dyDescent="0.25">
      <c r="B4465" s="10" t="s">
        <v>8912</v>
      </c>
      <c r="C4465" s="86" t="s">
        <v>8913</v>
      </c>
      <c r="D4465" s="86"/>
      <c r="E4465" s="86"/>
      <c r="F4465" s="86" t="s">
        <v>5</v>
      </c>
      <c r="G4465" s="86"/>
      <c r="H4465" s="10" t="s">
        <v>155</v>
      </c>
      <c r="I4465" s="38" t="s">
        <v>156</v>
      </c>
    </row>
    <row r="4466" spans="2:9" s="1" customFormat="1" ht="19.75" customHeight="1" x14ac:dyDescent="0.25">
      <c r="B4466" s="36" t="s">
        <v>8914</v>
      </c>
      <c r="C4466" s="85" t="s">
        <v>8915</v>
      </c>
      <c r="D4466" s="85"/>
      <c r="E4466" s="85"/>
      <c r="F4466" s="85" t="s">
        <v>5</v>
      </c>
      <c r="G4466" s="85"/>
      <c r="H4466" s="36" t="s">
        <v>155</v>
      </c>
      <c r="I4466" s="37" t="s">
        <v>156</v>
      </c>
    </row>
    <row r="4467" spans="2:9" s="1" customFormat="1" ht="19.75" customHeight="1" x14ac:dyDescent="0.25">
      <c r="B4467" s="10" t="s">
        <v>8916</v>
      </c>
      <c r="C4467" s="86" t="s">
        <v>8917</v>
      </c>
      <c r="D4467" s="86"/>
      <c r="E4467" s="86"/>
      <c r="F4467" s="86" t="s">
        <v>5</v>
      </c>
      <c r="G4467" s="86"/>
      <c r="H4467" s="10" t="s">
        <v>155</v>
      </c>
      <c r="I4467" s="38" t="s">
        <v>156</v>
      </c>
    </row>
    <row r="4468" spans="2:9" s="1" customFormat="1" ht="19.75" customHeight="1" x14ac:dyDescent="0.25">
      <c r="B4468" s="36" t="s">
        <v>8918</v>
      </c>
      <c r="C4468" s="85" t="s">
        <v>8919</v>
      </c>
      <c r="D4468" s="85"/>
      <c r="E4468" s="85"/>
      <c r="F4468" s="85" t="s">
        <v>5</v>
      </c>
      <c r="G4468" s="85"/>
      <c r="H4468" s="36" t="s">
        <v>155</v>
      </c>
      <c r="I4468" s="37" t="s">
        <v>156</v>
      </c>
    </row>
    <row r="4469" spans="2:9" s="1" customFormat="1" ht="19.75" customHeight="1" x14ac:dyDescent="0.25">
      <c r="B4469" s="10" t="s">
        <v>8920</v>
      </c>
      <c r="C4469" s="86" t="s">
        <v>8921</v>
      </c>
      <c r="D4469" s="86"/>
      <c r="E4469" s="86"/>
      <c r="F4469" s="86" t="s">
        <v>5</v>
      </c>
      <c r="G4469" s="86"/>
      <c r="H4469" s="10" t="s">
        <v>155</v>
      </c>
      <c r="I4469" s="38" t="s">
        <v>156</v>
      </c>
    </row>
    <row r="4470" spans="2:9" s="1" customFormat="1" ht="19.75" customHeight="1" x14ac:dyDescent="0.25">
      <c r="B4470" s="36" t="s">
        <v>8922</v>
      </c>
      <c r="C4470" s="85" t="s">
        <v>8923</v>
      </c>
      <c r="D4470" s="85"/>
      <c r="E4470" s="85"/>
      <c r="F4470" s="85" t="s">
        <v>5</v>
      </c>
      <c r="G4470" s="85"/>
      <c r="H4470" s="36" t="s">
        <v>155</v>
      </c>
      <c r="I4470" s="37" t="s">
        <v>156</v>
      </c>
    </row>
    <row r="4471" spans="2:9" s="1" customFormat="1" ht="19.75" customHeight="1" x14ac:dyDescent="0.25">
      <c r="B4471" s="10" t="s">
        <v>8924</v>
      </c>
      <c r="C4471" s="86" t="s">
        <v>8925</v>
      </c>
      <c r="D4471" s="86"/>
      <c r="E4471" s="86"/>
      <c r="F4471" s="86" t="s">
        <v>5</v>
      </c>
      <c r="G4471" s="86"/>
      <c r="H4471" s="10" t="s">
        <v>155</v>
      </c>
      <c r="I4471" s="38" t="s">
        <v>156</v>
      </c>
    </row>
    <row r="4472" spans="2:9" s="1" customFormat="1" ht="19.75" customHeight="1" x14ac:dyDescent="0.25">
      <c r="B4472" s="36" t="s">
        <v>8926</v>
      </c>
      <c r="C4472" s="85" t="s">
        <v>8927</v>
      </c>
      <c r="D4472" s="85"/>
      <c r="E4472" s="85"/>
      <c r="F4472" s="85" t="s">
        <v>5</v>
      </c>
      <c r="G4472" s="85"/>
      <c r="H4472" s="36" t="s">
        <v>155</v>
      </c>
      <c r="I4472" s="37" t="s">
        <v>156</v>
      </c>
    </row>
    <row r="4473" spans="2:9" s="1" customFormat="1" ht="19.75" customHeight="1" x14ac:dyDescent="0.25">
      <c r="B4473" s="10" t="s">
        <v>8928</v>
      </c>
      <c r="C4473" s="86" t="s">
        <v>8929</v>
      </c>
      <c r="D4473" s="86"/>
      <c r="E4473" s="86"/>
      <c r="F4473" s="86" t="s">
        <v>5</v>
      </c>
      <c r="G4473" s="86"/>
      <c r="H4473" s="10" t="s">
        <v>155</v>
      </c>
      <c r="I4473" s="38" t="s">
        <v>156</v>
      </c>
    </row>
    <row r="4474" spans="2:9" s="1" customFormat="1" ht="19.75" customHeight="1" x14ac:dyDescent="0.25">
      <c r="B4474" s="36" t="s">
        <v>8930</v>
      </c>
      <c r="C4474" s="85" t="s">
        <v>8931</v>
      </c>
      <c r="D4474" s="85"/>
      <c r="E4474" s="85"/>
      <c r="F4474" s="85" t="s">
        <v>5</v>
      </c>
      <c r="G4474" s="85"/>
      <c r="H4474" s="36" t="s">
        <v>155</v>
      </c>
      <c r="I4474" s="37" t="s">
        <v>156</v>
      </c>
    </row>
    <row r="4475" spans="2:9" s="1" customFormat="1" ht="19.75" customHeight="1" x14ac:dyDescent="0.25">
      <c r="B4475" s="10" t="s">
        <v>8932</v>
      </c>
      <c r="C4475" s="86" t="s">
        <v>8933</v>
      </c>
      <c r="D4475" s="86"/>
      <c r="E4475" s="86"/>
      <c r="F4475" s="86" t="s">
        <v>5</v>
      </c>
      <c r="G4475" s="86"/>
      <c r="H4475" s="10" t="s">
        <v>155</v>
      </c>
      <c r="I4475" s="38" t="s">
        <v>156</v>
      </c>
    </row>
    <row r="4476" spans="2:9" s="1" customFormat="1" ht="19.75" customHeight="1" x14ac:dyDescent="0.25">
      <c r="B4476" s="36" t="s">
        <v>8934</v>
      </c>
      <c r="C4476" s="85" t="s">
        <v>8935</v>
      </c>
      <c r="D4476" s="85"/>
      <c r="E4476" s="85"/>
      <c r="F4476" s="85" t="s">
        <v>5</v>
      </c>
      <c r="G4476" s="85"/>
      <c r="H4476" s="36" t="s">
        <v>155</v>
      </c>
      <c r="I4476" s="37" t="s">
        <v>156</v>
      </c>
    </row>
    <row r="4477" spans="2:9" s="1" customFormat="1" ht="19.75" customHeight="1" x14ac:dyDescent="0.25">
      <c r="B4477" s="10" t="s">
        <v>8936</v>
      </c>
      <c r="C4477" s="86" t="s">
        <v>8937</v>
      </c>
      <c r="D4477" s="86"/>
      <c r="E4477" s="86"/>
      <c r="F4477" s="86" t="s">
        <v>5</v>
      </c>
      <c r="G4477" s="86"/>
      <c r="H4477" s="10" t="s">
        <v>155</v>
      </c>
      <c r="I4477" s="38" t="s">
        <v>156</v>
      </c>
    </row>
    <row r="4478" spans="2:9" s="1" customFormat="1" ht="19.75" customHeight="1" x14ac:dyDescent="0.25">
      <c r="B4478" s="39" t="s">
        <v>8938</v>
      </c>
      <c r="C4478" s="88" t="s">
        <v>8939</v>
      </c>
      <c r="D4478" s="88"/>
      <c r="E4478" s="88"/>
      <c r="F4478" s="88" t="s">
        <v>5</v>
      </c>
      <c r="G4478" s="88"/>
      <c r="H4478" s="39" t="s">
        <v>155</v>
      </c>
      <c r="I4478" s="40" t="s">
        <v>397</v>
      </c>
    </row>
    <row r="4479" spans="2:9" s="1" customFormat="1" ht="19.75" customHeight="1" x14ac:dyDescent="0.25">
      <c r="B4479" s="10" t="s">
        <v>8940</v>
      </c>
      <c r="C4479" s="86" t="s">
        <v>8941</v>
      </c>
      <c r="D4479" s="86"/>
      <c r="E4479" s="86"/>
      <c r="F4479" s="86" t="s">
        <v>5</v>
      </c>
      <c r="G4479" s="86"/>
      <c r="H4479" s="10" t="s">
        <v>155</v>
      </c>
      <c r="I4479" s="38" t="s">
        <v>156</v>
      </c>
    </row>
    <row r="4480" spans="2:9" s="1" customFormat="1" ht="19.75" customHeight="1" x14ac:dyDescent="0.25">
      <c r="B4480" s="36" t="s">
        <v>8942</v>
      </c>
      <c r="C4480" s="85" t="s">
        <v>8943</v>
      </c>
      <c r="D4480" s="85"/>
      <c r="E4480" s="85"/>
      <c r="F4480" s="85" t="s">
        <v>5</v>
      </c>
      <c r="G4480" s="85"/>
      <c r="H4480" s="36" t="s">
        <v>155</v>
      </c>
      <c r="I4480" s="37" t="s">
        <v>156</v>
      </c>
    </row>
    <row r="4481" spans="2:9" s="1" customFormat="1" ht="19.75" customHeight="1" x14ac:dyDescent="0.25">
      <c r="B4481" s="10" t="s">
        <v>8944</v>
      </c>
      <c r="C4481" s="86" t="s">
        <v>8945</v>
      </c>
      <c r="D4481" s="86"/>
      <c r="E4481" s="86"/>
      <c r="F4481" s="86" t="s">
        <v>5</v>
      </c>
      <c r="G4481" s="86"/>
      <c r="H4481" s="10" t="s">
        <v>155</v>
      </c>
      <c r="I4481" s="38" t="s">
        <v>156</v>
      </c>
    </row>
    <row r="4482" spans="2:9" s="1" customFormat="1" ht="19.75" customHeight="1" x14ac:dyDescent="0.25">
      <c r="B4482" s="36" t="s">
        <v>8946</v>
      </c>
      <c r="C4482" s="85" t="s">
        <v>8947</v>
      </c>
      <c r="D4482" s="85"/>
      <c r="E4482" s="85"/>
      <c r="F4482" s="85" t="s">
        <v>5</v>
      </c>
      <c r="G4482" s="85"/>
      <c r="H4482" s="36" t="s">
        <v>155</v>
      </c>
      <c r="I4482" s="37" t="s">
        <v>156</v>
      </c>
    </row>
    <row r="4483" spans="2:9" s="1" customFormat="1" ht="19.75" customHeight="1" x14ac:dyDescent="0.25">
      <c r="B4483" s="10" t="s">
        <v>8948</v>
      </c>
      <c r="C4483" s="86" t="s">
        <v>8949</v>
      </c>
      <c r="D4483" s="86"/>
      <c r="E4483" s="86"/>
      <c r="F4483" s="86" t="s">
        <v>5</v>
      </c>
      <c r="G4483" s="86"/>
      <c r="H4483" s="10" t="s">
        <v>155</v>
      </c>
      <c r="I4483" s="38" t="s">
        <v>156</v>
      </c>
    </row>
    <row r="4484" spans="2:9" s="1" customFormat="1" ht="19.75" customHeight="1" x14ac:dyDescent="0.25">
      <c r="B4484" s="36" t="s">
        <v>8950</v>
      </c>
      <c r="C4484" s="85" t="s">
        <v>8951</v>
      </c>
      <c r="D4484" s="85"/>
      <c r="E4484" s="85"/>
      <c r="F4484" s="85" t="s">
        <v>5</v>
      </c>
      <c r="G4484" s="85"/>
      <c r="H4484" s="36" t="s">
        <v>155</v>
      </c>
      <c r="I4484" s="37" t="s">
        <v>156</v>
      </c>
    </row>
    <row r="4485" spans="2:9" s="1" customFormat="1" ht="19.75" customHeight="1" x14ac:dyDescent="0.25">
      <c r="B4485" s="10" t="s">
        <v>8952</v>
      </c>
      <c r="C4485" s="86" t="s">
        <v>8953</v>
      </c>
      <c r="D4485" s="86"/>
      <c r="E4485" s="86"/>
      <c r="F4485" s="86" t="s">
        <v>5</v>
      </c>
      <c r="G4485" s="86"/>
      <c r="H4485" s="10" t="s">
        <v>155</v>
      </c>
      <c r="I4485" s="38" t="s">
        <v>156</v>
      </c>
    </row>
    <row r="4486" spans="2:9" s="1" customFormat="1" ht="19.75" customHeight="1" x14ac:dyDescent="0.25">
      <c r="B4486" s="36" t="s">
        <v>8954</v>
      </c>
      <c r="C4486" s="85" t="s">
        <v>8955</v>
      </c>
      <c r="D4486" s="85"/>
      <c r="E4486" s="85"/>
      <c r="F4486" s="85" t="s">
        <v>5</v>
      </c>
      <c r="G4486" s="85"/>
      <c r="H4486" s="36" t="s">
        <v>155</v>
      </c>
      <c r="I4486" s="37" t="s">
        <v>156</v>
      </c>
    </row>
    <row r="4487" spans="2:9" s="1" customFormat="1" ht="19.75" customHeight="1" x14ac:dyDescent="0.25">
      <c r="B4487" s="10" t="s">
        <v>8956</v>
      </c>
      <c r="C4487" s="86" t="s">
        <v>8957</v>
      </c>
      <c r="D4487" s="86"/>
      <c r="E4487" s="86"/>
      <c r="F4487" s="86" t="s">
        <v>5</v>
      </c>
      <c r="G4487" s="86"/>
      <c r="H4487" s="10" t="s">
        <v>155</v>
      </c>
      <c r="I4487" s="38" t="s">
        <v>156</v>
      </c>
    </row>
    <row r="4488" spans="2:9" s="1" customFormat="1" ht="19.75" customHeight="1" x14ac:dyDescent="0.25">
      <c r="B4488" s="36" t="s">
        <v>8958</v>
      </c>
      <c r="C4488" s="85" t="s">
        <v>8959</v>
      </c>
      <c r="D4488" s="85"/>
      <c r="E4488" s="85"/>
      <c r="F4488" s="85" t="s">
        <v>5</v>
      </c>
      <c r="G4488" s="85"/>
      <c r="H4488" s="36" t="s">
        <v>155</v>
      </c>
      <c r="I4488" s="37" t="s">
        <v>156</v>
      </c>
    </row>
    <row r="4489" spans="2:9" s="1" customFormat="1" ht="19.75" customHeight="1" x14ac:dyDescent="0.25">
      <c r="B4489" s="10" t="s">
        <v>8960</v>
      </c>
      <c r="C4489" s="86" t="s">
        <v>8961</v>
      </c>
      <c r="D4489" s="86"/>
      <c r="E4489" s="86"/>
      <c r="F4489" s="86" t="s">
        <v>5</v>
      </c>
      <c r="G4489" s="86"/>
      <c r="H4489" s="10" t="s">
        <v>155</v>
      </c>
      <c r="I4489" s="38" t="s">
        <v>156</v>
      </c>
    </row>
    <row r="4490" spans="2:9" s="1" customFormat="1" ht="19.75" customHeight="1" x14ac:dyDescent="0.25">
      <c r="B4490" s="36" t="s">
        <v>8962</v>
      </c>
      <c r="C4490" s="85" t="s">
        <v>8963</v>
      </c>
      <c r="D4490" s="85"/>
      <c r="E4490" s="85"/>
      <c r="F4490" s="85" t="s">
        <v>5</v>
      </c>
      <c r="G4490" s="85"/>
      <c r="H4490" s="36" t="s">
        <v>155</v>
      </c>
      <c r="I4490" s="37" t="s">
        <v>156</v>
      </c>
    </row>
    <row r="4491" spans="2:9" s="1" customFormat="1" ht="19.75" customHeight="1" x14ac:dyDescent="0.25">
      <c r="B4491" s="10" t="s">
        <v>8964</v>
      </c>
      <c r="C4491" s="86" t="s">
        <v>8965</v>
      </c>
      <c r="D4491" s="86"/>
      <c r="E4491" s="86"/>
      <c r="F4491" s="86" t="s">
        <v>5</v>
      </c>
      <c r="G4491" s="86"/>
      <c r="H4491" s="10" t="s">
        <v>155</v>
      </c>
      <c r="I4491" s="38" t="s">
        <v>156</v>
      </c>
    </row>
    <row r="4492" spans="2:9" s="1" customFormat="1" ht="19.75" customHeight="1" x14ac:dyDescent="0.25">
      <c r="B4492" s="36" t="s">
        <v>8966</v>
      </c>
      <c r="C4492" s="85" t="s">
        <v>8967</v>
      </c>
      <c r="D4492" s="85"/>
      <c r="E4492" s="85"/>
      <c r="F4492" s="85" t="s">
        <v>5</v>
      </c>
      <c r="G4492" s="85"/>
      <c r="H4492" s="36" t="s">
        <v>155</v>
      </c>
      <c r="I4492" s="37" t="s">
        <v>156</v>
      </c>
    </row>
    <row r="4493" spans="2:9" s="1" customFormat="1" ht="19.75" customHeight="1" x14ac:dyDescent="0.25">
      <c r="B4493" s="10" t="s">
        <v>8968</v>
      </c>
      <c r="C4493" s="86" t="s">
        <v>8969</v>
      </c>
      <c r="D4493" s="86"/>
      <c r="E4493" s="86"/>
      <c r="F4493" s="86" t="s">
        <v>5</v>
      </c>
      <c r="G4493" s="86"/>
      <c r="H4493" s="10" t="s">
        <v>155</v>
      </c>
      <c r="I4493" s="38" t="s">
        <v>156</v>
      </c>
    </row>
    <row r="4494" spans="2:9" s="1" customFormat="1" ht="19.75" customHeight="1" x14ac:dyDescent="0.25">
      <c r="B4494" s="36" t="s">
        <v>8970</v>
      </c>
      <c r="C4494" s="85" t="s">
        <v>8971</v>
      </c>
      <c r="D4494" s="85"/>
      <c r="E4494" s="85"/>
      <c r="F4494" s="85" t="s">
        <v>5</v>
      </c>
      <c r="G4494" s="85"/>
      <c r="H4494" s="36" t="s">
        <v>155</v>
      </c>
      <c r="I4494" s="37" t="s">
        <v>156</v>
      </c>
    </row>
    <row r="4495" spans="2:9" s="1" customFormat="1" ht="19.75" customHeight="1" x14ac:dyDescent="0.25">
      <c r="B4495" s="10" t="s">
        <v>8972</v>
      </c>
      <c r="C4495" s="86" t="s">
        <v>8973</v>
      </c>
      <c r="D4495" s="86"/>
      <c r="E4495" s="86"/>
      <c r="F4495" s="86" t="s">
        <v>5</v>
      </c>
      <c r="G4495" s="86"/>
      <c r="H4495" s="10" t="s">
        <v>155</v>
      </c>
      <c r="I4495" s="38" t="s">
        <v>156</v>
      </c>
    </row>
    <row r="4496" spans="2:9" s="1" customFormat="1" ht="19.75" customHeight="1" x14ac:dyDescent="0.25">
      <c r="B4496" s="36" t="s">
        <v>8974</v>
      </c>
      <c r="C4496" s="85" t="s">
        <v>8975</v>
      </c>
      <c r="D4496" s="85"/>
      <c r="E4496" s="85"/>
      <c r="F4496" s="85" t="s">
        <v>5</v>
      </c>
      <c r="G4496" s="85"/>
      <c r="H4496" s="36" t="s">
        <v>155</v>
      </c>
      <c r="I4496" s="37" t="s">
        <v>156</v>
      </c>
    </row>
    <row r="4497" spans="2:9" s="1" customFormat="1" ht="19.75" customHeight="1" x14ac:dyDescent="0.25">
      <c r="B4497" s="10" t="s">
        <v>8976</v>
      </c>
      <c r="C4497" s="86" t="s">
        <v>8977</v>
      </c>
      <c r="D4497" s="86"/>
      <c r="E4497" s="86"/>
      <c r="F4497" s="86" t="s">
        <v>5</v>
      </c>
      <c r="G4497" s="86"/>
      <c r="H4497" s="10" t="s">
        <v>155</v>
      </c>
      <c r="I4497" s="38" t="s">
        <v>156</v>
      </c>
    </row>
    <row r="4498" spans="2:9" s="1" customFormat="1" ht="19.75" customHeight="1" x14ac:dyDescent="0.25">
      <c r="B4498" s="36" t="s">
        <v>8978</v>
      </c>
      <c r="C4498" s="85" t="s">
        <v>8979</v>
      </c>
      <c r="D4498" s="85"/>
      <c r="E4498" s="85"/>
      <c r="F4498" s="85" t="s">
        <v>5</v>
      </c>
      <c r="G4498" s="85"/>
      <c r="H4498" s="36" t="s">
        <v>155</v>
      </c>
      <c r="I4498" s="37" t="s">
        <v>156</v>
      </c>
    </row>
    <row r="4499" spans="2:9" s="1" customFormat="1" ht="19.75" customHeight="1" x14ac:dyDescent="0.25">
      <c r="B4499" s="10" t="s">
        <v>8980</v>
      </c>
      <c r="C4499" s="86" t="s">
        <v>8981</v>
      </c>
      <c r="D4499" s="86"/>
      <c r="E4499" s="86"/>
      <c r="F4499" s="86" t="s">
        <v>5</v>
      </c>
      <c r="G4499" s="86"/>
      <c r="H4499" s="10" t="s">
        <v>155</v>
      </c>
      <c r="I4499" s="38" t="s">
        <v>156</v>
      </c>
    </row>
    <row r="4500" spans="2:9" s="1" customFormat="1" ht="19.75" customHeight="1" x14ac:dyDescent="0.25">
      <c r="B4500" s="36" t="s">
        <v>8982</v>
      </c>
      <c r="C4500" s="85" t="s">
        <v>8983</v>
      </c>
      <c r="D4500" s="85"/>
      <c r="E4500" s="85"/>
      <c r="F4500" s="85" t="s">
        <v>5</v>
      </c>
      <c r="G4500" s="85"/>
      <c r="H4500" s="36" t="s">
        <v>155</v>
      </c>
      <c r="I4500" s="37" t="s">
        <v>156</v>
      </c>
    </row>
    <row r="4501" spans="2:9" s="1" customFormat="1" ht="19.75" customHeight="1" x14ac:dyDescent="0.25">
      <c r="B4501" s="10" t="s">
        <v>8984</v>
      </c>
      <c r="C4501" s="86" t="s">
        <v>8985</v>
      </c>
      <c r="D4501" s="86"/>
      <c r="E4501" s="86"/>
      <c r="F4501" s="86" t="s">
        <v>5</v>
      </c>
      <c r="G4501" s="86"/>
      <c r="H4501" s="10" t="s">
        <v>155</v>
      </c>
      <c r="I4501" s="38" t="s">
        <v>156</v>
      </c>
    </row>
    <row r="4502" spans="2:9" s="1" customFormat="1" ht="19.75" customHeight="1" x14ac:dyDescent="0.25">
      <c r="B4502" s="36" t="s">
        <v>8986</v>
      </c>
      <c r="C4502" s="85" t="s">
        <v>8987</v>
      </c>
      <c r="D4502" s="85"/>
      <c r="E4502" s="85"/>
      <c r="F4502" s="85" t="s">
        <v>5</v>
      </c>
      <c r="G4502" s="85"/>
      <c r="H4502" s="36" t="s">
        <v>155</v>
      </c>
      <c r="I4502" s="37" t="s">
        <v>156</v>
      </c>
    </row>
    <row r="4503" spans="2:9" s="1" customFormat="1" ht="19.75" customHeight="1" x14ac:dyDescent="0.25">
      <c r="B4503" s="10" t="s">
        <v>8988</v>
      </c>
      <c r="C4503" s="86" t="s">
        <v>8989</v>
      </c>
      <c r="D4503" s="86"/>
      <c r="E4503" s="86"/>
      <c r="F4503" s="86" t="s">
        <v>5</v>
      </c>
      <c r="G4503" s="86"/>
      <c r="H4503" s="10" t="s">
        <v>155</v>
      </c>
      <c r="I4503" s="38" t="s">
        <v>156</v>
      </c>
    </row>
    <row r="4504" spans="2:9" s="1" customFormat="1" ht="19.75" customHeight="1" x14ac:dyDescent="0.25">
      <c r="B4504" s="36" t="s">
        <v>8990</v>
      </c>
      <c r="C4504" s="85" t="s">
        <v>8991</v>
      </c>
      <c r="D4504" s="85"/>
      <c r="E4504" s="85"/>
      <c r="F4504" s="85" t="s">
        <v>5</v>
      </c>
      <c r="G4504" s="85"/>
      <c r="H4504" s="36" t="s">
        <v>155</v>
      </c>
      <c r="I4504" s="37" t="s">
        <v>156</v>
      </c>
    </row>
    <row r="4505" spans="2:9" s="1" customFormat="1" ht="19.75" customHeight="1" x14ac:dyDescent="0.25">
      <c r="B4505" s="10" t="s">
        <v>8992</v>
      </c>
      <c r="C4505" s="86" t="s">
        <v>8993</v>
      </c>
      <c r="D4505" s="86"/>
      <c r="E4505" s="86"/>
      <c r="F4505" s="86" t="s">
        <v>5</v>
      </c>
      <c r="G4505" s="86"/>
      <c r="H4505" s="10" t="s">
        <v>155</v>
      </c>
      <c r="I4505" s="38" t="s">
        <v>156</v>
      </c>
    </row>
    <row r="4506" spans="2:9" s="1" customFormat="1" ht="19.75" customHeight="1" x14ac:dyDescent="0.25">
      <c r="B4506" s="36" t="s">
        <v>8994</v>
      </c>
      <c r="C4506" s="85" t="s">
        <v>8995</v>
      </c>
      <c r="D4506" s="85"/>
      <c r="E4506" s="85"/>
      <c r="F4506" s="85" t="s">
        <v>5</v>
      </c>
      <c r="G4506" s="85"/>
      <c r="H4506" s="36" t="s">
        <v>155</v>
      </c>
      <c r="I4506" s="37" t="s">
        <v>156</v>
      </c>
    </row>
    <row r="4507" spans="2:9" s="1" customFormat="1" ht="19.75" customHeight="1" x14ac:dyDescent="0.25">
      <c r="B4507" s="10" t="s">
        <v>8996</v>
      </c>
      <c r="C4507" s="86" t="s">
        <v>8997</v>
      </c>
      <c r="D4507" s="86"/>
      <c r="E4507" s="86"/>
      <c r="F4507" s="86" t="s">
        <v>5</v>
      </c>
      <c r="G4507" s="86"/>
      <c r="H4507" s="10" t="s">
        <v>155</v>
      </c>
      <c r="I4507" s="38" t="s">
        <v>156</v>
      </c>
    </row>
    <row r="4508" spans="2:9" s="1" customFormat="1" ht="19.75" customHeight="1" x14ac:dyDescent="0.25">
      <c r="B4508" s="36" t="s">
        <v>8998</v>
      </c>
      <c r="C4508" s="85" t="s">
        <v>8999</v>
      </c>
      <c r="D4508" s="85"/>
      <c r="E4508" s="85"/>
      <c r="F4508" s="85" t="s">
        <v>5</v>
      </c>
      <c r="G4508" s="85"/>
      <c r="H4508" s="36" t="s">
        <v>155</v>
      </c>
      <c r="I4508" s="37" t="s">
        <v>156</v>
      </c>
    </row>
    <row r="4509" spans="2:9" s="1" customFormat="1" ht="19.75" customHeight="1" x14ac:dyDescent="0.25">
      <c r="B4509" s="10" t="s">
        <v>9000</v>
      </c>
      <c r="C4509" s="86" t="s">
        <v>9001</v>
      </c>
      <c r="D4509" s="86"/>
      <c r="E4509" s="86"/>
      <c r="F4509" s="86" t="s">
        <v>5</v>
      </c>
      <c r="G4509" s="86"/>
      <c r="H4509" s="10" t="s">
        <v>155</v>
      </c>
      <c r="I4509" s="38" t="s">
        <v>156</v>
      </c>
    </row>
    <row r="4510" spans="2:9" s="1" customFormat="1" ht="19.75" customHeight="1" x14ac:dyDescent="0.25">
      <c r="B4510" s="36" t="s">
        <v>9002</v>
      </c>
      <c r="C4510" s="85" t="s">
        <v>9003</v>
      </c>
      <c r="D4510" s="85"/>
      <c r="E4510" s="85"/>
      <c r="F4510" s="85" t="s">
        <v>5</v>
      </c>
      <c r="G4510" s="85"/>
      <c r="H4510" s="36" t="s">
        <v>155</v>
      </c>
      <c r="I4510" s="37" t="s">
        <v>156</v>
      </c>
    </row>
    <row r="4511" spans="2:9" s="1" customFormat="1" ht="19.75" customHeight="1" x14ac:dyDescent="0.25">
      <c r="B4511" s="10" t="s">
        <v>9004</v>
      </c>
      <c r="C4511" s="86" t="s">
        <v>9005</v>
      </c>
      <c r="D4511" s="86"/>
      <c r="E4511" s="86"/>
      <c r="F4511" s="86" t="s">
        <v>5</v>
      </c>
      <c r="G4511" s="86"/>
      <c r="H4511" s="10" t="s">
        <v>155</v>
      </c>
      <c r="I4511" s="38" t="s">
        <v>156</v>
      </c>
    </row>
    <row r="4512" spans="2:9" s="1" customFormat="1" ht="19.75" customHeight="1" x14ac:dyDescent="0.25">
      <c r="B4512" s="36" t="s">
        <v>9006</v>
      </c>
      <c r="C4512" s="85" t="s">
        <v>9007</v>
      </c>
      <c r="D4512" s="85"/>
      <c r="E4512" s="85"/>
      <c r="F4512" s="85" t="s">
        <v>5</v>
      </c>
      <c r="G4512" s="85"/>
      <c r="H4512" s="36" t="s">
        <v>155</v>
      </c>
      <c r="I4512" s="37" t="s">
        <v>156</v>
      </c>
    </row>
    <row r="4513" spans="2:9" s="1" customFormat="1" ht="19.75" customHeight="1" x14ac:dyDescent="0.25">
      <c r="B4513" s="10" t="s">
        <v>9008</v>
      </c>
      <c r="C4513" s="86" t="s">
        <v>9009</v>
      </c>
      <c r="D4513" s="86"/>
      <c r="E4513" s="86"/>
      <c r="F4513" s="86" t="s">
        <v>5</v>
      </c>
      <c r="G4513" s="86"/>
      <c r="H4513" s="10" t="s">
        <v>155</v>
      </c>
      <c r="I4513" s="38" t="s">
        <v>156</v>
      </c>
    </row>
    <row r="4514" spans="2:9" s="1" customFormat="1" ht="19.75" customHeight="1" x14ac:dyDescent="0.25">
      <c r="B4514" s="36" t="s">
        <v>9010</v>
      </c>
      <c r="C4514" s="85" t="s">
        <v>9011</v>
      </c>
      <c r="D4514" s="85"/>
      <c r="E4514" s="85"/>
      <c r="F4514" s="85" t="s">
        <v>5</v>
      </c>
      <c r="G4514" s="85"/>
      <c r="H4514" s="36" t="s">
        <v>155</v>
      </c>
      <c r="I4514" s="37" t="s">
        <v>156</v>
      </c>
    </row>
    <row r="4515" spans="2:9" s="1" customFormat="1" ht="19.75" customHeight="1" x14ac:dyDescent="0.25">
      <c r="B4515" s="10" t="s">
        <v>9012</v>
      </c>
      <c r="C4515" s="86" t="s">
        <v>9013</v>
      </c>
      <c r="D4515" s="86"/>
      <c r="E4515" s="86"/>
      <c r="F4515" s="86" t="s">
        <v>5</v>
      </c>
      <c r="G4515" s="86"/>
      <c r="H4515" s="10" t="s">
        <v>155</v>
      </c>
      <c r="I4515" s="38" t="s">
        <v>156</v>
      </c>
    </row>
    <row r="4516" spans="2:9" s="1" customFormat="1" ht="19.75" customHeight="1" x14ac:dyDescent="0.25">
      <c r="B4516" s="36" t="s">
        <v>9014</v>
      </c>
      <c r="C4516" s="85" t="s">
        <v>9015</v>
      </c>
      <c r="D4516" s="85"/>
      <c r="E4516" s="85"/>
      <c r="F4516" s="85" t="s">
        <v>5</v>
      </c>
      <c r="G4516" s="85"/>
      <c r="H4516" s="36" t="s">
        <v>155</v>
      </c>
      <c r="I4516" s="37" t="s">
        <v>156</v>
      </c>
    </row>
    <row r="4517" spans="2:9" s="1" customFormat="1" ht="19.75" customHeight="1" x14ac:dyDescent="0.25">
      <c r="B4517" s="10" t="s">
        <v>9016</v>
      </c>
      <c r="C4517" s="86" t="s">
        <v>9017</v>
      </c>
      <c r="D4517" s="86"/>
      <c r="E4517" s="86"/>
      <c r="F4517" s="86" t="s">
        <v>5</v>
      </c>
      <c r="G4517" s="86"/>
      <c r="H4517" s="10" t="s">
        <v>155</v>
      </c>
      <c r="I4517" s="38" t="s">
        <v>156</v>
      </c>
    </row>
    <row r="4518" spans="2:9" s="1" customFormat="1" ht="19.75" customHeight="1" x14ac:dyDescent="0.25">
      <c r="B4518" s="36" t="s">
        <v>9018</v>
      </c>
      <c r="C4518" s="85" t="s">
        <v>9019</v>
      </c>
      <c r="D4518" s="85"/>
      <c r="E4518" s="85"/>
      <c r="F4518" s="85" t="s">
        <v>5</v>
      </c>
      <c r="G4518" s="85"/>
      <c r="H4518" s="36" t="s">
        <v>155</v>
      </c>
      <c r="I4518" s="37" t="s">
        <v>156</v>
      </c>
    </row>
    <row r="4519" spans="2:9" s="1" customFormat="1" ht="19.75" customHeight="1" x14ac:dyDescent="0.25">
      <c r="B4519" s="10" t="s">
        <v>9020</v>
      </c>
      <c r="C4519" s="86" t="s">
        <v>9021</v>
      </c>
      <c r="D4519" s="86"/>
      <c r="E4519" s="86"/>
      <c r="F4519" s="86" t="s">
        <v>5</v>
      </c>
      <c r="G4519" s="86"/>
      <c r="H4519" s="10" t="s">
        <v>155</v>
      </c>
      <c r="I4519" s="38" t="s">
        <v>156</v>
      </c>
    </row>
    <row r="4520" spans="2:9" s="1" customFormat="1" ht="19.75" customHeight="1" x14ac:dyDescent="0.25">
      <c r="B4520" s="36" t="s">
        <v>9022</v>
      </c>
      <c r="C4520" s="85" t="s">
        <v>9023</v>
      </c>
      <c r="D4520" s="85"/>
      <c r="E4520" s="85"/>
      <c r="F4520" s="85" t="s">
        <v>5</v>
      </c>
      <c r="G4520" s="85"/>
      <c r="H4520" s="36" t="s">
        <v>155</v>
      </c>
      <c r="I4520" s="37" t="s">
        <v>156</v>
      </c>
    </row>
    <row r="4521" spans="2:9" s="1" customFormat="1" ht="19.75" customHeight="1" x14ac:dyDescent="0.25">
      <c r="B4521" s="10" t="s">
        <v>9024</v>
      </c>
      <c r="C4521" s="86" t="s">
        <v>9025</v>
      </c>
      <c r="D4521" s="86"/>
      <c r="E4521" s="86"/>
      <c r="F4521" s="86" t="s">
        <v>5</v>
      </c>
      <c r="G4521" s="86"/>
      <c r="H4521" s="10" t="s">
        <v>155</v>
      </c>
      <c r="I4521" s="38" t="s">
        <v>156</v>
      </c>
    </row>
    <row r="4522" spans="2:9" s="1" customFormat="1" ht="19.75" customHeight="1" x14ac:dyDescent="0.25">
      <c r="B4522" s="36" t="s">
        <v>9026</v>
      </c>
      <c r="C4522" s="85" t="s">
        <v>9027</v>
      </c>
      <c r="D4522" s="85"/>
      <c r="E4522" s="85"/>
      <c r="F4522" s="85" t="s">
        <v>5</v>
      </c>
      <c r="G4522" s="85"/>
      <c r="H4522" s="36" t="s">
        <v>155</v>
      </c>
      <c r="I4522" s="37" t="s">
        <v>156</v>
      </c>
    </row>
    <row r="4523" spans="2:9" s="1" customFormat="1" ht="19.75" customHeight="1" x14ac:dyDescent="0.25">
      <c r="B4523" s="10" t="s">
        <v>9028</v>
      </c>
      <c r="C4523" s="86" t="s">
        <v>9029</v>
      </c>
      <c r="D4523" s="86"/>
      <c r="E4523" s="86"/>
      <c r="F4523" s="86" t="s">
        <v>5</v>
      </c>
      <c r="G4523" s="86"/>
      <c r="H4523" s="10" t="s">
        <v>155</v>
      </c>
      <c r="I4523" s="38" t="s">
        <v>156</v>
      </c>
    </row>
    <row r="4524" spans="2:9" s="1" customFormat="1" ht="19.75" customHeight="1" x14ac:dyDescent="0.25">
      <c r="B4524" s="36" t="s">
        <v>9030</v>
      </c>
      <c r="C4524" s="85" t="s">
        <v>9031</v>
      </c>
      <c r="D4524" s="85"/>
      <c r="E4524" s="85"/>
      <c r="F4524" s="85" t="s">
        <v>5</v>
      </c>
      <c r="G4524" s="85"/>
      <c r="H4524" s="36" t="s">
        <v>155</v>
      </c>
      <c r="I4524" s="37" t="s">
        <v>156</v>
      </c>
    </row>
    <row r="4525" spans="2:9" s="1" customFormat="1" ht="19.75" customHeight="1" x14ac:dyDescent="0.25">
      <c r="B4525" s="10" t="s">
        <v>9032</v>
      </c>
      <c r="C4525" s="86" t="s">
        <v>9033</v>
      </c>
      <c r="D4525" s="86"/>
      <c r="E4525" s="86"/>
      <c r="F4525" s="86" t="s">
        <v>5</v>
      </c>
      <c r="G4525" s="86"/>
      <c r="H4525" s="10" t="s">
        <v>155</v>
      </c>
      <c r="I4525" s="38" t="s">
        <v>156</v>
      </c>
    </row>
    <row r="4526" spans="2:9" s="1" customFormat="1" ht="19.75" customHeight="1" x14ac:dyDescent="0.25">
      <c r="B4526" s="36" t="s">
        <v>9034</v>
      </c>
      <c r="C4526" s="85" t="s">
        <v>9035</v>
      </c>
      <c r="D4526" s="85"/>
      <c r="E4526" s="85"/>
      <c r="F4526" s="85" t="s">
        <v>5</v>
      </c>
      <c r="G4526" s="85"/>
      <c r="H4526" s="36" t="s">
        <v>155</v>
      </c>
      <c r="I4526" s="37" t="s">
        <v>156</v>
      </c>
    </row>
    <row r="4527" spans="2:9" s="1" customFormat="1" ht="19.75" customHeight="1" x14ac:dyDescent="0.25">
      <c r="B4527" s="10" t="s">
        <v>9036</v>
      </c>
      <c r="C4527" s="86" t="s">
        <v>9037</v>
      </c>
      <c r="D4527" s="86"/>
      <c r="E4527" s="86"/>
      <c r="F4527" s="86" t="s">
        <v>5</v>
      </c>
      <c r="G4527" s="86"/>
      <c r="H4527" s="10" t="s">
        <v>155</v>
      </c>
      <c r="I4527" s="38" t="s">
        <v>156</v>
      </c>
    </row>
    <row r="4528" spans="2:9" s="1" customFormat="1" ht="19.75" customHeight="1" x14ac:dyDescent="0.25">
      <c r="B4528" s="36" t="s">
        <v>9038</v>
      </c>
      <c r="C4528" s="85" t="s">
        <v>9039</v>
      </c>
      <c r="D4528" s="85"/>
      <c r="E4528" s="85"/>
      <c r="F4528" s="85" t="s">
        <v>5</v>
      </c>
      <c r="G4528" s="85"/>
      <c r="H4528" s="36" t="s">
        <v>155</v>
      </c>
      <c r="I4528" s="37" t="s">
        <v>156</v>
      </c>
    </row>
    <row r="4529" spans="2:9" s="1" customFormat="1" ht="19.75" customHeight="1" x14ac:dyDescent="0.25">
      <c r="B4529" s="10" t="s">
        <v>9040</v>
      </c>
      <c r="C4529" s="86" t="s">
        <v>9041</v>
      </c>
      <c r="D4529" s="86"/>
      <c r="E4529" s="86"/>
      <c r="F4529" s="86" t="s">
        <v>5</v>
      </c>
      <c r="G4529" s="86"/>
      <c r="H4529" s="10" t="s">
        <v>155</v>
      </c>
      <c r="I4529" s="38" t="s">
        <v>156</v>
      </c>
    </row>
    <row r="4530" spans="2:9" s="1" customFormat="1" ht="19.75" customHeight="1" x14ac:dyDescent="0.25">
      <c r="B4530" s="36" t="s">
        <v>9042</v>
      </c>
      <c r="C4530" s="85" t="s">
        <v>6426</v>
      </c>
      <c r="D4530" s="85"/>
      <c r="E4530" s="85"/>
      <c r="F4530" s="85" t="s">
        <v>5</v>
      </c>
      <c r="G4530" s="85"/>
      <c r="H4530" s="36" t="s">
        <v>155</v>
      </c>
      <c r="I4530" s="37" t="s">
        <v>156</v>
      </c>
    </row>
    <row r="4531" spans="2:9" s="1" customFormat="1" ht="19.75" customHeight="1" x14ac:dyDescent="0.25">
      <c r="B4531" s="10" t="s">
        <v>9043</v>
      </c>
      <c r="C4531" s="86" t="s">
        <v>9044</v>
      </c>
      <c r="D4531" s="86"/>
      <c r="E4531" s="86"/>
      <c r="F4531" s="86" t="s">
        <v>5</v>
      </c>
      <c r="G4531" s="86"/>
      <c r="H4531" s="10" t="s">
        <v>155</v>
      </c>
      <c r="I4531" s="38" t="s">
        <v>156</v>
      </c>
    </row>
    <row r="4532" spans="2:9" s="1" customFormat="1" ht="19.75" customHeight="1" x14ac:dyDescent="0.25">
      <c r="B4532" s="36" t="s">
        <v>9045</v>
      </c>
      <c r="C4532" s="85" t="s">
        <v>9046</v>
      </c>
      <c r="D4532" s="85"/>
      <c r="E4532" s="85"/>
      <c r="F4532" s="85" t="s">
        <v>5</v>
      </c>
      <c r="G4532" s="85"/>
      <c r="H4532" s="36" t="s">
        <v>155</v>
      </c>
      <c r="I4532" s="37" t="s">
        <v>156</v>
      </c>
    </row>
    <row r="4533" spans="2:9" s="1" customFormat="1" ht="19.75" customHeight="1" x14ac:dyDescent="0.25">
      <c r="B4533" s="10" t="s">
        <v>9047</v>
      </c>
      <c r="C4533" s="86" t="s">
        <v>9048</v>
      </c>
      <c r="D4533" s="86"/>
      <c r="E4533" s="86"/>
      <c r="F4533" s="86" t="s">
        <v>5</v>
      </c>
      <c r="G4533" s="86"/>
      <c r="H4533" s="10" t="s">
        <v>155</v>
      </c>
      <c r="I4533" s="38" t="s">
        <v>156</v>
      </c>
    </row>
    <row r="4534" spans="2:9" s="1" customFormat="1" ht="19.75" customHeight="1" x14ac:dyDescent="0.25">
      <c r="B4534" s="36" t="s">
        <v>9049</v>
      </c>
      <c r="C4534" s="85" t="s">
        <v>9050</v>
      </c>
      <c r="D4534" s="85"/>
      <c r="E4534" s="85"/>
      <c r="F4534" s="85" t="s">
        <v>5</v>
      </c>
      <c r="G4534" s="85"/>
      <c r="H4534" s="36" t="s">
        <v>155</v>
      </c>
      <c r="I4534" s="37" t="s">
        <v>156</v>
      </c>
    </row>
    <row r="4535" spans="2:9" s="1" customFormat="1" ht="19.75" customHeight="1" x14ac:dyDescent="0.25">
      <c r="B4535" s="10" t="s">
        <v>9051</v>
      </c>
      <c r="C4535" s="86" t="s">
        <v>9052</v>
      </c>
      <c r="D4535" s="86"/>
      <c r="E4535" s="86"/>
      <c r="F4535" s="86" t="s">
        <v>5</v>
      </c>
      <c r="G4535" s="86"/>
      <c r="H4535" s="10" t="s">
        <v>155</v>
      </c>
      <c r="I4535" s="38" t="s">
        <v>156</v>
      </c>
    </row>
    <row r="4536" spans="2:9" s="1" customFormat="1" ht="19.75" customHeight="1" x14ac:dyDescent="0.25">
      <c r="B4536" s="36" t="s">
        <v>9053</v>
      </c>
      <c r="C4536" s="85" t="s">
        <v>9054</v>
      </c>
      <c r="D4536" s="85"/>
      <c r="E4536" s="85"/>
      <c r="F4536" s="85" t="s">
        <v>5</v>
      </c>
      <c r="G4536" s="85"/>
      <c r="H4536" s="36" t="s">
        <v>155</v>
      </c>
      <c r="I4536" s="37" t="s">
        <v>156</v>
      </c>
    </row>
    <row r="4537" spans="2:9" s="1" customFormat="1" ht="19.75" customHeight="1" x14ac:dyDescent="0.25">
      <c r="B4537" s="10" t="s">
        <v>9055</v>
      </c>
      <c r="C4537" s="86" t="s">
        <v>9056</v>
      </c>
      <c r="D4537" s="86"/>
      <c r="E4537" s="86"/>
      <c r="F4537" s="86" t="s">
        <v>5</v>
      </c>
      <c r="G4537" s="86"/>
      <c r="H4537" s="10" t="s">
        <v>155</v>
      </c>
      <c r="I4537" s="38" t="s">
        <v>156</v>
      </c>
    </row>
    <row r="4538" spans="2:9" s="1" customFormat="1" ht="19.75" customHeight="1" x14ac:dyDescent="0.25">
      <c r="B4538" s="36" t="s">
        <v>9057</v>
      </c>
      <c r="C4538" s="85" t="s">
        <v>9058</v>
      </c>
      <c r="D4538" s="85"/>
      <c r="E4538" s="85"/>
      <c r="F4538" s="85" t="s">
        <v>5</v>
      </c>
      <c r="G4538" s="85"/>
      <c r="H4538" s="36" t="s">
        <v>155</v>
      </c>
      <c r="I4538" s="37" t="s">
        <v>156</v>
      </c>
    </row>
    <row r="4539" spans="2:9" s="1" customFormat="1" ht="19.75" customHeight="1" x14ac:dyDescent="0.25">
      <c r="B4539" s="10" t="s">
        <v>9059</v>
      </c>
      <c r="C4539" s="86" t="s">
        <v>9060</v>
      </c>
      <c r="D4539" s="86"/>
      <c r="E4539" s="86"/>
      <c r="F4539" s="86" t="s">
        <v>5</v>
      </c>
      <c r="G4539" s="86"/>
      <c r="H4539" s="10" t="s">
        <v>155</v>
      </c>
      <c r="I4539" s="38" t="s">
        <v>156</v>
      </c>
    </row>
    <row r="4540" spans="2:9" s="1" customFormat="1" ht="19.75" customHeight="1" x14ac:dyDescent="0.25">
      <c r="B4540" s="36" t="s">
        <v>9061</v>
      </c>
      <c r="C4540" s="85" t="s">
        <v>9062</v>
      </c>
      <c r="D4540" s="85"/>
      <c r="E4540" s="85"/>
      <c r="F4540" s="85" t="s">
        <v>5</v>
      </c>
      <c r="G4540" s="85"/>
      <c r="H4540" s="36" t="s">
        <v>155</v>
      </c>
      <c r="I4540" s="37" t="s">
        <v>156</v>
      </c>
    </row>
    <row r="4541" spans="2:9" s="1" customFormat="1" ht="19.75" customHeight="1" x14ac:dyDescent="0.25">
      <c r="B4541" s="10" t="s">
        <v>9063</v>
      </c>
      <c r="C4541" s="86" t="s">
        <v>9064</v>
      </c>
      <c r="D4541" s="86"/>
      <c r="E4541" s="86"/>
      <c r="F4541" s="86" t="s">
        <v>5</v>
      </c>
      <c r="G4541" s="86"/>
      <c r="H4541" s="10" t="s">
        <v>155</v>
      </c>
      <c r="I4541" s="38" t="s">
        <v>156</v>
      </c>
    </row>
    <row r="4542" spans="2:9" s="1" customFormat="1" ht="19.75" customHeight="1" x14ac:dyDescent="0.25">
      <c r="B4542" s="36" t="s">
        <v>9065</v>
      </c>
      <c r="C4542" s="85" t="s">
        <v>9066</v>
      </c>
      <c r="D4542" s="85"/>
      <c r="E4542" s="85"/>
      <c r="F4542" s="85" t="s">
        <v>5</v>
      </c>
      <c r="G4542" s="85"/>
      <c r="H4542" s="36" t="s">
        <v>155</v>
      </c>
      <c r="I4542" s="37" t="s">
        <v>156</v>
      </c>
    </row>
    <row r="4543" spans="2:9" s="1" customFormat="1" ht="19.75" customHeight="1" x14ac:dyDescent="0.25">
      <c r="B4543" s="10" t="s">
        <v>9067</v>
      </c>
      <c r="C4543" s="86" t="s">
        <v>9068</v>
      </c>
      <c r="D4543" s="86"/>
      <c r="E4543" s="86"/>
      <c r="F4543" s="86" t="s">
        <v>5</v>
      </c>
      <c r="G4543" s="86"/>
      <c r="H4543" s="10" t="s">
        <v>155</v>
      </c>
      <c r="I4543" s="38" t="s">
        <v>156</v>
      </c>
    </row>
    <row r="4544" spans="2:9" s="1" customFormat="1" ht="19.75" customHeight="1" x14ac:dyDescent="0.25">
      <c r="B4544" s="36" t="s">
        <v>9069</v>
      </c>
      <c r="C4544" s="85" t="s">
        <v>9070</v>
      </c>
      <c r="D4544" s="85"/>
      <c r="E4544" s="85"/>
      <c r="F4544" s="85" t="s">
        <v>5</v>
      </c>
      <c r="G4544" s="85"/>
      <c r="H4544" s="36" t="s">
        <v>155</v>
      </c>
      <c r="I4544" s="37" t="s">
        <v>156</v>
      </c>
    </row>
    <row r="4545" spans="2:9" s="1" customFormat="1" ht="19.75" customHeight="1" x14ac:dyDescent="0.25">
      <c r="B4545" s="10" t="s">
        <v>9071</v>
      </c>
      <c r="C4545" s="86" t="s">
        <v>9072</v>
      </c>
      <c r="D4545" s="86"/>
      <c r="E4545" s="86"/>
      <c r="F4545" s="86" t="s">
        <v>5</v>
      </c>
      <c r="G4545" s="86"/>
      <c r="H4545" s="10" t="s">
        <v>155</v>
      </c>
      <c r="I4545" s="38" t="s">
        <v>156</v>
      </c>
    </row>
    <row r="4546" spans="2:9" s="1" customFormat="1" ht="19.75" customHeight="1" x14ac:dyDescent="0.25">
      <c r="B4546" s="36" t="s">
        <v>9073</v>
      </c>
      <c r="C4546" s="85" t="s">
        <v>9074</v>
      </c>
      <c r="D4546" s="85"/>
      <c r="E4546" s="85"/>
      <c r="F4546" s="85" t="s">
        <v>5</v>
      </c>
      <c r="G4546" s="85"/>
      <c r="H4546" s="36" t="s">
        <v>155</v>
      </c>
      <c r="I4546" s="37" t="s">
        <v>156</v>
      </c>
    </row>
    <row r="4547" spans="2:9" s="1" customFormat="1" ht="19.75" customHeight="1" x14ac:dyDescent="0.25">
      <c r="B4547" s="10" t="s">
        <v>9075</v>
      </c>
      <c r="C4547" s="86" t="s">
        <v>9076</v>
      </c>
      <c r="D4547" s="86"/>
      <c r="E4547" s="86"/>
      <c r="F4547" s="86" t="s">
        <v>5</v>
      </c>
      <c r="G4547" s="86"/>
      <c r="H4547" s="10" t="s">
        <v>155</v>
      </c>
      <c r="I4547" s="38" t="s">
        <v>156</v>
      </c>
    </row>
    <row r="4548" spans="2:9" s="1" customFormat="1" ht="19.75" customHeight="1" x14ac:dyDescent="0.25">
      <c r="B4548" s="36" t="s">
        <v>9077</v>
      </c>
      <c r="C4548" s="85" t="s">
        <v>6048</v>
      </c>
      <c r="D4548" s="85"/>
      <c r="E4548" s="85"/>
      <c r="F4548" s="85" t="s">
        <v>5</v>
      </c>
      <c r="G4548" s="85"/>
      <c r="H4548" s="36" t="s">
        <v>155</v>
      </c>
      <c r="I4548" s="37" t="s">
        <v>156</v>
      </c>
    </row>
    <row r="4549" spans="2:9" s="1" customFormat="1" ht="19.75" customHeight="1" x14ac:dyDescent="0.25">
      <c r="B4549" s="10" t="s">
        <v>9078</v>
      </c>
      <c r="C4549" s="86" t="s">
        <v>9079</v>
      </c>
      <c r="D4549" s="86"/>
      <c r="E4549" s="86"/>
      <c r="F4549" s="86" t="s">
        <v>5</v>
      </c>
      <c r="G4549" s="86"/>
      <c r="H4549" s="10" t="s">
        <v>155</v>
      </c>
      <c r="I4549" s="38" t="s">
        <v>156</v>
      </c>
    </row>
    <row r="4550" spans="2:9" s="1" customFormat="1" ht="19.75" customHeight="1" x14ac:dyDescent="0.25">
      <c r="B4550" s="36" t="s">
        <v>9080</v>
      </c>
      <c r="C4550" s="85" t="s">
        <v>9081</v>
      </c>
      <c r="D4550" s="85"/>
      <c r="E4550" s="85"/>
      <c r="F4550" s="85" t="s">
        <v>5</v>
      </c>
      <c r="G4550" s="85"/>
      <c r="H4550" s="36" t="s">
        <v>155</v>
      </c>
      <c r="I4550" s="37" t="s">
        <v>156</v>
      </c>
    </row>
    <row r="4551" spans="2:9" s="1" customFormat="1" ht="19.75" customHeight="1" x14ac:dyDescent="0.25">
      <c r="B4551" s="10" t="s">
        <v>9082</v>
      </c>
      <c r="C4551" s="86" t="s">
        <v>9083</v>
      </c>
      <c r="D4551" s="86"/>
      <c r="E4551" s="86"/>
      <c r="F4551" s="86" t="s">
        <v>5</v>
      </c>
      <c r="G4551" s="86"/>
      <c r="H4551" s="10" t="s">
        <v>155</v>
      </c>
      <c r="I4551" s="38" t="s">
        <v>156</v>
      </c>
    </row>
    <row r="4552" spans="2:9" s="1" customFormat="1" ht="19.75" customHeight="1" x14ac:dyDescent="0.25">
      <c r="B4552" s="36" t="s">
        <v>9084</v>
      </c>
      <c r="C4552" s="85" t="s">
        <v>6426</v>
      </c>
      <c r="D4552" s="85"/>
      <c r="E4552" s="85"/>
      <c r="F4552" s="85" t="s">
        <v>5</v>
      </c>
      <c r="G4552" s="85"/>
      <c r="H4552" s="36" t="s">
        <v>155</v>
      </c>
      <c r="I4552" s="37" t="s">
        <v>156</v>
      </c>
    </row>
    <row r="4553" spans="2:9" s="1" customFormat="1" ht="19.75" customHeight="1" x14ac:dyDescent="0.25">
      <c r="B4553" s="10" t="s">
        <v>9085</v>
      </c>
      <c r="C4553" s="86" t="s">
        <v>9086</v>
      </c>
      <c r="D4553" s="86"/>
      <c r="E4553" s="86"/>
      <c r="F4553" s="86" t="s">
        <v>5</v>
      </c>
      <c r="G4553" s="86"/>
      <c r="H4553" s="10" t="s">
        <v>155</v>
      </c>
      <c r="I4553" s="38" t="s">
        <v>156</v>
      </c>
    </row>
    <row r="4554" spans="2:9" s="1" customFormat="1" ht="19.75" customHeight="1" x14ac:dyDescent="0.25">
      <c r="B4554" s="36" t="s">
        <v>9087</v>
      </c>
      <c r="C4554" s="85" t="s">
        <v>9088</v>
      </c>
      <c r="D4554" s="85"/>
      <c r="E4554" s="85"/>
      <c r="F4554" s="85" t="s">
        <v>5</v>
      </c>
      <c r="G4554" s="85"/>
      <c r="H4554" s="36" t="s">
        <v>155</v>
      </c>
      <c r="I4554" s="37" t="s">
        <v>156</v>
      </c>
    </row>
    <row r="4555" spans="2:9" s="1" customFormat="1" ht="19.75" customHeight="1" x14ac:dyDescent="0.25">
      <c r="B4555" s="10" t="s">
        <v>9089</v>
      </c>
      <c r="C4555" s="86" t="s">
        <v>9090</v>
      </c>
      <c r="D4555" s="86"/>
      <c r="E4555" s="86"/>
      <c r="F4555" s="86" t="s">
        <v>5</v>
      </c>
      <c r="G4555" s="86"/>
      <c r="H4555" s="10" t="s">
        <v>155</v>
      </c>
      <c r="I4555" s="38" t="s">
        <v>156</v>
      </c>
    </row>
    <row r="4556" spans="2:9" s="1" customFormat="1" ht="19.75" customHeight="1" x14ac:dyDescent="0.25">
      <c r="B4556" s="36" t="s">
        <v>9091</v>
      </c>
      <c r="C4556" s="85" t="s">
        <v>9092</v>
      </c>
      <c r="D4556" s="85"/>
      <c r="E4556" s="85"/>
      <c r="F4556" s="85" t="s">
        <v>5</v>
      </c>
      <c r="G4556" s="85"/>
      <c r="H4556" s="36" t="s">
        <v>155</v>
      </c>
      <c r="I4556" s="37" t="s">
        <v>156</v>
      </c>
    </row>
    <row r="4557" spans="2:9" s="1" customFormat="1" ht="19.75" customHeight="1" x14ac:dyDescent="0.25">
      <c r="B4557" s="10" t="s">
        <v>9093</v>
      </c>
      <c r="C4557" s="86" t="s">
        <v>9094</v>
      </c>
      <c r="D4557" s="86"/>
      <c r="E4557" s="86"/>
      <c r="F4557" s="86" t="s">
        <v>5</v>
      </c>
      <c r="G4557" s="86"/>
      <c r="H4557" s="10" t="s">
        <v>155</v>
      </c>
      <c r="I4557" s="38" t="s">
        <v>156</v>
      </c>
    </row>
    <row r="4558" spans="2:9" s="1" customFormat="1" ht="19.75" customHeight="1" x14ac:dyDescent="0.25">
      <c r="B4558" s="36" t="s">
        <v>9095</v>
      </c>
      <c r="C4558" s="85" t="s">
        <v>9096</v>
      </c>
      <c r="D4558" s="85"/>
      <c r="E4558" s="85"/>
      <c r="F4558" s="85" t="s">
        <v>5</v>
      </c>
      <c r="G4558" s="85"/>
      <c r="H4558" s="36" t="s">
        <v>155</v>
      </c>
      <c r="I4558" s="37" t="s">
        <v>156</v>
      </c>
    </row>
    <row r="4559" spans="2:9" s="1" customFormat="1" ht="19.75" customHeight="1" x14ac:dyDescent="0.25">
      <c r="B4559" s="10" t="s">
        <v>9097</v>
      </c>
      <c r="C4559" s="86" t="s">
        <v>9098</v>
      </c>
      <c r="D4559" s="86"/>
      <c r="E4559" s="86"/>
      <c r="F4559" s="86" t="s">
        <v>5</v>
      </c>
      <c r="G4559" s="86"/>
      <c r="H4559" s="10" t="s">
        <v>155</v>
      </c>
      <c r="I4559" s="38" t="s">
        <v>156</v>
      </c>
    </row>
    <row r="4560" spans="2:9" s="1" customFormat="1" ht="19.75" customHeight="1" x14ac:dyDescent="0.25">
      <c r="B4560" s="36" t="s">
        <v>9099</v>
      </c>
      <c r="C4560" s="85" t="s">
        <v>9100</v>
      </c>
      <c r="D4560" s="85"/>
      <c r="E4560" s="85"/>
      <c r="F4560" s="85" t="s">
        <v>5</v>
      </c>
      <c r="G4560" s="85"/>
      <c r="H4560" s="36" t="s">
        <v>155</v>
      </c>
      <c r="I4560" s="37" t="s">
        <v>156</v>
      </c>
    </row>
    <row r="4561" spans="2:9" s="1" customFormat="1" ht="19.75" customHeight="1" x14ac:dyDescent="0.25">
      <c r="B4561" s="10" t="s">
        <v>9101</v>
      </c>
      <c r="C4561" s="86" t="s">
        <v>9102</v>
      </c>
      <c r="D4561" s="86"/>
      <c r="E4561" s="86"/>
      <c r="F4561" s="86" t="s">
        <v>5</v>
      </c>
      <c r="G4561" s="86"/>
      <c r="H4561" s="10" t="s">
        <v>155</v>
      </c>
      <c r="I4561" s="38" t="s">
        <v>156</v>
      </c>
    </row>
    <row r="4562" spans="2:9" s="1" customFormat="1" ht="19.75" customHeight="1" x14ac:dyDescent="0.25">
      <c r="B4562" s="36" t="s">
        <v>9103</v>
      </c>
      <c r="C4562" s="85" t="s">
        <v>6048</v>
      </c>
      <c r="D4562" s="85"/>
      <c r="E4562" s="85"/>
      <c r="F4562" s="85" t="s">
        <v>5</v>
      </c>
      <c r="G4562" s="85"/>
      <c r="H4562" s="36" t="s">
        <v>155</v>
      </c>
      <c r="I4562" s="37" t="s">
        <v>156</v>
      </c>
    </row>
    <row r="4563" spans="2:9" s="1" customFormat="1" ht="19.75" customHeight="1" x14ac:dyDescent="0.25">
      <c r="B4563" s="10" t="s">
        <v>9104</v>
      </c>
      <c r="C4563" s="86" t="s">
        <v>9105</v>
      </c>
      <c r="D4563" s="86"/>
      <c r="E4563" s="86"/>
      <c r="F4563" s="86" t="s">
        <v>5</v>
      </c>
      <c r="G4563" s="86"/>
      <c r="H4563" s="10" t="s">
        <v>155</v>
      </c>
      <c r="I4563" s="38" t="s">
        <v>156</v>
      </c>
    </row>
    <row r="4564" spans="2:9" s="1" customFormat="1" ht="19.75" customHeight="1" x14ac:dyDescent="0.25">
      <c r="B4564" s="36" t="s">
        <v>9106</v>
      </c>
      <c r="C4564" s="85" t="s">
        <v>9107</v>
      </c>
      <c r="D4564" s="85"/>
      <c r="E4564" s="85"/>
      <c r="F4564" s="85" t="s">
        <v>5</v>
      </c>
      <c r="G4564" s="85"/>
      <c r="H4564" s="36" t="s">
        <v>155</v>
      </c>
      <c r="I4564" s="37" t="s">
        <v>156</v>
      </c>
    </row>
    <row r="4565" spans="2:9" s="1" customFormat="1" ht="19.75" customHeight="1" x14ac:dyDescent="0.25">
      <c r="B4565" s="10" t="s">
        <v>9108</v>
      </c>
      <c r="C4565" s="86" t="s">
        <v>9109</v>
      </c>
      <c r="D4565" s="86"/>
      <c r="E4565" s="86"/>
      <c r="F4565" s="86" t="s">
        <v>5</v>
      </c>
      <c r="G4565" s="86"/>
      <c r="H4565" s="10" t="s">
        <v>155</v>
      </c>
      <c r="I4565" s="38" t="s">
        <v>156</v>
      </c>
    </row>
    <row r="4566" spans="2:9" s="1" customFormat="1" ht="19.75" customHeight="1" x14ac:dyDescent="0.25">
      <c r="B4566" s="36" t="s">
        <v>9110</v>
      </c>
      <c r="C4566" s="85" t="s">
        <v>6048</v>
      </c>
      <c r="D4566" s="85"/>
      <c r="E4566" s="85"/>
      <c r="F4566" s="85" t="s">
        <v>5</v>
      </c>
      <c r="G4566" s="85"/>
      <c r="H4566" s="36" t="s">
        <v>155</v>
      </c>
      <c r="I4566" s="37" t="s">
        <v>156</v>
      </c>
    </row>
    <row r="4567" spans="2:9" s="1" customFormat="1" ht="19.75" customHeight="1" x14ac:dyDescent="0.25">
      <c r="B4567" s="10" t="s">
        <v>9111</v>
      </c>
      <c r="C4567" s="86" t="s">
        <v>9112</v>
      </c>
      <c r="D4567" s="86"/>
      <c r="E4567" s="86"/>
      <c r="F4567" s="86" t="s">
        <v>5</v>
      </c>
      <c r="G4567" s="86"/>
      <c r="H4567" s="10" t="s">
        <v>155</v>
      </c>
      <c r="I4567" s="38" t="s">
        <v>156</v>
      </c>
    </row>
    <row r="4568" spans="2:9" s="1" customFormat="1" ht="19.75" customHeight="1" x14ac:dyDescent="0.25">
      <c r="B4568" s="36" t="s">
        <v>9113</v>
      </c>
      <c r="C4568" s="85" t="s">
        <v>9114</v>
      </c>
      <c r="D4568" s="85"/>
      <c r="E4568" s="85"/>
      <c r="F4568" s="85" t="s">
        <v>5</v>
      </c>
      <c r="G4568" s="85"/>
      <c r="H4568" s="36" t="s">
        <v>155</v>
      </c>
      <c r="I4568" s="37" t="s">
        <v>156</v>
      </c>
    </row>
    <row r="4569" spans="2:9" s="1" customFormat="1" ht="19.75" customHeight="1" x14ac:dyDescent="0.25">
      <c r="B4569" s="10" t="s">
        <v>9115</v>
      </c>
      <c r="C4569" s="86" t="s">
        <v>9116</v>
      </c>
      <c r="D4569" s="86"/>
      <c r="E4569" s="86"/>
      <c r="F4569" s="86" t="s">
        <v>5</v>
      </c>
      <c r="G4569" s="86"/>
      <c r="H4569" s="10" t="s">
        <v>155</v>
      </c>
      <c r="I4569" s="38" t="s">
        <v>156</v>
      </c>
    </row>
    <row r="4570" spans="2:9" s="1" customFormat="1" ht="19.75" customHeight="1" x14ac:dyDescent="0.25">
      <c r="B4570" s="36" t="s">
        <v>9117</v>
      </c>
      <c r="C4570" s="85" t="s">
        <v>9118</v>
      </c>
      <c r="D4570" s="85"/>
      <c r="E4570" s="85"/>
      <c r="F4570" s="85" t="s">
        <v>5</v>
      </c>
      <c r="G4570" s="85"/>
      <c r="H4570" s="36" t="s">
        <v>155</v>
      </c>
      <c r="I4570" s="37" t="s">
        <v>156</v>
      </c>
    </row>
    <row r="4571" spans="2:9" s="1" customFormat="1" ht="19.75" customHeight="1" x14ac:dyDescent="0.25">
      <c r="B4571" s="10" t="s">
        <v>9119</v>
      </c>
      <c r="C4571" s="86" t="s">
        <v>9120</v>
      </c>
      <c r="D4571" s="86"/>
      <c r="E4571" s="86"/>
      <c r="F4571" s="86" t="s">
        <v>5</v>
      </c>
      <c r="G4571" s="86"/>
      <c r="H4571" s="10" t="s">
        <v>155</v>
      </c>
      <c r="I4571" s="38" t="s">
        <v>156</v>
      </c>
    </row>
    <row r="4572" spans="2:9" s="1" customFormat="1" ht="19.75" customHeight="1" x14ac:dyDescent="0.25">
      <c r="B4572" s="36" t="s">
        <v>9121</v>
      </c>
      <c r="C4572" s="85" t="s">
        <v>9122</v>
      </c>
      <c r="D4572" s="85"/>
      <c r="E4572" s="85"/>
      <c r="F4572" s="85" t="s">
        <v>5</v>
      </c>
      <c r="G4572" s="85"/>
      <c r="H4572" s="36" t="s">
        <v>155</v>
      </c>
      <c r="I4572" s="37" t="s">
        <v>156</v>
      </c>
    </row>
    <row r="4573" spans="2:9" s="1" customFormat="1" ht="19.75" customHeight="1" x14ac:dyDescent="0.25">
      <c r="B4573" s="10" t="s">
        <v>9123</v>
      </c>
      <c r="C4573" s="86" t="s">
        <v>9124</v>
      </c>
      <c r="D4573" s="86"/>
      <c r="E4573" s="86"/>
      <c r="F4573" s="86" t="s">
        <v>5</v>
      </c>
      <c r="G4573" s="86"/>
      <c r="H4573" s="10" t="s">
        <v>155</v>
      </c>
      <c r="I4573" s="38" t="s">
        <v>156</v>
      </c>
    </row>
    <row r="4574" spans="2:9" s="1" customFormat="1" ht="19.75" customHeight="1" x14ac:dyDescent="0.25">
      <c r="B4574" s="36" t="s">
        <v>9125</v>
      </c>
      <c r="C4574" s="85" t="s">
        <v>9126</v>
      </c>
      <c r="D4574" s="85"/>
      <c r="E4574" s="85"/>
      <c r="F4574" s="85" t="s">
        <v>5</v>
      </c>
      <c r="G4574" s="85"/>
      <c r="H4574" s="36" t="s">
        <v>155</v>
      </c>
      <c r="I4574" s="37" t="s">
        <v>156</v>
      </c>
    </row>
    <row r="4575" spans="2:9" s="1" customFormat="1" ht="19.75" customHeight="1" x14ac:dyDescent="0.25">
      <c r="B4575" s="10" t="s">
        <v>9127</v>
      </c>
      <c r="C4575" s="86" t="s">
        <v>9128</v>
      </c>
      <c r="D4575" s="86"/>
      <c r="E4575" s="86"/>
      <c r="F4575" s="86" t="s">
        <v>5</v>
      </c>
      <c r="G4575" s="86"/>
      <c r="H4575" s="10" t="s">
        <v>155</v>
      </c>
      <c r="I4575" s="38" t="s">
        <v>156</v>
      </c>
    </row>
    <row r="4576" spans="2:9" s="1" customFormat="1" ht="19.75" customHeight="1" x14ac:dyDescent="0.25">
      <c r="B4576" s="36" t="s">
        <v>9129</v>
      </c>
      <c r="C4576" s="85" t="s">
        <v>9130</v>
      </c>
      <c r="D4576" s="85"/>
      <c r="E4576" s="85"/>
      <c r="F4576" s="85" t="s">
        <v>5</v>
      </c>
      <c r="G4576" s="85"/>
      <c r="H4576" s="36" t="s">
        <v>155</v>
      </c>
      <c r="I4576" s="37" t="s">
        <v>156</v>
      </c>
    </row>
    <row r="4577" spans="2:9" s="1" customFormat="1" ht="19.75" customHeight="1" x14ac:dyDescent="0.25">
      <c r="B4577" s="10" t="s">
        <v>9131</v>
      </c>
      <c r="C4577" s="86" t="s">
        <v>9132</v>
      </c>
      <c r="D4577" s="86"/>
      <c r="E4577" s="86"/>
      <c r="F4577" s="86" t="s">
        <v>5</v>
      </c>
      <c r="G4577" s="86"/>
      <c r="H4577" s="10" t="s">
        <v>155</v>
      </c>
      <c r="I4577" s="38" t="s">
        <v>156</v>
      </c>
    </row>
    <row r="4578" spans="2:9" s="1" customFormat="1" ht="19.75" customHeight="1" x14ac:dyDescent="0.25">
      <c r="B4578" s="36" t="s">
        <v>9133</v>
      </c>
      <c r="C4578" s="85" t="s">
        <v>9134</v>
      </c>
      <c r="D4578" s="85"/>
      <c r="E4578" s="85"/>
      <c r="F4578" s="85" t="s">
        <v>5</v>
      </c>
      <c r="G4578" s="85"/>
      <c r="H4578" s="36" t="s">
        <v>155</v>
      </c>
      <c r="I4578" s="37" t="s">
        <v>156</v>
      </c>
    </row>
    <row r="4579" spans="2:9" s="1" customFormat="1" ht="19.75" customHeight="1" x14ac:dyDescent="0.25">
      <c r="B4579" s="10" t="s">
        <v>9135</v>
      </c>
      <c r="C4579" s="86" t="s">
        <v>9136</v>
      </c>
      <c r="D4579" s="86"/>
      <c r="E4579" s="86"/>
      <c r="F4579" s="86" t="s">
        <v>5</v>
      </c>
      <c r="G4579" s="86"/>
      <c r="H4579" s="10" t="s">
        <v>155</v>
      </c>
      <c r="I4579" s="38" t="s">
        <v>156</v>
      </c>
    </row>
    <row r="4580" spans="2:9" s="1" customFormat="1" ht="19.75" customHeight="1" x14ac:dyDescent="0.25">
      <c r="B4580" s="36" t="s">
        <v>9137</v>
      </c>
      <c r="C4580" s="85" t="s">
        <v>9138</v>
      </c>
      <c r="D4580" s="85"/>
      <c r="E4580" s="85"/>
      <c r="F4580" s="85" t="s">
        <v>5</v>
      </c>
      <c r="G4580" s="85"/>
      <c r="H4580" s="36" t="s">
        <v>155</v>
      </c>
      <c r="I4580" s="37" t="s">
        <v>156</v>
      </c>
    </row>
    <row r="4581" spans="2:9" s="1" customFormat="1" ht="19.75" customHeight="1" x14ac:dyDescent="0.25">
      <c r="B4581" s="10" t="s">
        <v>9139</v>
      </c>
      <c r="C4581" s="86" t="s">
        <v>9140</v>
      </c>
      <c r="D4581" s="86"/>
      <c r="E4581" s="86"/>
      <c r="F4581" s="86" t="s">
        <v>5</v>
      </c>
      <c r="G4581" s="86"/>
      <c r="H4581" s="10" t="s">
        <v>155</v>
      </c>
      <c r="I4581" s="38" t="s">
        <v>156</v>
      </c>
    </row>
    <row r="4582" spans="2:9" s="1" customFormat="1" ht="19.75" customHeight="1" x14ac:dyDescent="0.25">
      <c r="B4582" s="36" t="s">
        <v>9141</v>
      </c>
      <c r="C4582" s="85" t="s">
        <v>9142</v>
      </c>
      <c r="D4582" s="85"/>
      <c r="E4582" s="85"/>
      <c r="F4582" s="85" t="s">
        <v>5</v>
      </c>
      <c r="G4582" s="85"/>
      <c r="H4582" s="36" t="s">
        <v>155</v>
      </c>
      <c r="I4582" s="37" t="s">
        <v>156</v>
      </c>
    </row>
    <row r="4583" spans="2:9" s="1" customFormat="1" ht="19.75" customHeight="1" x14ac:dyDescent="0.25">
      <c r="B4583" s="10" t="s">
        <v>9143</v>
      </c>
      <c r="C4583" s="86" t="s">
        <v>9144</v>
      </c>
      <c r="D4583" s="86"/>
      <c r="E4583" s="86"/>
      <c r="F4583" s="86" t="s">
        <v>5</v>
      </c>
      <c r="G4583" s="86"/>
      <c r="H4583" s="10" t="s">
        <v>155</v>
      </c>
      <c r="I4583" s="38" t="s">
        <v>156</v>
      </c>
    </row>
    <row r="4584" spans="2:9" s="1" customFormat="1" ht="19.75" customHeight="1" x14ac:dyDescent="0.25">
      <c r="B4584" s="36" t="s">
        <v>9145</v>
      </c>
      <c r="C4584" s="85" t="s">
        <v>9146</v>
      </c>
      <c r="D4584" s="85"/>
      <c r="E4584" s="85"/>
      <c r="F4584" s="85" t="s">
        <v>5</v>
      </c>
      <c r="G4584" s="85"/>
      <c r="H4584" s="36" t="s">
        <v>155</v>
      </c>
      <c r="I4584" s="37" t="s">
        <v>156</v>
      </c>
    </row>
    <row r="4585" spans="2:9" s="1" customFormat="1" ht="19.75" customHeight="1" x14ac:dyDescent="0.25">
      <c r="B4585" s="10" t="s">
        <v>9147</v>
      </c>
      <c r="C4585" s="86" t="s">
        <v>9148</v>
      </c>
      <c r="D4585" s="86"/>
      <c r="E4585" s="86"/>
      <c r="F4585" s="86" t="s">
        <v>5</v>
      </c>
      <c r="G4585" s="86"/>
      <c r="H4585" s="10" t="s">
        <v>155</v>
      </c>
      <c r="I4585" s="38" t="s">
        <v>156</v>
      </c>
    </row>
    <row r="4586" spans="2:9" s="1" customFormat="1" ht="19.75" customHeight="1" x14ac:dyDescent="0.25">
      <c r="B4586" s="36" t="s">
        <v>9149</v>
      </c>
      <c r="C4586" s="85" t="s">
        <v>9150</v>
      </c>
      <c r="D4586" s="85"/>
      <c r="E4586" s="85"/>
      <c r="F4586" s="85" t="s">
        <v>5</v>
      </c>
      <c r="G4586" s="85"/>
      <c r="H4586" s="36" t="s">
        <v>155</v>
      </c>
      <c r="I4586" s="37" t="s">
        <v>156</v>
      </c>
    </row>
    <row r="4587" spans="2:9" s="1" customFormat="1" ht="19.75" customHeight="1" x14ac:dyDescent="0.25">
      <c r="B4587" s="10" t="s">
        <v>9151</v>
      </c>
      <c r="C4587" s="86" t="s">
        <v>9152</v>
      </c>
      <c r="D4587" s="86"/>
      <c r="E4587" s="86"/>
      <c r="F4587" s="86" t="s">
        <v>5</v>
      </c>
      <c r="G4587" s="86"/>
      <c r="H4587" s="10" t="s">
        <v>155</v>
      </c>
      <c r="I4587" s="38" t="s">
        <v>156</v>
      </c>
    </row>
    <row r="4588" spans="2:9" s="1" customFormat="1" ht="19.75" customHeight="1" x14ac:dyDescent="0.25">
      <c r="B4588" s="36" t="s">
        <v>9153</v>
      </c>
      <c r="C4588" s="85" t="s">
        <v>9154</v>
      </c>
      <c r="D4588" s="85"/>
      <c r="E4588" s="85"/>
      <c r="F4588" s="85" t="s">
        <v>5</v>
      </c>
      <c r="G4588" s="85"/>
      <c r="H4588" s="36" t="s">
        <v>155</v>
      </c>
      <c r="I4588" s="37" t="s">
        <v>156</v>
      </c>
    </row>
    <row r="4589" spans="2:9" s="1" customFormat="1" ht="19.75" customHeight="1" x14ac:dyDescent="0.25">
      <c r="B4589" s="10" t="s">
        <v>9155</v>
      </c>
      <c r="C4589" s="86" t="s">
        <v>9156</v>
      </c>
      <c r="D4589" s="86"/>
      <c r="E4589" s="86"/>
      <c r="F4589" s="86" t="s">
        <v>5</v>
      </c>
      <c r="G4589" s="86"/>
      <c r="H4589" s="10" t="s">
        <v>155</v>
      </c>
      <c r="I4589" s="38" t="s">
        <v>156</v>
      </c>
    </row>
    <row r="4590" spans="2:9" s="1" customFormat="1" ht="19.75" customHeight="1" x14ac:dyDescent="0.25">
      <c r="B4590" s="36" t="s">
        <v>9157</v>
      </c>
      <c r="C4590" s="85" t="s">
        <v>9158</v>
      </c>
      <c r="D4590" s="85"/>
      <c r="E4590" s="85"/>
      <c r="F4590" s="85" t="s">
        <v>5</v>
      </c>
      <c r="G4590" s="85"/>
      <c r="H4590" s="36" t="s">
        <v>155</v>
      </c>
      <c r="I4590" s="37" t="s">
        <v>156</v>
      </c>
    </row>
    <row r="4591" spans="2:9" s="1" customFormat="1" ht="19.75" customHeight="1" x14ac:dyDescent="0.25">
      <c r="B4591" s="10" t="s">
        <v>9159</v>
      </c>
      <c r="C4591" s="86" t="s">
        <v>9160</v>
      </c>
      <c r="D4591" s="86"/>
      <c r="E4591" s="86"/>
      <c r="F4591" s="86" t="s">
        <v>5</v>
      </c>
      <c r="G4591" s="86"/>
      <c r="H4591" s="10" t="s">
        <v>155</v>
      </c>
      <c r="I4591" s="38" t="s">
        <v>156</v>
      </c>
    </row>
    <row r="4592" spans="2:9" s="1" customFormat="1" ht="19.75" customHeight="1" x14ac:dyDescent="0.25">
      <c r="B4592" s="36" t="s">
        <v>9161</v>
      </c>
      <c r="C4592" s="85" t="s">
        <v>9162</v>
      </c>
      <c r="D4592" s="85"/>
      <c r="E4592" s="85"/>
      <c r="F4592" s="85" t="s">
        <v>5</v>
      </c>
      <c r="G4592" s="85"/>
      <c r="H4592" s="36" t="s">
        <v>155</v>
      </c>
      <c r="I4592" s="37" t="s">
        <v>156</v>
      </c>
    </row>
    <row r="4593" spans="2:9" s="1" customFormat="1" ht="19.75" customHeight="1" x14ac:dyDescent="0.25">
      <c r="B4593" s="10" t="s">
        <v>9163</v>
      </c>
      <c r="C4593" s="86" t="s">
        <v>9164</v>
      </c>
      <c r="D4593" s="86"/>
      <c r="E4593" s="86"/>
      <c r="F4593" s="86" t="s">
        <v>5</v>
      </c>
      <c r="G4593" s="86"/>
      <c r="H4593" s="10" t="s">
        <v>155</v>
      </c>
      <c r="I4593" s="38" t="s">
        <v>156</v>
      </c>
    </row>
    <row r="4594" spans="2:9" s="1" customFormat="1" ht="19.75" customHeight="1" x14ac:dyDescent="0.25">
      <c r="B4594" s="36" t="s">
        <v>9165</v>
      </c>
      <c r="C4594" s="85" t="s">
        <v>9166</v>
      </c>
      <c r="D4594" s="85"/>
      <c r="E4594" s="85"/>
      <c r="F4594" s="85" t="s">
        <v>5</v>
      </c>
      <c r="G4594" s="85"/>
      <c r="H4594" s="36" t="s">
        <v>155</v>
      </c>
      <c r="I4594" s="37" t="s">
        <v>156</v>
      </c>
    </row>
    <row r="4595" spans="2:9" s="1" customFormat="1" ht="19.75" customHeight="1" x14ac:dyDescent="0.25">
      <c r="B4595" s="10" t="s">
        <v>9167</v>
      </c>
      <c r="C4595" s="86" t="s">
        <v>9168</v>
      </c>
      <c r="D4595" s="86"/>
      <c r="E4595" s="86"/>
      <c r="F4595" s="86" t="s">
        <v>5</v>
      </c>
      <c r="G4595" s="86"/>
      <c r="H4595" s="10" t="s">
        <v>155</v>
      </c>
      <c r="I4595" s="38" t="s">
        <v>156</v>
      </c>
    </row>
    <row r="4596" spans="2:9" s="1" customFormat="1" ht="19.75" customHeight="1" x14ac:dyDescent="0.25">
      <c r="B4596" s="36" t="s">
        <v>9169</v>
      </c>
      <c r="C4596" s="85" t="s">
        <v>9170</v>
      </c>
      <c r="D4596" s="85"/>
      <c r="E4596" s="85"/>
      <c r="F4596" s="85" t="s">
        <v>5</v>
      </c>
      <c r="G4596" s="85"/>
      <c r="H4596" s="36" t="s">
        <v>155</v>
      </c>
      <c r="I4596" s="37" t="s">
        <v>156</v>
      </c>
    </row>
    <row r="4597" spans="2:9" s="1" customFormat="1" ht="19.75" customHeight="1" x14ac:dyDescent="0.25">
      <c r="B4597" s="10" t="s">
        <v>9171</v>
      </c>
      <c r="C4597" s="86" t="s">
        <v>9172</v>
      </c>
      <c r="D4597" s="86"/>
      <c r="E4597" s="86"/>
      <c r="F4597" s="86" t="s">
        <v>5</v>
      </c>
      <c r="G4597" s="86"/>
      <c r="H4597" s="10" t="s">
        <v>155</v>
      </c>
      <c r="I4597" s="38" t="s">
        <v>156</v>
      </c>
    </row>
    <row r="4598" spans="2:9" s="1" customFormat="1" ht="19.75" customHeight="1" x14ac:dyDescent="0.25">
      <c r="B4598" s="36" t="s">
        <v>9173</v>
      </c>
      <c r="C4598" s="85" t="s">
        <v>9174</v>
      </c>
      <c r="D4598" s="85"/>
      <c r="E4598" s="85"/>
      <c r="F4598" s="85" t="s">
        <v>5</v>
      </c>
      <c r="G4598" s="85"/>
      <c r="H4598" s="36" t="s">
        <v>155</v>
      </c>
      <c r="I4598" s="37" t="s">
        <v>156</v>
      </c>
    </row>
    <row r="4599" spans="2:9" s="1" customFormat="1" ht="19.75" customHeight="1" x14ac:dyDescent="0.25">
      <c r="B4599" s="10" t="s">
        <v>9175</v>
      </c>
      <c r="C4599" s="86" t="s">
        <v>9176</v>
      </c>
      <c r="D4599" s="86"/>
      <c r="E4599" s="86"/>
      <c r="F4599" s="86" t="s">
        <v>5</v>
      </c>
      <c r="G4599" s="86"/>
      <c r="H4599" s="10" t="s">
        <v>155</v>
      </c>
      <c r="I4599" s="38" t="s">
        <v>156</v>
      </c>
    </row>
    <row r="4600" spans="2:9" s="1" customFormat="1" ht="19.75" customHeight="1" x14ac:dyDescent="0.25">
      <c r="B4600" s="36" t="s">
        <v>9177</v>
      </c>
      <c r="C4600" s="85" t="s">
        <v>9178</v>
      </c>
      <c r="D4600" s="85"/>
      <c r="E4600" s="85"/>
      <c r="F4600" s="85" t="s">
        <v>5</v>
      </c>
      <c r="G4600" s="85"/>
      <c r="H4600" s="36" t="s">
        <v>155</v>
      </c>
      <c r="I4600" s="37" t="s">
        <v>156</v>
      </c>
    </row>
    <row r="4601" spans="2:9" s="1" customFormat="1" ht="19.75" customHeight="1" x14ac:dyDescent="0.25">
      <c r="B4601" s="10" t="s">
        <v>9179</v>
      </c>
      <c r="C4601" s="86" t="s">
        <v>9180</v>
      </c>
      <c r="D4601" s="86"/>
      <c r="E4601" s="86"/>
      <c r="F4601" s="86" t="s">
        <v>5</v>
      </c>
      <c r="G4601" s="86"/>
      <c r="H4601" s="10" t="s">
        <v>155</v>
      </c>
      <c r="I4601" s="38" t="s">
        <v>156</v>
      </c>
    </row>
    <row r="4602" spans="2:9" s="1" customFormat="1" ht="19.75" customHeight="1" x14ac:dyDescent="0.25">
      <c r="B4602" s="36" t="s">
        <v>9181</v>
      </c>
      <c r="C4602" s="85" t="s">
        <v>9182</v>
      </c>
      <c r="D4602" s="85"/>
      <c r="E4602" s="85"/>
      <c r="F4602" s="85" t="s">
        <v>5</v>
      </c>
      <c r="G4602" s="85"/>
      <c r="H4602" s="36" t="s">
        <v>155</v>
      </c>
      <c r="I4602" s="37" t="s">
        <v>156</v>
      </c>
    </row>
    <row r="4603" spans="2:9" s="1" customFormat="1" ht="19.75" customHeight="1" x14ac:dyDescent="0.25">
      <c r="B4603" s="10" t="s">
        <v>9183</v>
      </c>
      <c r="C4603" s="86" t="s">
        <v>9184</v>
      </c>
      <c r="D4603" s="86"/>
      <c r="E4603" s="86"/>
      <c r="F4603" s="86" t="s">
        <v>5</v>
      </c>
      <c r="G4603" s="86"/>
      <c r="H4603" s="10" t="s">
        <v>155</v>
      </c>
      <c r="I4603" s="38" t="s">
        <v>156</v>
      </c>
    </row>
    <row r="4604" spans="2:9" s="1" customFormat="1" ht="19.75" customHeight="1" x14ac:dyDescent="0.25">
      <c r="B4604" s="36" t="s">
        <v>9185</v>
      </c>
      <c r="C4604" s="85" t="s">
        <v>9186</v>
      </c>
      <c r="D4604" s="85"/>
      <c r="E4604" s="85"/>
      <c r="F4604" s="85" t="s">
        <v>5</v>
      </c>
      <c r="G4604" s="85"/>
      <c r="H4604" s="36" t="s">
        <v>155</v>
      </c>
      <c r="I4604" s="37" t="s">
        <v>156</v>
      </c>
    </row>
    <row r="4605" spans="2:9" s="1" customFormat="1" ht="19.75" customHeight="1" x14ac:dyDescent="0.25">
      <c r="B4605" s="10" t="s">
        <v>9187</v>
      </c>
      <c r="C4605" s="86" t="s">
        <v>9188</v>
      </c>
      <c r="D4605" s="86"/>
      <c r="E4605" s="86"/>
      <c r="F4605" s="86" t="s">
        <v>5</v>
      </c>
      <c r="G4605" s="86"/>
      <c r="H4605" s="10" t="s">
        <v>155</v>
      </c>
      <c r="I4605" s="38" t="s">
        <v>156</v>
      </c>
    </row>
    <row r="4606" spans="2:9" s="1" customFormat="1" ht="19.75" customHeight="1" x14ac:dyDescent="0.25">
      <c r="B4606" s="36" t="s">
        <v>9189</v>
      </c>
      <c r="C4606" s="85" t="s">
        <v>9190</v>
      </c>
      <c r="D4606" s="85"/>
      <c r="E4606" s="85"/>
      <c r="F4606" s="85" t="s">
        <v>5</v>
      </c>
      <c r="G4606" s="85"/>
      <c r="H4606" s="36" t="s">
        <v>155</v>
      </c>
      <c r="I4606" s="37" t="s">
        <v>156</v>
      </c>
    </row>
    <row r="4607" spans="2:9" s="1" customFormat="1" ht="19.75" customHeight="1" x14ac:dyDescent="0.25">
      <c r="B4607" s="10" t="s">
        <v>9191</v>
      </c>
      <c r="C4607" s="86" t="s">
        <v>9192</v>
      </c>
      <c r="D4607" s="86"/>
      <c r="E4607" s="86"/>
      <c r="F4607" s="86" t="s">
        <v>5</v>
      </c>
      <c r="G4607" s="86"/>
      <c r="H4607" s="10" t="s">
        <v>155</v>
      </c>
      <c r="I4607" s="38" t="s">
        <v>156</v>
      </c>
    </row>
    <row r="4608" spans="2:9" s="1" customFormat="1" ht="19.75" customHeight="1" x14ac:dyDescent="0.25">
      <c r="B4608" s="36" t="s">
        <v>9193</v>
      </c>
      <c r="C4608" s="85" t="s">
        <v>9194</v>
      </c>
      <c r="D4608" s="85"/>
      <c r="E4608" s="85"/>
      <c r="F4608" s="85" t="s">
        <v>5</v>
      </c>
      <c r="G4608" s="85"/>
      <c r="H4608" s="36" t="s">
        <v>155</v>
      </c>
      <c r="I4608" s="37" t="s">
        <v>156</v>
      </c>
    </row>
    <row r="4609" spans="2:9" s="1" customFormat="1" ht="19.75" customHeight="1" x14ac:dyDescent="0.25">
      <c r="B4609" s="10" t="s">
        <v>9195</v>
      </c>
      <c r="C4609" s="86" t="s">
        <v>9196</v>
      </c>
      <c r="D4609" s="86"/>
      <c r="E4609" s="86"/>
      <c r="F4609" s="86" t="s">
        <v>5</v>
      </c>
      <c r="G4609" s="86"/>
      <c r="H4609" s="10" t="s">
        <v>155</v>
      </c>
      <c r="I4609" s="38" t="s">
        <v>156</v>
      </c>
    </row>
    <row r="4610" spans="2:9" s="1" customFormat="1" ht="19.75" customHeight="1" x14ac:dyDescent="0.25">
      <c r="B4610" s="36" t="s">
        <v>9197</v>
      </c>
      <c r="C4610" s="85" t="s">
        <v>9198</v>
      </c>
      <c r="D4610" s="85"/>
      <c r="E4610" s="85"/>
      <c r="F4610" s="85" t="s">
        <v>5</v>
      </c>
      <c r="G4610" s="85"/>
      <c r="H4610" s="36" t="s">
        <v>155</v>
      </c>
      <c r="I4610" s="37" t="s">
        <v>156</v>
      </c>
    </row>
    <row r="4611" spans="2:9" s="1" customFormat="1" ht="19.75" customHeight="1" x14ac:dyDescent="0.25">
      <c r="B4611" s="10" t="s">
        <v>9199</v>
      </c>
      <c r="C4611" s="86" t="s">
        <v>9200</v>
      </c>
      <c r="D4611" s="86"/>
      <c r="E4611" s="86"/>
      <c r="F4611" s="86" t="s">
        <v>5</v>
      </c>
      <c r="G4611" s="86"/>
      <c r="H4611" s="10" t="s">
        <v>155</v>
      </c>
      <c r="I4611" s="38" t="s">
        <v>156</v>
      </c>
    </row>
    <row r="4612" spans="2:9" s="1" customFormat="1" ht="19.75" customHeight="1" x14ac:dyDescent="0.25">
      <c r="B4612" s="36" t="s">
        <v>9201</v>
      </c>
      <c r="C4612" s="85" t="s">
        <v>9202</v>
      </c>
      <c r="D4612" s="85"/>
      <c r="E4612" s="85"/>
      <c r="F4612" s="85" t="s">
        <v>5</v>
      </c>
      <c r="G4612" s="85"/>
      <c r="H4612" s="36" t="s">
        <v>155</v>
      </c>
      <c r="I4612" s="37" t="s">
        <v>156</v>
      </c>
    </row>
    <row r="4613" spans="2:9" s="1" customFormat="1" ht="19.75" customHeight="1" x14ac:dyDescent="0.25">
      <c r="B4613" s="10" t="s">
        <v>9203</v>
      </c>
      <c r="C4613" s="86" t="s">
        <v>9204</v>
      </c>
      <c r="D4613" s="86"/>
      <c r="E4613" s="86"/>
      <c r="F4613" s="86" t="s">
        <v>5</v>
      </c>
      <c r="G4613" s="86"/>
      <c r="H4613" s="10" t="s">
        <v>155</v>
      </c>
      <c r="I4613" s="38" t="s">
        <v>156</v>
      </c>
    </row>
    <row r="4614" spans="2:9" s="1" customFormat="1" ht="19.75" customHeight="1" x14ac:dyDescent="0.25">
      <c r="B4614" s="36" t="s">
        <v>9205</v>
      </c>
      <c r="C4614" s="85" t="s">
        <v>9206</v>
      </c>
      <c r="D4614" s="85"/>
      <c r="E4614" s="85"/>
      <c r="F4614" s="85" t="s">
        <v>5</v>
      </c>
      <c r="G4614" s="85"/>
      <c r="H4614" s="36" t="s">
        <v>155</v>
      </c>
      <c r="I4614" s="37" t="s">
        <v>156</v>
      </c>
    </row>
    <row r="4615" spans="2:9" s="1" customFormat="1" ht="19.75" customHeight="1" x14ac:dyDescent="0.25">
      <c r="B4615" s="10" t="s">
        <v>9207</v>
      </c>
      <c r="C4615" s="86" t="s">
        <v>9208</v>
      </c>
      <c r="D4615" s="86"/>
      <c r="E4615" s="86"/>
      <c r="F4615" s="86" t="s">
        <v>5</v>
      </c>
      <c r="G4615" s="86"/>
      <c r="H4615" s="10" t="s">
        <v>155</v>
      </c>
      <c r="I4615" s="38" t="s">
        <v>156</v>
      </c>
    </row>
    <row r="4616" spans="2:9" s="1" customFormat="1" ht="19.75" customHeight="1" x14ac:dyDescent="0.25">
      <c r="B4616" s="36" t="s">
        <v>9209</v>
      </c>
      <c r="C4616" s="85" t="s">
        <v>9210</v>
      </c>
      <c r="D4616" s="85"/>
      <c r="E4616" s="85"/>
      <c r="F4616" s="85" t="s">
        <v>5</v>
      </c>
      <c r="G4616" s="85"/>
      <c r="H4616" s="36" t="s">
        <v>155</v>
      </c>
      <c r="I4616" s="37" t="s">
        <v>156</v>
      </c>
    </row>
    <row r="4617" spans="2:9" s="1" customFormat="1" ht="19.75" customHeight="1" x14ac:dyDescent="0.25">
      <c r="B4617" s="10" t="s">
        <v>9211</v>
      </c>
      <c r="C4617" s="86" t="s">
        <v>9212</v>
      </c>
      <c r="D4617" s="86"/>
      <c r="E4617" s="86"/>
      <c r="F4617" s="86" t="s">
        <v>5</v>
      </c>
      <c r="G4617" s="86"/>
      <c r="H4617" s="10" t="s">
        <v>155</v>
      </c>
      <c r="I4617" s="38" t="s">
        <v>156</v>
      </c>
    </row>
    <row r="4618" spans="2:9" s="1" customFormat="1" ht="19.75" customHeight="1" x14ac:dyDescent="0.25">
      <c r="B4618" s="36" t="s">
        <v>9213</v>
      </c>
      <c r="C4618" s="85" t="s">
        <v>9214</v>
      </c>
      <c r="D4618" s="85"/>
      <c r="E4618" s="85"/>
      <c r="F4618" s="85" t="s">
        <v>5</v>
      </c>
      <c r="G4618" s="85"/>
      <c r="H4618" s="36" t="s">
        <v>155</v>
      </c>
      <c r="I4618" s="37" t="s">
        <v>156</v>
      </c>
    </row>
    <row r="4619" spans="2:9" s="1" customFormat="1" ht="19.75" customHeight="1" x14ac:dyDescent="0.25">
      <c r="B4619" s="10" t="s">
        <v>9215</v>
      </c>
      <c r="C4619" s="86" t="s">
        <v>9216</v>
      </c>
      <c r="D4619" s="86"/>
      <c r="E4619" s="86"/>
      <c r="F4619" s="86" t="s">
        <v>5</v>
      </c>
      <c r="G4619" s="86"/>
      <c r="H4619" s="10" t="s">
        <v>155</v>
      </c>
      <c r="I4619" s="38" t="s">
        <v>156</v>
      </c>
    </row>
    <row r="4620" spans="2:9" s="1" customFormat="1" ht="19.75" customHeight="1" x14ac:dyDescent="0.25">
      <c r="B4620" s="36" t="s">
        <v>9217</v>
      </c>
      <c r="C4620" s="85" t="s">
        <v>9218</v>
      </c>
      <c r="D4620" s="85"/>
      <c r="E4620" s="85"/>
      <c r="F4620" s="85" t="s">
        <v>5</v>
      </c>
      <c r="G4620" s="85"/>
      <c r="H4620" s="36" t="s">
        <v>155</v>
      </c>
      <c r="I4620" s="37" t="s">
        <v>156</v>
      </c>
    </row>
    <row r="4621" spans="2:9" s="1" customFormat="1" ht="19.75" customHeight="1" x14ac:dyDescent="0.25">
      <c r="B4621" s="10" t="s">
        <v>9219</v>
      </c>
      <c r="C4621" s="86" t="s">
        <v>9220</v>
      </c>
      <c r="D4621" s="86"/>
      <c r="E4621" s="86"/>
      <c r="F4621" s="86" t="s">
        <v>5</v>
      </c>
      <c r="G4621" s="86"/>
      <c r="H4621" s="10" t="s">
        <v>155</v>
      </c>
      <c r="I4621" s="38" t="s">
        <v>156</v>
      </c>
    </row>
    <row r="4622" spans="2:9" s="1" customFormat="1" ht="19.75" customHeight="1" x14ac:dyDescent="0.25">
      <c r="B4622" s="36" t="s">
        <v>9221</v>
      </c>
      <c r="C4622" s="85" t="s">
        <v>9222</v>
      </c>
      <c r="D4622" s="85"/>
      <c r="E4622" s="85"/>
      <c r="F4622" s="85" t="s">
        <v>5</v>
      </c>
      <c r="G4622" s="85"/>
      <c r="H4622" s="36" t="s">
        <v>155</v>
      </c>
      <c r="I4622" s="37" t="s">
        <v>156</v>
      </c>
    </row>
    <row r="4623" spans="2:9" s="1" customFormat="1" ht="19.75" customHeight="1" x14ac:dyDescent="0.25">
      <c r="B4623" s="10" t="s">
        <v>9223</v>
      </c>
      <c r="C4623" s="86" t="s">
        <v>9224</v>
      </c>
      <c r="D4623" s="86"/>
      <c r="E4623" s="86"/>
      <c r="F4623" s="86" t="s">
        <v>5</v>
      </c>
      <c r="G4623" s="86"/>
      <c r="H4623" s="10" t="s">
        <v>155</v>
      </c>
      <c r="I4623" s="38" t="s">
        <v>156</v>
      </c>
    </row>
    <row r="4624" spans="2:9" s="1" customFormat="1" ht="19.75" customHeight="1" x14ac:dyDescent="0.25">
      <c r="B4624" s="39" t="s">
        <v>9225</v>
      </c>
      <c r="C4624" s="88" t="s">
        <v>9226</v>
      </c>
      <c r="D4624" s="88"/>
      <c r="E4624" s="88"/>
      <c r="F4624" s="88" t="s">
        <v>5</v>
      </c>
      <c r="G4624" s="88"/>
      <c r="H4624" s="39" t="s">
        <v>155</v>
      </c>
      <c r="I4624" s="40" t="s">
        <v>397</v>
      </c>
    </row>
    <row r="4625" spans="2:9" s="1" customFormat="1" ht="19.75" customHeight="1" x14ac:dyDescent="0.25">
      <c r="B4625" s="10" t="s">
        <v>9227</v>
      </c>
      <c r="C4625" s="86" t="s">
        <v>9228</v>
      </c>
      <c r="D4625" s="86"/>
      <c r="E4625" s="86"/>
      <c r="F4625" s="86" t="s">
        <v>5</v>
      </c>
      <c r="G4625" s="86"/>
      <c r="H4625" s="10" t="s">
        <v>155</v>
      </c>
      <c r="I4625" s="38" t="s">
        <v>156</v>
      </c>
    </row>
    <row r="4626" spans="2:9" s="1" customFormat="1" ht="19.75" customHeight="1" x14ac:dyDescent="0.25">
      <c r="B4626" s="36" t="s">
        <v>9229</v>
      </c>
      <c r="C4626" s="85" t="s">
        <v>9230</v>
      </c>
      <c r="D4626" s="85"/>
      <c r="E4626" s="85"/>
      <c r="F4626" s="85" t="s">
        <v>5</v>
      </c>
      <c r="G4626" s="85"/>
      <c r="H4626" s="36" t="s">
        <v>155</v>
      </c>
      <c r="I4626" s="37" t="s">
        <v>156</v>
      </c>
    </row>
    <row r="4627" spans="2:9" s="1" customFormat="1" ht="19.75" customHeight="1" x14ac:dyDescent="0.25">
      <c r="B4627" s="10" t="s">
        <v>9231</v>
      </c>
      <c r="C4627" s="86" t="s">
        <v>9232</v>
      </c>
      <c r="D4627" s="86"/>
      <c r="E4627" s="86"/>
      <c r="F4627" s="86" t="s">
        <v>5</v>
      </c>
      <c r="G4627" s="86"/>
      <c r="H4627" s="10" t="s">
        <v>155</v>
      </c>
      <c r="I4627" s="38" t="s">
        <v>156</v>
      </c>
    </row>
    <row r="4628" spans="2:9" s="1" customFormat="1" ht="19.75" customHeight="1" x14ac:dyDescent="0.25">
      <c r="B4628" s="36" t="s">
        <v>9233</v>
      </c>
      <c r="C4628" s="85" t="s">
        <v>9234</v>
      </c>
      <c r="D4628" s="85"/>
      <c r="E4628" s="85"/>
      <c r="F4628" s="85" t="s">
        <v>5</v>
      </c>
      <c r="G4628" s="85"/>
      <c r="H4628" s="36" t="s">
        <v>155</v>
      </c>
      <c r="I4628" s="37" t="s">
        <v>156</v>
      </c>
    </row>
    <row r="4629" spans="2:9" s="1" customFormat="1" ht="19.75" customHeight="1" x14ac:dyDescent="0.25">
      <c r="B4629" s="10" t="s">
        <v>9235</v>
      </c>
      <c r="C4629" s="86" t="s">
        <v>9236</v>
      </c>
      <c r="D4629" s="86"/>
      <c r="E4629" s="86"/>
      <c r="F4629" s="86" t="s">
        <v>5</v>
      </c>
      <c r="G4629" s="86"/>
      <c r="H4629" s="10" t="s">
        <v>155</v>
      </c>
      <c r="I4629" s="38" t="s">
        <v>156</v>
      </c>
    </row>
    <row r="4630" spans="2:9" s="1" customFormat="1" ht="19.75" customHeight="1" x14ac:dyDescent="0.25">
      <c r="B4630" s="36" t="s">
        <v>9237</v>
      </c>
      <c r="C4630" s="85" t="s">
        <v>9238</v>
      </c>
      <c r="D4630" s="85"/>
      <c r="E4630" s="85"/>
      <c r="F4630" s="85" t="s">
        <v>5</v>
      </c>
      <c r="G4630" s="85"/>
      <c r="H4630" s="36" t="s">
        <v>155</v>
      </c>
      <c r="I4630" s="37" t="s">
        <v>156</v>
      </c>
    </row>
    <row r="4631" spans="2:9" s="1" customFormat="1" ht="19.75" customHeight="1" x14ac:dyDescent="0.25">
      <c r="B4631" s="10" t="s">
        <v>9239</v>
      </c>
      <c r="C4631" s="86" t="s">
        <v>9240</v>
      </c>
      <c r="D4631" s="86"/>
      <c r="E4631" s="86"/>
      <c r="F4631" s="86" t="s">
        <v>5</v>
      </c>
      <c r="G4631" s="86"/>
      <c r="H4631" s="10" t="s">
        <v>155</v>
      </c>
      <c r="I4631" s="38" t="s">
        <v>156</v>
      </c>
    </row>
    <row r="4632" spans="2:9" s="1" customFormat="1" ht="19.75" customHeight="1" x14ac:dyDescent="0.25">
      <c r="B4632" s="36" t="s">
        <v>9241</v>
      </c>
      <c r="C4632" s="85" t="s">
        <v>9242</v>
      </c>
      <c r="D4632" s="85"/>
      <c r="E4632" s="85"/>
      <c r="F4632" s="85" t="s">
        <v>5</v>
      </c>
      <c r="G4632" s="85"/>
      <c r="H4632" s="36" t="s">
        <v>155</v>
      </c>
      <c r="I4632" s="37" t="s">
        <v>156</v>
      </c>
    </row>
    <row r="4633" spans="2:9" s="1" customFormat="1" ht="19.75" customHeight="1" x14ac:dyDescent="0.25">
      <c r="B4633" s="10" t="s">
        <v>9243</v>
      </c>
      <c r="C4633" s="86" t="s">
        <v>9244</v>
      </c>
      <c r="D4633" s="86"/>
      <c r="E4633" s="86"/>
      <c r="F4633" s="86" t="s">
        <v>5</v>
      </c>
      <c r="G4633" s="86"/>
      <c r="H4633" s="10" t="s">
        <v>155</v>
      </c>
      <c r="I4633" s="38" t="s">
        <v>156</v>
      </c>
    </row>
    <row r="4634" spans="2:9" s="1" customFormat="1" ht="19.75" customHeight="1" x14ac:dyDescent="0.25">
      <c r="B4634" s="36" t="s">
        <v>9245</v>
      </c>
      <c r="C4634" s="85" t="s">
        <v>9246</v>
      </c>
      <c r="D4634" s="85"/>
      <c r="E4634" s="85"/>
      <c r="F4634" s="85" t="s">
        <v>5</v>
      </c>
      <c r="G4634" s="85"/>
      <c r="H4634" s="36" t="s">
        <v>155</v>
      </c>
      <c r="I4634" s="37" t="s">
        <v>156</v>
      </c>
    </row>
    <row r="4635" spans="2:9" s="1" customFormat="1" ht="19.75" customHeight="1" x14ac:dyDescent="0.25">
      <c r="B4635" s="10" t="s">
        <v>9247</v>
      </c>
      <c r="C4635" s="86" t="s">
        <v>9248</v>
      </c>
      <c r="D4635" s="86"/>
      <c r="E4635" s="86"/>
      <c r="F4635" s="86" t="s">
        <v>5</v>
      </c>
      <c r="G4635" s="86"/>
      <c r="H4635" s="10" t="s">
        <v>155</v>
      </c>
      <c r="I4635" s="38" t="s">
        <v>156</v>
      </c>
    </row>
    <row r="4636" spans="2:9" s="1" customFormat="1" ht="19.75" customHeight="1" x14ac:dyDescent="0.25">
      <c r="B4636" s="36" t="s">
        <v>9249</v>
      </c>
      <c r="C4636" s="85" t="s">
        <v>9250</v>
      </c>
      <c r="D4636" s="85"/>
      <c r="E4636" s="85"/>
      <c r="F4636" s="85" t="s">
        <v>5</v>
      </c>
      <c r="G4636" s="85"/>
      <c r="H4636" s="36" t="s">
        <v>155</v>
      </c>
      <c r="I4636" s="37" t="s">
        <v>156</v>
      </c>
    </row>
    <row r="4637" spans="2:9" s="1" customFormat="1" ht="19.75" customHeight="1" x14ac:dyDescent="0.25">
      <c r="B4637" s="10" t="s">
        <v>9251</v>
      </c>
      <c r="C4637" s="86" t="s">
        <v>9252</v>
      </c>
      <c r="D4637" s="86"/>
      <c r="E4637" s="86"/>
      <c r="F4637" s="86" t="s">
        <v>5</v>
      </c>
      <c r="G4637" s="86"/>
      <c r="H4637" s="10" t="s">
        <v>155</v>
      </c>
      <c r="I4637" s="38" t="s">
        <v>156</v>
      </c>
    </row>
    <row r="4638" spans="2:9" s="1" customFormat="1" ht="19.75" customHeight="1" x14ac:dyDescent="0.25">
      <c r="B4638" s="36" t="s">
        <v>9253</v>
      </c>
      <c r="C4638" s="85" t="s">
        <v>9254</v>
      </c>
      <c r="D4638" s="85"/>
      <c r="E4638" s="85"/>
      <c r="F4638" s="85" t="s">
        <v>5</v>
      </c>
      <c r="G4638" s="85"/>
      <c r="H4638" s="36" t="s">
        <v>155</v>
      </c>
      <c r="I4638" s="37" t="s">
        <v>156</v>
      </c>
    </row>
    <row r="4639" spans="2:9" s="1" customFormat="1" ht="19.75" customHeight="1" x14ac:dyDescent="0.25">
      <c r="B4639" s="10" t="s">
        <v>9255</v>
      </c>
      <c r="C4639" s="86" t="s">
        <v>9256</v>
      </c>
      <c r="D4639" s="86"/>
      <c r="E4639" s="86"/>
      <c r="F4639" s="86" t="s">
        <v>5</v>
      </c>
      <c r="G4639" s="86"/>
      <c r="H4639" s="10" t="s">
        <v>155</v>
      </c>
      <c r="I4639" s="38" t="s">
        <v>156</v>
      </c>
    </row>
    <row r="4640" spans="2:9" s="1" customFormat="1" ht="19.75" customHeight="1" x14ac:dyDescent="0.25">
      <c r="B4640" s="36" t="s">
        <v>9257</v>
      </c>
      <c r="C4640" s="85" t="s">
        <v>9258</v>
      </c>
      <c r="D4640" s="85"/>
      <c r="E4640" s="85"/>
      <c r="F4640" s="85" t="s">
        <v>5</v>
      </c>
      <c r="G4640" s="85"/>
      <c r="H4640" s="36" t="s">
        <v>155</v>
      </c>
      <c r="I4640" s="37" t="s">
        <v>156</v>
      </c>
    </row>
    <row r="4641" spans="2:9" s="1" customFormat="1" ht="19.75" customHeight="1" x14ac:dyDescent="0.25">
      <c r="B4641" s="10" t="s">
        <v>9259</v>
      </c>
      <c r="C4641" s="86" t="s">
        <v>9260</v>
      </c>
      <c r="D4641" s="86"/>
      <c r="E4641" s="86"/>
      <c r="F4641" s="86" t="s">
        <v>5</v>
      </c>
      <c r="G4641" s="86"/>
      <c r="H4641" s="10" t="s">
        <v>155</v>
      </c>
      <c r="I4641" s="38" t="s">
        <v>156</v>
      </c>
    </row>
    <row r="4642" spans="2:9" s="1" customFormat="1" ht="19.75" customHeight="1" x14ac:dyDescent="0.25">
      <c r="B4642" s="36" t="s">
        <v>9261</v>
      </c>
      <c r="C4642" s="85" t="s">
        <v>9262</v>
      </c>
      <c r="D4642" s="85"/>
      <c r="E4642" s="85"/>
      <c r="F4642" s="85" t="s">
        <v>5</v>
      </c>
      <c r="G4642" s="85"/>
      <c r="H4642" s="36" t="s">
        <v>155</v>
      </c>
      <c r="I4642" s="37" t="s">
        <v>156</v>
      </c>
    </row>
    <row r="4643" spans="2:9" s="1" customFormat="1" ht="19.75" customHeight="1" x14ac:dyDescent="0.25">
      <c r="B4643" s="10" t="s">
        <v>9263</v>
      </c>
      <c r="C4643" s="86" t="s">
        <v>9264</v>
      </c>
      <c r="D4643" s="86"/>
      <c r="E4643" s="86"/>
      <c r="F4643" s="86" t="s">
        <v>5</v>
      </c>
      <c r="G4643" s="86"/>
      <c r="H4643" s="10" t="s">
        <v>155</v>
      </c>
      <c r="I4643" s="38" t="s">
        <v>156</v>
      </c>
    </row>
    <row r="4644" spans="2:9" s="1" customFormat="1" ht="19.75" customHeight="1" x14ac:dyDescent="0.25">
      <c r="B4644" s="36" t="s">
        <v>9265</v>
      </c>
      <c r="C4644" s="85" t="s">
        <v>9266</v>
      </c>
      <c r="D4644" s="85"/>
      <c r="E4644" s="85"/>
      <c r="F4644" s="85" t="s">
        <v>5</v>
      </c>
      <c r="G4644" s="85"/>
      <c r="H4644" s="36" t="s">
        <v>155</v>
      </c>
      <c r="I4644" s="37" t="s">
        <v>156</v>
      </c>
    </row>
    <row r="4645" spans="2:9" s="1" customFormat="1" ht="19.75" customHeight="1" x14ac:dyDescent="0.25">
      <c r="B4645" s="10" t="s">
        <v>9267</v>
      </c>
      <c r="C4645" s="86" t="s">
        <v>9268</v>
      </c>
      <c r="D4645" s="86"/>
      <c r="E4645" s="86"/>
      <c r="F4645" s="86" t="s">
        <v>5</v>
      </c>
      <c r="G4645" s="86"/>
      <c r="H4645" s="10" t="s">
        <v>155</v>
      </c>
      <c r="I4645" s="38" t="s">
        <v>156</v>
      </c>
    </row>
    <row r="4646" spans="2:9" s="1" customFormat="1" ht="19.75" customHeight="1" x14ac:dyDescent="0.25">
      <c r="B4646" s="36" t="s">
        <v>9269</v>
      </c>
      <c r="C4646" s="85" t="s">
        <v>9270</v>
      </c>
      <c r="D4646" s="85"/>
      <c r="E4646" s="85"/>
      <c r="F4646" s="85" t="s">
        <v>5</v>
      </c>
      <c r="G4646" s="85"/>
      <c r="H4646" s="36" t="s">
        <v>155</v>
      </c>
      <c r="I4646" s="37" t="s">
        <v>156</v>
      </c>
    </row>
    <row r="4647" spans="2:9" s="1" customFormat="1" ht="19.75" customHeight="1" x14ac:dyDescent="0.25">
      <c r="B4647" s="10" t="s">
        <v>9271</v>
      </c>
      <c r="C4647" s="86" t="s">
        <v>9272</v>
      </c>
      <c r="D4647" s="86"/>
      <c r="E4647" s="86"/>
      <c r="F4647" s="86" t="s">
        <v>5</v>
      </c>
      <c r="G4647" s="86"/>
      <c r="H4647" s="10" t="s">
        <v>155</v>
      </c>
      <c r="I4647" s="38" t="s">
        <v>156</v>
      </c>
    </row>
    <row r="4648" spans="2:9" s="1" customFormat="1" ht="19.75" customHeight="1" x14ac:dyDescent="0.25">
      <c r="B4648" s="36" t="s">
        <v>9273</v>
      </c>
      <c r="C4648" s="85" t="s">
        <v>9274</v>
      </c>
      <c r="D4648" s="85"/>
      <c r="E4648" s="85"/>
      <c r="F4648" s="85" t="s">
        <v>5</v>
      </c>
      <c r="G4648" s="85"/>
      <c r="H4648" s="36" t="s">
        <v>155</v>
      </c>
      <c r="I4648" s="37" t="s">
        <v>156</v>
      </c>
    </row>
    <row r="4649" spans="2:9" s="1" customFormat="1" ht="19.75" customHeight="1" x14ac:dyDescent="0.25">
      <c r="B4649" s="10" t="s">
        <v>9275</v>
      </c>
      <c r="C4649" s="86" t="s">
        <v>9276</v>
      </c>
      <c r="D4649" s="86"/>
      <c r="E4649" s="86"/>
      <c r="F4649" s="86" t="s">
        <v>5</v>
      </c>
      <c r="G4649" s="86"/>
      <c r="H4649" s="10" t="s">
        <v>155</v>
      </c>
      <c r="I4649" s="38" t="s">
        <v>156</v>
      </c>
    </row>
    <row r="4650" spans="2:9" s="1" customFormat="1" ht="19.75" customHeight="1" x14ac:dyDescent="0.25">
      <c r="B4650" s="36" t="s">
        <v>9277</v>
      </c>
      <c r="C4650" s="85" t="s">
        <v>9278</v>
      </c>
      <c r="D4650" s="85"/>
      <c r="E4650" s="85"/>
      <c r="F4650" s="85" t="s">
        <v>5</v>
      </c>
      <c r="G4650" s="85"/>
      <c r="H4650" s="36" t="s">
        <v>155</v>
      </c>
      <c r="I4650" s="37" t="s">
        <v>156</v>
      </c>
    </row>
    <row r="4651" spans="2:9" s="1" customFormat="1" ht="19.75" customHeight="1" x14ac:dyDescent="0.25">
      <c r="B4651" s="10" t="s">
        <v>9279</v>
      </c>
      <c r="C4651" s="86" t="s">
        <v>9280</v>
      </c>
      <c r="D4651" s="86"/>
      <c r="E4651" s="86"/>
      <c r="F4651" s="86" t="s">
        <v>5</v>
      </c>
      <c r="G4651" s="86"/>
      <c r="H4651" s="10" t="s">
        <v>155</v>
      </c>
      <c r="I4651" s="38" t="s">
        <v>156</v>
      </c>
    </row>
    <row r="4652" spans="2:9" s="1" customFormat="1" ht="19.75" customHeight="1" x14ac:dyDescent="0.25">
      <c r="B4652" s="36" t="s">
        <v>9281</v>
      </c>
      <c r="C4652" s="85" t="s">
        <v>9282</v>
      </c>
      <c r="D4652" s="85"/>
      <c r="E4652" s="85"/>
      <c r="F4652" s="85" t="s">
        <v>5</v>
      </c>
      <c r="G4652" s="85"/>
      <c r="H4652" s="36" t="s">
        <v>155</v>
      </c>
      <c r="I4652" s="37" t="s">
        <v>156</v>
      </c>
    </row>
    <row r="4653" spans="2:9" s="1" customFormat="1" ht="19.75" customHeight="1" x14ac:dyDescent="0.25">
      <c r="B4653" s="10" t="s">
        <v>9283</v>
      </c>
      <c r="C4653" s="86" t="s">
        <v>9284</v>
      </c>
      <c r="D4653" s="86"/>
      <c r="E4653" s="86"/>
      <c r="F4653" s="86" t="s">
        <v>5</v>
      </c>
      <c r="G4653" s="86"/>
      <c r="H4653" s="10" t="s">
        <v>155</v>
      </c>
      <c r="I4653" s="38" t="s">
        <v>156</v>
      </c>
    </row>
    <row r="4654" spans="2:9" s="1" customFormat="1" ht="19.75" customHeight="1" x14ac:dyDescent="0.25">
      <c r="B4654" s="36" t="s">
        <v>9285</v>
      </c>
      <c r="C4654" s="85" t="s">
        <v>9286</v>
      </c>
      <c r="D4654" s="85"/>
      <c r="E4654" s="85"/>
      <c r="F4654" s="85" t="s">
        <v>5</v>
      </c>
      <c r="G4654" s="85"/>
      <c r="H4654" s="36" t="s">
        <v>155</v>
      </c>
      <c r="I4654" s="37" t="s">
        <v>156</v>
      </c>
    </row>
    <row r="4655" spans="2:9" s="1" customFormat="1" ht="19.75" customHeight="1" x14ac:dyDescent="0.25">
      <c r="B4655" s="10" t="s">
        <v>9287</v>
      </c>
      <c r="C4655" s="86" t="s">
        <v>9288</v>
      </c>
      <c r="D4655" s="86"/>
      <c r="E4655" s="86"/>
      <c r="F4655" s="86" t="s">
        <v>5</v>
      </c>
      <c r="G4655" s="86"/>
      <c r="H4655" s="10" t="s">
        <v>155</v>
      </c>
      <c r="I4655" s="38" t="s">
        <v>156</v>
      </c>
    </row>
    <row r="4656" spans="2:9" s="1" customFormat="1" ht="19.75" customHeight="1" x14ac:dyDescent="0.25">
      <c r="B4656" s="36" t="s">
        <v>9289</v>
      </c>
      <c r="C4656" s="85" t="s">
        <v>9290</v>
      </c>
      <c r="D4656" s="85"/>
      <c r="E4656" s="85"/>
      <c r="F4656" s="85" t="s">
        <v>5</v>
      </c>
      <c r="G4656" s="85"/>
      <c r="H4656" s="36" t="s">
        <v>155</v>
      </c>
      <c r="I4656" s="37" t="s">
        <v>156</v>
      </c>
    </row>
    <row r="4657" spans="2:9" s="1" customFormat="1" ht="19.75" customHeight="1" x14ac:dyDescent="0.25">
      <c r="B4657" s="39" t="s">
        <v>9291</v>
      </c>
      <c r="C4657" s="88" t="s">
        <v>9292</v>
      </c>
      <c r="D4657" s="88"/>
      <c r="E4657" s="88"/>
      <c r="F4657" s="88" t="s">
        <v>5</v>
      </c>
      <c r="G4657" s="88"/>
      <c r="H4657" s="39" t="s">
        <v>155</v>
      </c>
      <c r="I4657" s="40" t="s">
        <v>397</v>
      </c>
    </row>
    <row r="4658" spans="2:9" s="1" customFormat="1" ht="19.75" customHeight="1" x14ac:dyDescent="0.25">
      <c r="B4658" s="36" t="s">
        <v>9293</v>
      </c>
      <c r="C4658" s="85" t="s">
        <v>9294</v>
      </c>
      <c r="D4658" s="85"/>
      <c r="E4658" s="85"/>
      <c r="F4658" s="85" t="s">
        <v>5</v>
      </c>
      <c r="G4658" s="85"/>
      <c r="H4658" s="36" t="s">
        <v>155</v>
      </c>
      <c r="I4658" s="37" t="s">
        <v>156</v>
      </c>
    </row>
    <row r="4659" spans="2:9" s="1" customFormat="1" ht="19.75" customHeight="1" x14ac:dyDescent="0.25">
      <c r="B4659" s="10" t="s">
        <v>9295</v>
      </c>
      <c r="C4659" s="86" t="s">
        <v>9296</v>
      </c>
      <c r="D4659" s="86"/>
      <c r="E4659" s="86"/>
      <c r="F4659" s="86" t="s">
        <v>5</v>
      </c>
      <c r="G4659" s="86"/>
      <c r="H4659" s="10" t="s">
        <v>155</v>
      </c>
      <c r="I4659" s="38" t="s">
        <v>156</v>
      </c>
    </row>
    <row r="4660" spans="2:9" s="1" customFormat="1" ht="19.75" customHeight="1" x14ac:dyDescent="0.25">
      <c r="B4660" s="36" t="s">
        <v>9297</v>
      </c>
      <c r="C4660" s="85" t="s">
        <v>9298</v>
      </c>
      <c r="D4660" s="85"/>
      <c r="E4660" s="85"/>
      <c r="F4660" s="85" t="s">
        <v>5</v>
      </c>
      <c r="G4660" s="85"/>
      <c r="H4660" s="36" t="s">
        <v>155</v>
      </c>
      <c r="I4660" s="37" t="s">
        <v>156</v>
      </c>
    </row>
    <row r="4661" spans="2:9" s="1" customFormat="1" ht="19.75" customHeight="1" x14ac:dyDescent="0.25">
      <c r="B4661" s="10" t="s">
        <v>9299</v>
      </c>
      <c r="C4661" s="86" t="s">
        <v>6048</v>
      </c>
      <c r="D4661" s="86"/>
      <c r="E4661" s="86"/>
      <c r="F4661" s="86" t="s">
        <v>5</v>
      </c>
      <c r="G4661" s="86"/>
      <c r="H4661" s="10" t="s">
        <v>155</v>
      </c>
      <c r="I4661" s="38" t="s">
        <v>156</v>
      </c>
    </row>
    <row r="4662" spans="2:9" s="1" customFormat="1" ht="19.75" customHeight="1" x14ac:dyDescent="0.25">
      <c r="B4662" s="36" t="s">
        <v>9300</v>
      </c>
      <c r="C4662" s="85" t="s">
        <v>9301</v>
      </c>
      <c r="D4662" s="85"/>
      <c r="E4662" s="85"/>
      <c r="F4662" s="85" t="s">
        <v>5</v>
      </c>
      <c r="G4662" s="85"/>
      <c r="H4662" s="36" t="s">
        <v>155</v>
      </c>
      <c r="I4662" s="37" t="s">
        <v>156</v>
      </c>
    </row>
    <row r="4663" spans="2:9" s="1" customFormat="1" ht="19.75" customHeight="1" x14ac:dyDescent="0.25">
      <c r="B4663" s="10" t="s">
        <v>9302</v>
      </c>
      <c r="C4663" s="86" t="s">
        <v>9303</v>
      </c>
      <c r="D4663" s="86"/>
      <c r="E4663" s="86"/>
      <c r="F4663" s="86" t="s">
        <v>5</v>
      </c>
      <c r="G4663" s="86"/>
      <c r="H4663" s="10" t="s">
        <v>155</v>
      </c>
      <c r="I4663" s="38" t="s">
        <v>156</v>
      </c>
    </row>
    <row r="4664" spans="2:9" s="1" customFormat="1" ht="19.75" customHeight="1" x14ac:dyDescent="0.25">
      <c r="B4664" s="36" t="s">
        <v>9304</v>
      </c>
      <c r="C4664" s="85" t="s">
        <v>9305</v>
      </c>
      <c r="D4664" s="85"/>
      <c r="E4664" s="85"/>
      <c r="F4664" s="85" t="s">
        <v>5</v>
      </c>
      <c r="G4664" s="85"/>
      <c r="H4664" s="36" t="s">
        <v>155</v>
      </c>
      <c r="I4664" s="37" t="s">
        <v>156</v>
      </c>
    </row>
    <row r="4665" spans="2:9" s="1" customFormat="1" ht="19.75" customHeight="1" x14ac:dyDescent="0.25">
      <c r="B4665" s="10" t="s">
        <v>9306</v>
      </c>
      <c r="C4665" s="86" t="s">
        <v>9307</v>
      </c>
      <c r="D4665" s="86"/>
      <c r="E4665" s="86"/>
      <c r="F4665" s="86" t="s">
        <v>5</v>
      </c>
      <c r="G4665" s="86"/>
      <c r="H4665" s="10" t="s">
        <v>155</v>
      </c>
      <c r="I4665" s="38" t="s">
        <v>156</v>
      </c>
    </row>
    <row r="4666" spans="2:9" s="1" customFormat="1" ht="19.75" customHeight="1" x14ac:dyDescent="0.25">
      <c r="B4666" s="36" t="s">
        <v>9308</v>
      </c>
      <c r="C4666" s="85" t="s">
        <v>9309</v>
      </c>
      <c r="D4666" s="85"/>
      <c r="E4666" s="85"/>
      <c r="F4666" s="85" t="s">
        <v>5</v>
      </c>
      <c r="G4666" s="85"/>
      <c r="H4666" s="36" t="s">
        <v>155</v>
      </c>
      <c r="I4666" s="37" t="s">
        <v>156</v>
      </c>
    </row>
    <row r="4667" spans="2:9" s="1" customFormat="1" ht="19.75" customHeight="1" x14ac:dyDescent="0.25">
      <c r="B4667" s="10" t="s">
        <v>9310</v>
      </c>
      <c r="C4667" s="86" t="s">
        <v>9311</v>
      </c>
      <c r="D4667" s="86"/>
      <c r="E4667" s="86"/>
      <c r="F4667" s="86" t="s">
        <v>5</v>
      </c>
      <c r="G4667" s="86"/>
      <c r="H4667" s="10" t="s">
        <v>155</v>
      </c>
      <c r="I4667" s="38" t="s">
        <v>156</v>
      </c>
    </row>
    <row r="4668" spans="2:9" s="1" customFormat="1" ht="19.75" customHeight="1" x14ac:dyDescent="0.25">
      <c r="B4668" s="36" t="s">
        <v>9312</v>
      </c>
      <c r="C4668" s="85" t="s">
        <v>9313</v>
      </c>
      <c r="D4668" s="85"/>
      <c r="E4668" s="85"/>
      <c r="F4668" s="85" t="s">
        <v>5</v>
      </c>
      <c r="G4668" s="85"/>
      <c r="H4668" s="36" t="s">
        <v>155</v>
      </c>
      <c r="I4668" s="37" t="s">
        <v>156</v>
      </c>
    </row>
    <row r="4669" spans="2:9" s="1" customFormat="1" ht="19.75" customHeight="1" x14ac:dyDescent="0.25">
      <c r="B4669" s="10" t="s">
        <v>9314</v>
      </c>
      <c r="C4669" s="86" t="s">
        <v>9315</v>
      </c>
      <c r="D4669" s="86"/>
      <c r="E4669" s="86"/>
      <c r="F4669" s="86" t="s">
        <v>5</v>
      </c>
      <c r="G4669" s="86"/>
      <c r="H4669" s="10" t="s">
        <v>155</v>
      </c>
      <c r="I4669" s="38" t="s">
        <v>156</v>
      </c>
    </row>
    <row r="4670" spans="2:9" s="1" customFormat="1" ht="19.75" customHeight="1" x14ac:dyDescent="0.25">
      <c r="B4670" s="36" t="s">
        <v>9316</v>
      </c>
      <c r="C4670" s="85" t="s">
        <v>9317</v>
      </c>
      <c r="D4670" s="85"/>
      <c r="E4670" s="85"/>
      <c r="F4670" s="85" t="s">
        <v>5</v>
      </c>
      <c r="G4670" s="85"/>
      <c r="H4670" s="36" t="s">
        <v>155</v>
      </c>
      <c r="I4670" s="37" t="s">
        <v>156</v>
      </c>
    </row>
    <row r="4671" spans="2:9" s="1" customFormat="1" ht="19.75" customHeight="1" x14ac:dyDescent="0.25">
      <c r="B4671" s="10" t="s">
        <v>9318</v>
      </c>
      <c r="C4671" s="86" t="s">
        <v>9319</v>
      </c>
      <c r="D4671" s="86"/>
      <c r="E4671" s="86"/>
      <c r="F4671" s="86" t="s">
        <v>5</v>
      </c>
      <c r="G4671" s="86"/>
      <c r="H4671" s="10" t="s">
        <v>155</v>
      </c>
      <c r="I4671" s="38" t="s">
        <v>156</v>
      </c>
    </row>
    <row r="4672" spans="2:9" s="1" customFormat="1" ht="19.75" customHeight="1" x14ac:dyDescent="0.25">
      <c r="B4672" s="36" t="s">
        <v>9320</v>
      </c>
      <c r="C4672" s="85" t="s">
        <v>9321</v>
      </c>
      <c r="D4672" s="85"/>
      <c r="E4672" s="85"/>
      <c r="F4672" s="85" t="s">
        <v>5</v>
      </c>
      <c r="G4672" s="85"/>
      <c r="H4672" s="36" t="s">
        <v>155</v>
      </c>
      <c r="I4672" s="37" t="s">
        <v>156</v>
      </c>
    </row>
    <row r="4673" spans="2:9" s="1" customFormat="1" ht="19.75" customHeight="1" x14ac:dyDescent="0.25">
      <c r="B4673" s="10" t="s">
        <v>9322</v>
      </c>
      <c r="C4673" s="86" t="s">
        <v>9323</v>
      </c>
      <c r="D4673" s="86"/>
      <c r="E4673" s="86"/>
      <c r="F4673" s="86" t="s">
        <v>5</v>
      </c>
      <c r="G4673" s="86"/>
      <c r="H4673" s="10" t="s">
        <v>155</v>
      </c>
      <c r="I4673" s="38" t="s">
        <v>156</v>
      </c>
    </row>
    <row r="4674" spans="2:9" s="1" customFormat="1" ht="19.75" customHeight="1" x14ac:dyDescent="0.25">
      <c r="B4674" s="36" t="s">
        <v>9324</v>
      </c>
      <c r="C4674" s="85" t="s">
        <v>9325</v>
      </c>
      <c r="D4674" s="85"/>
      <c r="E4674" s="85"/>
      <c r="F4674" s="85" t="s">
        <v>5</v>
      </c>
      <c r="G4674" s="85"/>
      <c r="H4674" s="36" t="s">
        <v>155</v>
      </c>
      <c r="I4674" s="37" t="s">
        <v>156</v>
      </c>
    </row>
    <row r="4675" spans="2:9" s="1" customFormat="1" ht="19.75" customHeight="1" x14ac:dyDescent="0.25">
      <c r="B4675" s="10" t="s">
        <v>9326</v>
      </c>
      <c r="C4675" s="86" t="s">
        <v>9327</v>
      </c>
      <c r="D4675" s="86"/>
      <c r="E4675" s="86"/>
      <c r="F4675" s="86" t="s">
        <v>5</v>
      </c>
      <c r="G4675" s="86"/>
      <c r="H4675" s="10" t="s">
        <v>155</v>
      </c>
      <c r="I4675" s="38" t="s">
        <v>156</v>
      </c>
    </row>
    <row r="4676" spans="2:9" s="1" customFormat="1" ht="19.75" customHeight="1" x14ac:dyDescent="0.25">
      <c r="B4676" s="36" t="s">
        <v>9328</v>
      </c>
      <c r="C4676" s="85" t="s">
        <v>9329</v>
      </c>
      <c r="D4676" s="85"/>
      <c r="E4676" s="85"/>
      <c r="F4676" s="85" t="s">
        <v>5</v>
      </c>
      <c r="G4676" s="85"/>
      <c r="H4676" s="36" t="s">
        <v>155</v>
      </c>
      <c r="I4676" s="37" t="s">
        <v>156</v>
      </c>
    </row>
    <row r="4677" spans="2:9" s="1" customFormat="1" ht="19.75" customHeight="1" x14ac:dyDescent="0.25">
      <c r="B4677" s="10" t="s">
        <v>9330</v>
      </c>
      <c r="C4677" s="86" t="s">
        <v>9331</v>
      </c>
      <c r="D4677" s="86"/>
      <c r="E4677" s="86"/>
      <c r="F4677" s="86" t="s">
        <v>5</v>
      </c>
      <c r="G4677" s="86"/>
      <c r="H4677" s="10" t="s">
        <v>155</v>
      </c>
      <c r="I4677" s="38" t="s">
        <v>156</v>
      </c>
    </row>
    <row r="4678" spans="2:9" s="1" customFormat="1" ht="19.75" customHeight="1" x14ac:dyDescent="0.25">
      <c r="B4678" s="36" t="s">
        <v>9332</v>
      </c>
      <c r="C4678" s="85" t="s">
        <v>9333</v>
      </c>
      <c r="D4678" s="85"/>
      <c r="E4678" s="85"/>
      <c r="F4678" s="85" t="s">
        <v>5</v>
      </c>
      <c r="G4678" s="85"/>
      <c r="H4678" s="36" t="s">
        <v>155</v>
      </c>
      <c r="I4678" s="37" t="s">
        <v>156</v>
      </c>
    </row>
    <row r="4679" spans="2:9" s="1" customFormat="1" ht="19.75" customHeight="1" x14ac:dyDescent="0.25">
      <c r="B4679" s="10" t="s">
        <v>9334</v>
      </c>
      <c r="C4679" s="86" t="s">
        <v>9335</v>
      </c>
      <c r="D4679" s="86"/>
      <c r="E4679" s="86"/>
      <c r="F4679" s="86" t="s">
        <v>5</v>
      </c>
      <c r="G4679" s="86"/>
      <c r="H4679" s="10" t="s">
        <v>155</v>
      </c>
      <c r="I4679" s="38" t="s">
        <v>156</v>
      </c>
    </row>
    <row r="4680" spans="2:9" s="1" customFormat="1" ht="19.75" customHeight="1" x14ac:dyDescent="0.25">
      <c r="B4680" s="36" t="s">
        <v>9336</v>
      </c>
      <c r="C4680" s="85" t="s">
        <v>9337</v>
      </c>
      <c r="D4680" s="85"/>
      <c r="E4680" s="85"/>
      <c r="F4680" s="85" t="s">
        <v>5</v>
      </c>
      <c r="G4680" s="85"/>
      <c r="H4680" s="36" t="s">
        <v>155</v>
      </c>
      <c r="I4680" s="37" t="s">
        <v>156</v>
      </c>
    </row>
    <row r="4681" spans="2:9" s="1" customFormat="1" ht="19.75" customHeight="1" x14ac:dyDescent="0.25">
      <c r="B4681" s="10" t="s">
        <v>9338</v>
      </c>
      <c r="C4681" s="86" t="s">
        <v>9339</v>
      </c>
      <c r="D4681" s="86"/>
      <c r="E4681" s="86"/>
      <c r="F4681" s="86" t="s">
        <v>5</v>
      </c>
      <c r="G4681" s="86"/>
      <c r="H4681" s="10" t="s">
        <v>155</v>
      </c>
      <c r="I4681" s="38" t="s">
        <v>156</v>
      </c>
    </row>
    <row r="4682" spans="2:9" s="1" customFormat="1" ht="19.75" customHeight="1" x14ac:dyDescent="0.25">
      <c r="B4682" s="36" t="s">
        <v>9340</v>
      </c>
      <c r="C4682" s="85" t="s">
        <v>9341</v>
      </c>
      <c r="D4682" s="85"/>
      <c r="E4682" s="85"/>
      <c r="F4682" s="85" t="s">
        <v>5</v>
      </c>
      <c r="G4682" s="85"/>
      <c r="H4682" s="36" t="s">
        <v>155</v>
      </c>
      <c r="I4682" s="37" t="s">
        <v>156</v>
      </c>
    </row>
    <row r="4683" spans="2:9" s="1" customFormat="1" ht="19.75" customHeight="1" x14ac:dyDescent="0.25">
      <c r="B4683" s="10" t="s">
        <v>9342</v>
      </c>
      <c r="C4683" s="86" t="s">
        <v>9343</v>
      </c>
      <c r="D4683" s="86"/>
      <c r="E4683" s="86"/>
      <c r="F4683" s="86" t="s">
        <v>5</v>
      </c>
      <c r="G4683" s="86"/>
      <c r="H4683" s="10" t="s">
        <v>155</v>
      </c>
      <c r="I4683" s="38" t="s">
        <v>156</v>
      </c>
    </row>
    <row r="4684" spans="2:9" s="1" customFormat="1" ht="19.75" customHeight="1" x14ac:dyDescent="0.25">
      <c r="B4684" s="36" t="s">
        <v>9344</v>
      </c>
      <c r="C4684" s="85" t="s">
        <v>9345</v>
      </c>
      <c r="D4684" s="85"/>
      <c r="E4684" s="85"/>
      <c r="F4684" s="85" t="s">
        <v>5</v>
      </c>
      <c r="G4684" s="85"/>
      <c r="H4684" s="36" t="s">
        <v>155</v>
      </c>
      <c r="I4684" s="37" t="s">
        <v>156</v>
      </c>
    </row>
    <row r="4685" spans="2:9" s="1" customFormat="1" ht="19.75" customHeight="1" x14ac:dyDescent="0.25">
      <c r="B4685" s="10" t="s">
        <v>9346</v>
      </c>
      <c r="C4685" s="86" t="s">
        <v>9347</v>
      </c>
      <c r="D4685" s="86"/>
      <c r="E4685" s="86"/>
      <c r="F4685" s="86" t="s">
        <v>5</v>
      </c>
      <c r="G4685" s="86"/>
      <c r="H4685" s="10" t="s">
        <v>155</v>
      </c>
      <c r="I4685" s="38" t="s">
        <v>156</v>
      </c>
    </row>
    <row r="4686" spans="2:9" s="1" customFormat="1" ht="19.75" customHeight="1" x14ac:dyDescent="0.25">
      <c r="B4686" s="36" t="s">
        <v>9348</v>
      </c>
      <c r="C4686" s="85" t="s">
        <v>9349</v>
      </c>
      <c r="D4686" s="85"/>
      <c r="E4686" s="85"/>
      <c r="F4686" s="85" t="s">
        <v>5</v>
      </c>
      <c r="G4686" s="85"/>
      <c r="H4686" s="36" t="s">
        <v>155</v>
      </c>
      <c r="I4686" s="37" t="s">
        <v>156</v>
      </c>
    </row>
    <row r="4687" spans="2:9" s="1" customFormat="1" ht="19.75" customHeight="1" x14ac:dyDescent="0.25">
      <c r="B4687" s="10" t="s">
        <v>9350</v>
      </c>
      <c r="C4687" s="86" t="s">
        <v>9351</v>
      </c>
      <c r="D4687" s="86"/>
      <c r="E4687" s="86"/>
      <c r="F4687" s="86" t="s">
        <v>5</v>
      </c>
      <c r="G4687" s="86"/>
      <c r="H4687" s="10" t="s">
        <v>155</v>
      </c>
      <c r="I4687" s="38" t="s">
        <v>156</v>
      </c>
    </row>
    <row r="4688" spans="2:9" s="1" customFormat="1" ht="19.75" customHeight="1" x14ac:dyDescent="0.25">
      <c r="B4688" s="36" t="s">
        <v>9352</v>
      </c>
      <c r="C4688" s="85" t="s">
        <v>9353</v>
      </c>
      <c r="D4688" s="85"/>
      <c r="E4688" s="85"/>
      <c r="F4688" s="85" t="s">
        <v>5</v>
      </c>
      <c r="G4688" s="85"/>
      <c r="H4688" s="36" t="s">
        <v>155</v>
      </c>
      <c r="I4688" s="37" t="s">
        <v>156</v>
      </c>
    </row>
    <row r="4689" spans="2:9" s="1" customFormat="1" ht="19.75" customHeight="1" x14ac:dyDescent="0.25">
      <c r="B4689" s="10" t="s">
        <v>9354</v>
      </c>
      <c r="C4689" s="86" t="s">
        <v>9355</v>
      </c>
      <c r="D4689" s="86"/>
      <c r="E4689" s="86"/>
      <c r="F4689" s="86" t="s">
        <v>5</v>
      </c>
      <c r="G4689" s="86"/>
      <c r="H4689" s="10" t="s">
        <v>155</v>
      </c>
      <c r="I4689" s="38" t="s">
        <v>156</v>
      </c>
    </row>
    <row r="4690" spans="2:9" s="1" customFormat="1" ht="19.75" customHeight="1" x14ac:dyDescent="0.25">
      <c r="B4690" s="36" t="s">
        <v>9356</v>
      </c>
      <c r="C4690" s="85" t="s">
        <v>9357</v>
      </c>
      <c r="D4690" s="85"/>
      <c r="E4690" s="85"/>
      <c r="F4690" s="85" t="s">
        <v>5</v>
      </c>
      <c r="G4690" s="85"/>
      <c r="H4690" s="36" t="s">
        <v>155</v>
      </c>
      <c r="I4690" s="37" t="s">
        <v>156</v>
      </c>
    </row>
    <row r="4691" spans="2:9" s="1" customFormat="1" ht="19.75" customHeight="1" x14ac:dyDescent="0.25">
      <c r="B4691" s="10" t="s">
        <v>9358</v>
      </c>
      <c r="C4691" s="86" t="s">
        <v>9359</v>
      </c>
      <c r="D4691" s="86"/>
      <c r="E4691" s="86"/>
      <c r="F4691" s="86" t="s">
        <v>5</v>
      </c>
      <c r="G4691" s="86"/>
      <c r="H4691" s="10" t="s">
        <v>155</v>
      </c>
      <c r="I4691" s="38" t="s">
        <v>156</v>
      </c>
    </row>
    <row r="4692" spans="2:9" s="1" customFormat="1" ht="19.75" customHeight="1" x14ac:dyDescent="0.25">
      <c r="B4692" s="36" t="s">
        <v>9360</v>
      </c>
      <c r="C4692" s="85" t="s">
        <v>9361</v>
      </c>
      <c r="D4692" s="85"/>
      <c r="E4692" s="85"/>
      <c r="F4692" s="85" t="s">
        <v>5</v>
      </c>
      <c r="G4692" s="85"/>
      <c r="H4692" s="36" t="s">
        <v>155</v>
      </c>
      <c r="I4692" s="37" t="s">
        <v>156</v>
      </c>
    </row>
    <row r="4693" spans="2:9" s="1" customFormat="1" ht="19.75" customHeight="1" x14ac:dyDescent="0.25">
      <c r="B4693" s="10" t="s">
        <v>9362</v>
      </c>
      <c r="C4693" s="86" t="s">
        <v>9363</v>
      </c>
      <c r="D4693" s="86"/>
      <c r="E4693" s="86"/>
      <c r="F4693" s="86" t="s">
        <v>5</v>
      </c>
      <c r="G4693" s="86"/>
      <c r="H4693" s="10" t="s">
        <v>155</v>
      </c>
      <c r="I4693" s="38" t="s">
        <v>156</v>
      </c>
    </row>
    <row r="4694" spans="2:9" s="1" customFormat="1" ht="19.75" customHeight="1" x14ac:dyDescent="0.25">
      <c r="B4694" s="36" t="s">
        <v>9364</v>
      </c>
      <c r="C4694" s="85" t="s">
        <v>9365</v>
      </c>
      <c r="D4694" s="85"/>
      <c r="E4694" s="85"/>
      <c r="F4694" s="85" t="s">
        <v>5</v>
      </c>
      <c r="G4694" s="85"/>
      <c r="H4694" s="36" t="s">
        <v>155</v>
      </c>
      <c r="I4694" s="37" t="s">
        <v>156</v>
      </c>
    </row>
    <row r="4695" spans="2:9" s="1" customFormat="1" ht="19.75" customHeight="1" x14ac:dyDescent="0.25">
      <c r="B4695" s="10" t="s">
        <v>9366</v>
      </c>
      <c r="C4695" s="86" t="s">
        <v>9367</v>
      </c>
      <c r="D4695" s="86"/>
      <c r="E4695" s="86"/>
      <c r="F4695" s="86" t="s">
        <v>5</v>
      </c>
      <c r="G4695" s="86"/>
      <c r="H4695" s="10" t="s">
        <v>155</v>
      </c>
      <c r="I4695" s="38" t="s">
        <v>156</v>
      </c>
    </row>
    <row r="4696" spans="2:9" s="1" customFormat="1" ht="19.75" customHeight="1" x14ac:dyDescent="0.25">
      <c r="B4696" s="36" t="s">
        <v>9368</v>
      </c>
      <c r="C4696" s="85" t="s">
        <v>9369</v>
      </c>
      <c r="D4696" s="85"/>
      <c r="E4696" s="85"/>
      <c r="F4696" s="85" t="s">
        <v>5</v>
      </c>
      <c r="G4696" s="85"/>
      <c r="H4696" s="36" t="s">
        <v>155</v>
      </c>
      <c r="I4696" s="37" t="s">
        <v>156</v>
      </c>
    </row>
    <row r="4697" spans="2:9" s="1" customFormat="1" ht="19.75" customHeight="1" x14ac:dyDescent="0.25">
      <c r="B4697" s="10" t="s">
        <v>9370</v>
      </c>
      <c r="C4697" s="86" t="s">
        <v>9371</v>
      </c>
      <c r="D4697" s="86"/>
      <c r="E4697" s="86"/>
      <c r="F4697" s="86" t="s">
        <v>5</v>
      </c>
      <c r="G4697" s="86"/>
      <c r="H4697" s="10" t="s">
        <v>155</v>
      </c>
      <c r="I4697" s="38" t="s">
        <v>156</v>
      </c>
    </row>
    <row r="4698" spans="2:9" s="1" customFormat="1" ht="19.75" customHeight="1" x14ac:dyDescent="0.25">
      <c r="B4698" s="36" t="s">
        <v>9372</v>
      </c>
      <c r="C4698" s="85" t="s">
        <v>9373</v>
      </c>
      <c r="D4698" s="85"/>
      <c r="E4698" s="85"/>
      <c r="F4698" s="85" t="s">
        <v>5</v>
      </c>
      <c r="G4698" s="85"/>
      <c r="H4698" s="36" t="s">
        <v>155</v>
      </c>
      <c r="I4698" s="37" t="s">
        <v>156</v>
      </c>
    </row>
    <row r="4699" spans="2:9" s="1" customFormat="1" ht="19.75" customHeight="1" x14ac:dyDescent="0.25">
      <c r="B4699" s="10" t="s">
        <v>9374</v>
      </c>
      <c r="C4699" s="86" t="s">
        <v>9375</v>
      </c>
      <c r="D4699" s="86"/>
      <c r="E4699" s="86"/>
      <c r="F4699" s="86" t="s">
        <v>5</v>
      </c>
      <c r="G4699" s="86"/>
      <c r="H4699" s="10" t="s">
        <v>155</v>
      </c>
      <c r="I4699" s="38" t="s">
        <v>156</v>
      </c>
    </row>
    <row r="4700" spans="2:9" s="1" customFormat="1" ht="19.75" customHeight="1" x14ac:dyDescent="0.25">
      <c r="B4700" s="36" t="s">
        <v>9376</v>
      </c>
      <c r="C4700" s="85" t="s">
        <v>9377</v>
      </c>
      <c r="D4700" s="85"/>
      <c r="E4700" s="85"/>
      <c r="F4700" s="85" t="s">
        <v>5</v>
      </c>
      <c r="G4700" s="85"/>
      <c r="H4700" s="36" t="s">
        <v>155</v>
      </c>
      <c r="I4700" s="37" t="s">
        <v>156</v>
      </c>
    </row>
    <row r="4701" spans="2:9" s="1" customFormat="1" ht="19.75" customHeight="1" x14ac:dyDescent="0.25">
      <c r="B4701" s="10" t="s">
        <v>9378</v>
      </c>
      <c r="C4701" s="86" t="s">
        <v>9379</v>
      </c>
      <c r="D4701" s="86"/>
      <c r="E4701" s="86"/>
      <c r="F4701" s="86" t="s">
        <v>5</v>
      </c>
      <c r="G4701" s="86"/>
      <c r="H4701" s="10" t="s">
        <v>155</v>
      </c>
      <c r="I4701" s="38" t="s">
        <v>156</v>
      </c>
    </row>
    <row r="4702" spans="2:9" s="1" customFormat="1" ht="19.75" customHeight="1" x14ac:dyDescent="0.25">
      <c r="B4702" s="36" t="s">
        <v>9380</v>
      </c>
      <c r="C4702" s="85" t="s">
        <v>9381</v>
      </c>
      <c r="D4702" s="85"/>
      <c r="E4702" s="85"/>
      <c r="F4702" s="85" t="s">
        <v>5</v>
      </c>
      <c r="G4702" s="85"/>
      <c r="H4702" s="36" t="s">
        <v>155</v>
      </c>
      <c r="I4702" s="37" t="s">
        <v>156</v>
      </c>
    </row>
    <row r="4703" spans="2:9" s="1" customFormat="1" ht="19.75" customHeight="1" x14ac:dyDescent="0.25">
      <c r="B4703" s="10" t="s">
        <v>9382</v>
      </c>
      <c r="C4703" s="86" t="s">
        <v>9383</v>
      </c>
      <c r="D4703" s="86"/>
      <c r="E4703" s="86"/>
      <c r="F4703" s="86" t="s">
        <v>5</v>
      </c>
      <c r="G4703" s="86"/>
      <c r="H4703" s="10" t="s">
        <v>155</v>
      </c>
      <c r="I4703" s="38" t="s">
        <v>156</v>
      </c>
    </row>
    <row r="4704" spans="2:9" s="1" customFormat="1" ht="19.75" customHeight="1" x14ac:dyDescent="0.25">
      <c r="B4704" s="36" t="s">
        <v>9384</v>
      </c>
      <c r="C4704" s="85" t="s">
        <v>9385</v>
      </c>
      <c r="D4704" s="85"/>
      <c r="E4704" s="85"/>
      <c r="F4704" s="85" t="s">
        <v>5</v>
      </c>
      <c r="G4704" s="85"/>
      <c r="H4704" s="36" t="s">
        <v>155</v>
      </c>
      <c r="I4704" s="37" t="s">
        <v>156</v>
      </c>
    </row>
    <row r="4705" spans="2:9" s="1" customFormat="1" ht="19.75" customHeight="1" x14ac:dyDescent="0.25">
      <c r="B4705" s="10" t="s">
        <v>9386</v>
      </c>
      <c r="C4705" s="86" t="s">
        <v>9387</v>
      </c>
      <c r="D4705" s="86"/>
      <c r="E4705" s="86"/>
      <c r="F4705" s="86" t="s">
        <v>5</v>
      </c>
      <c r="G4705" s="86"/>
      <c r="H4705" s="10" t="s">
        <v>155</v>
      </c>
      <c r="I4705" s="38" t="s">
        <v>156</v>
      </c>
    </row>
    <row r="4706" spans="2:9" s="1" customFormat="1" ht="19.75" customHeight="1" x14ac:dyDescent="0.25">
      <c r="B4706" s="36" t="s">
        <v>9388</v>
      </c>
      <c r="C4706" s="85" t="s">
        <v>9389</v>
      </c>
      <c r="D4706" s="85"/>
      <c r="E4706" s="85"/>
      <c r="F4706" s="85" t="s">
        <v>5</v>
      </c>
      <c r="G4706" s="85"/>
      <c r="H4706" s="36" t="s">
        <v>155</v>
      </c>
      <c r="I4706" s="37" t="s">
        <v>156</v>
      </c>
    </row>
    <row r="4707" spans="2:9" s="1" customFormat="1" ht="19.75" customHeight="1" x14ac:dyDescent="0.25">
      <c r="B4707" s="10" t="s">
        <v>9390</v>
      </c>
      <c r="C4707" s="86" t="s">
        <v>9391</v>
      </c>
      <c r="D4707" s="86"/>
      <c r="E4707" s="86"/>
      <c r="F4707" s="86" t="s">
        <v>5</v>
      </c>
      <c r="G4707" s="86"/>
      <c r="H4707" s="10" t="s">
        <v>155</v>
      </c>
      <c r="I4707" s="38" t="s">
        <v>156</v>
      </c>
    </row>
    <row r="4708" spans="2:9" s="1" customFormat="1" ht="19.75" customHeight="1" x14ac:dyDescent="0.25">
      <c r="B4708" s="36" t="s">
        <v>9392</v>
      </c>
      <c r="C4708" s="85" t="s">
        <v>9393</v>
      </c>
      <c r="D4708" s="85"/>
      <c r="E4708" s="85"/>
      <c r="F4708" s="85" t="s">
        <v>5</v>
      </c>
      <c r="G4708" s="85"/>
      <c r="H4708" s="36" t="s">
        <v>155</v>
      </c>
      <c r="I4708" s="37" t="s">
        <v>156</v>
      </c>
    </row>
    <row r="4709" spans="2:9" s="1" customFormat="1" ht="19.75" customHeight="1" x14ac:dyDescent="0.25">
      <c r="B4709" s="10" t="s">
        <v>9394</v>
      </c>
      <c r="C4709" s="86" t="s">
        <v>9395</v>
      </c>
      <c r="D4709" s="86"/>
      <c r="E4709" s="86"/>
      <c r="F4709" s="86" t="s">
        <v>5</v>
      </c>
      <c r="G4709" s="86"/>
      <c r="H4709" s="10" t="s">
        <v>155</v>
      </c>
      <c r="I4709" s="38" t="s">
        <v>156</v>
      </c>
    </row>
    <row r="4710" spans="2:9" s="1" customFormat="1" ht="19.75" customHeight="1" x14ac:dyDescent="0.25">
      <c r="B4710" s="36" t="s">
        <v>9396</v>
      </c>
      <c r="C4710" s="85" t="s">
        <v>9397</v>
      </c>
      <c r="D4710" s="85"/>
      <c r="E4710" s="85"/>
      <c r="F4710" s="85" t="s">
        <v>5</v>
      </c>
      <c r="G4710" s="85"/>
      <c r="H4710" s="36" t="s">
        <v>155</v>
      </c>
      <c r="I4710" s="37" t="s">
        <v>156</v>
      </c>
    </row>
    <row r="4711" spans="2:9" s="1" customFormat="1" ht="19.75" customHeight="1" x14ac:dyDescent="0.25">
      <c r="B4711" s="10" t="s">
        <v>9398</v>
      </c>
      <c r="C4711" s="86" t="s">
        <v>9399</v>
      </c>
      <c r="D4711" s="86"/>
      <c r="E4711" s="86"/>
      <c r="F4711" s="86" t="s">
        <v>5</v>
      </c>
      <c r="G4711" s="86"/>
      <c r="H4711" s="10" t="s">
        <v>155</v>
      </c>
      <c r="I4711" s="38" t="s">
        <v>156</v>
      </c>
    </row>
    <row r="4712" spans="2:9" s="1" customFormat="1" ht="19.75" customHeight="1" x14ac:dyDescent="0.25">
      <c r="B4712" s="36" t="s">
        <v>9400</v>
      </c>
      <c r="C4712" s="85" t="s">
        <v>9401</v>
      </c>
      <c r="D4712" s="85"/>
      <c r="E4712" s="85"/>
      <c r="F4712" s="85" t="s">
        <v>5</v>
      </c>
      <c r="G4712" s="85"/>
      <c r="H4712" s="36" t="s">
        <v>155</v>
      </c>
      <c r="I4712" s="37" t="s">
        <v>156</v>
      </c>
    </row>
    <row r="4713" spans="2:9" s="1" customFormat="1" ht="19.75" customHeight="1" x14ac:dyDescent="0.25">
      <c r="B4713" s="10" t="s">
        <v>9402</v>
      </c>
      <c r="C4713" s="86" t="s">
        <v>9403</v>
      </c>
      <c r="D4713" s="86"/>
      <c r="E4713" s="86"/>
      <c r="F4713" s="86" t="s">
        <v>5</v>
      </c>
      <c r="G4713" s="86"/>
      <c r="H4713" s="10" t="s">
        <v>155</v>
      </c>
      <c r="I4713" s="38" t="s">
        <v>156</v>
      </c>
    </row>
    <row r="4714" spans="2:9" s="1" customFormat="1" ht="19.75" customHeight="1" x14ac:dyDescent="0.25">
      <c r="B4714" s="36" t="s">
        <v>9404</v>
      </c>
      <c r="C4714" s="85" t="s">
        <v>9405</v>
      </c>
      <c r="D4714" s="85"/>
      <c r="E4714" s="85"/>
      <c r="F4714" s="85" t="s">
        <v>5</v>
      </c>
      <c r="G4714" s="85"/>
      <c r="H4714" s="36" t="s">
        <v>155</v>
      </c>
      <c r="I4714" s="37" t="s">
        <v>156</v>
      </c>
    </row>
    <row r="4715" spans="2:9" s="1" customFormat="1" ht="19.75" customHeight="1" x14ac:dyDescent="0.25">
      <c r="B4715" s="10" t="s">
        <v>9406</v>
      </c>
      <c r="C4715" s="86" t="s">
        <v>9407</v>
      </c>
      <c r="D4715" s="86"/>
      <c r="E4715" s="86"/>
      <c r="F4715" s="86" t="s">
        <v>5</v>
      </c>
      <c r="G4715" s="86"/>
      <c r="H4715" s="10" t="s">
        <v>155</v>
      </c>
      <c r="I4715" s="38" t="s">
        <v>156</v>
      </c>
    </row>
    <row r="4716" spans="2:9" s="1" customFormat="1" ht="19.75" customHeight="1" x14ac:dyDescent="0.25">
      <c r="B4716" s="36" t="s">
        <v>9408</v>
      </c>
      <c r="C4716" s="85" t="s">
        <v>9409</v>
      </c>
      <c r="D4716" s="85"/>
      <c r="E4716" s="85"/>
      <c r="F4716" s="85" t="s">
        <v>5</v>
      </c>
      <c r="G4716" s="85"/>
      <c r="H4716" s="36" t="s">
        <v>155</v>
      </c>
      <c r="I4716" s="37" t="s">
        <v>156</v>
      </c>
    </row>
    <row r="4717" spans="2:9" s="1" customFormat="1" ht="19.75" customHeight="1" x14ac:dyDescent="0.25">
      <c r="B4717" s="10" t="s">
        <v>9410</v>
      </c>
      <c r="C4717" s="86" t="s">
        <v>9411</v>
      </c>
      <c r="D4717" s="86"/>
      <c r="E4717" s="86"/>
      <c r="F4717" s="86" t="s">
        <v>5</v>
      </c>
      <c r="G4717" s="86"/>
      <c r="H4717" s="10" t="s">
        <v>155</v>
      </c>
      <c r="I4717" s="38" t="s">
        <v>156</v>
      </c>
    </row>
    <row r="4718" spans="2:9" s="1" customFormat="1" ht="19.75" customHeight="1" x14ac:dyDescent="0.25">
      <c r="B4718" s="36" t="s">
        <v>9412</v>
      </c>
      <c r="C4718" s="85" t="s">
        <v>9413</v>
      </c>
      <c r="D4718" s="85"/>
      <c r="E4718" s="85"/>
      <c r="F4718" s="85" t="s">
        <v>5</v>
      </c>
      <c r="G4718" s="85"/>
      <c r="H4718" s="36" t="s">
        <v>155</v>
      </c>
      <c r="I4718" s="37" t="s">
        <v>156</v>
      </c>
    </row>
    <row r="4719" spans="2:9" s="1" customFormat="1" ht="19.75" customHeight="1" x14ac:dyDescent="0.25">
      <c r="B4719" s="10" t="s">
        <v>9414</v>
      </c>
      <c r="C4719" s="86" t="s">
        <v>9415</v>
      </c>
      <c r="D4719" s="86"/>
      <c r="E4719" s="86"/>
      <c r="F4719" s="86" t="s">
        <v>5</v>
      </c>
      <c r="G4719" s="86"/>
      <c r="H4719" s="10" t="s">
        <v>155</v>
      </c>
      <c r="I4719" s="38" t="s">
        <v>156</v>
      </c>
    </row>
    <row r="4720" spans="2:9" s="1" customFormat="1" ht="19.75" customHeight="1" x14ac:dyDescent="0.25">
      <c r="B4720" s="36" t="s">
        <v>9416</v>
      </c>
      <c r="C4720" s="85" t="s">
        <v>9417</v>
      </c>
      <c r="D4720" s="85"/>
      <c r="E4720" s="85"/>
      <c r="F4720" s="85" t="s">
        <v>5</v>
      </c>
      <c r="G4720" s="85"/>
      <c r="H4720" s="36" t="s">
        <v>155</v>
      </c>
      <c r="I4720" s="37" t="s">
        <v>156</v>
      </c>
    </row>
    <row r="4721" spans="2:9" s="1" customFormat="1" ht="19.75" customHeight="1" x14ac:dyDescent="0.25">
      <c r="B4721" s="10" t="s">
        <v>9418</v>
      </c>
      <c r="C4721" s="86" t="s">
        <v>9419</v>
      </c>
      <c r="D4721" s="86"/>
      <c r="E4721" s="86"/>
      <c r="F4721" s="86" t="s">
        <v>5</v>
      </c>
      <c r="G4721" s="86"/>
      <c r="H4721" s="10" t="s">
        <v>155</v>
      </c>
      <c r="I4721" s="38" t="s">
        <v>156</v>
      </c>
    </row>
    <row r="4722" spans="2:9" s="1" customFormat="1" ht="19.75" customHeight="1" x14ac:dyDescent="0.25">
      <c r="B4722" s="36" t="s">
        <v>9420</v>
      </c>
      <c r="C4722" s="85" t="s">
        <v>9421</v>
      </c>
      <c r="D4722" s="85"/>
      <c r="E4722" s="85"/>
      <c r="F4722" s="85" t="s">
        <v>5</v>
      </c>
      <c r="G4722" s="85"/>
      <c r="H4722" s="36" t="s">
        <v>155</v>
      </c>
      <c r="I4722" s="37" t="s">
        <v>156</v>
      </c>
    </row>
    <row r="4723" spans="2:9" s="1" customFormat="1" ht="19.75" customHeight="1" x14ac:dyDescent="0.25">
      <c r="B4723" s="10" t="s">
        <v>9422</v>
      </c>
      <c r="C4723" s="86" t="s">
        <v>9423</v>
      </c>
      <c r="D4723" s="86"/>
      <c r="E4723" s="86"/>
      <c r="F4723" s="86" t="s">
        <v>5</v>
      </c>
      <c r="G4723" s="86"/>
      <c r="H4723" s="10" t="s">
        <v>155</v>
      </c>
      <c r="I4723" s="38" t="s">
        <v>156</v>
      </c>
    </row>
    <row r="4724" spans="2:9" s="1" customFormat="1" ht="19.75" customHeight="1" x14ac:dyDescent="0.25">
      <c r="B4724" s="36" t="s">
        <v>9424</v>
      </c>
      <c r="C4724" s="85" t="s">
        <v>9425</v>
      </c>
      <c r="D4724" s="85"/>
      <c r="E4724" s="85"/>
      <c r="F4724" s="85" t="s">
        <v>5</v>
      </c>
      <c r="G4724" s="85"/>
      <c r="H4724" s="36" t="s">
        <v>155</v>
      </c>
      <c r="I4724" s="37" t="s">
        <v>156</v>
      </c>
    </row>
    <row r="4725" spans="2:9" s="1" customFormat="1" ht="19.75" customHeight="1" x14ac:dyDescent="0.25">
      <c r="B4725" s="10" t="s">
        <v>9426</v>
      </c>
      <c r="C4725" s="86" t="s">
        <v>9427</v>
      </c>
      <c r="D4725" s="86"/>
      <c r="E4725" s="86"/>
      <c r="F4725" s="86" t="s">
        <v>5</v>
      </c>
      <c r="G4725" s="86"/>
      <c r="H4725" s="10" t="s">
        <v>155</v>
      </c>
      <c r="I4725" s="38" t="s">
        <v>156</v>
      </c>
    </row>
    <row r="4726" spans="2:9" s="1" customFormat="1" ht="19.75" customHeight="1" x14ac:dyDescent="0.25">
      <c r="B4726" s="36" t="s">
        <v>9428</v>
      </c>
      <c r="C4726" s="85" t="s">
        <v>9429</v>
      </c>
      <c r="D4726" s="85"/>
      <c r="E4726" s="85"/>
      <c r="F4726" s="85" t="s">
        <v>5</v>
      </c>
      <c r="G4726" s="85"/>
      <c r="H4726" s="36" t="s">
        <v>155</v>
      </c>
      <c r="I4726" s="37" t="s">
        <v>156</v>
      </c>
    </row>
    <row r="4727" spans="2:9" s="1" customFormat="1" ht="19.75" customHeight="1" x14ac:dyDescent="0.25">
      <c r="B4727" s="10" t="s">
        <v>9430</v>
      </c>
      <c r="C4727" s="86" t="s">
        <v>9431</v>
      </c>
      <c r="D4727" s="86"/>
      <c r="E4727" s="86"/>
      <c r="F4727" s="86" t="s">
        <v>5</v>
      </c>
      <c r="G4727" s="86"/>
      <c r="H4727" s="10" t="s">
        <v>155</v>
      </c>
      <c r="I4727" s="38" t="s">
        <v>156</v>
      </c>
    </row>
    <row r="4728" spans="2:9" s="1" customFormat="1" ht="19.75" customHeight="1" x14ac:dyDescent="0.25">
      <c r="B4728" s="36" t="s">
        <v>9432</v>
      </c>
      <c r="C4728" s="85" t="s">
        <v>9433</v>
      </c>
      <c r="D4728" s="85"/>
      <c r="E4728" s="85"/>
      <c r="F4728" s="85" t="s">
        <v>5</v>
      </c>
      <c r="G4728" s="85"/>
      <c r="H4728" s="36" t="s">
        <v>155</v>
      </c>
      <c r="I4728" s="37" t="s">
        <v>156</v>
      </c>
    </row>
    <row r="4729" spans="2:9" s="1" customFormat="1" ht="19.75" customHeight="1" x14ac:dyDescent="0.25">
      <c r="B4729" s="10" t="s">
        <v>9434</v>
      </c>
      <c r="C4729" s="86" t="s">
        <v>9435</v>
      </c>
      <c r="D4729" s="86"/>
      <c r="E4729" s="86"/>
      <c r="F4729" s="86" t="s">
        <v>5</v>
      </c>
      <c r="G4729" s="86"/>
      <c r="H4729" s="10" t="s">
        <v>155</v>
      </c>
      <c r="I4729" s="38" t="s">
        <v>156</v>
      </c>
    </row>
    <row r="4730" spans="2:9" s="1" customFormat="1" ht="19.75" customHeight="1" x14ac:dyDescent="0.25">
      <c r="B4730" s="36" t="s">
        <v>9436</v>
      </c>
      <c r="C4730" s="85" t="s">
        <v>9437</v>
      </c>
      <c r="D4730" s="85"/>
      <c r="E4730" s="85"/>
      <c r="F4730" s="85" t="s">
        <v>5</v>
      </c>
      <c r="G4730" s="85"/>
      <c r="H4730" s="36" t="s">
        <v>155</v>
      </c>
      <c r="I4730" s="37" t="s">
        <v>156</v>
      </c>
    </row>
    <row r="4731" spans="2:9" s="1" customFormat="1" ht="19.75" customHeight="1" x14ac:dyDescent="0.25">
      <c r="B4731" s="10" t="s">
        <v>9438</v>
      </c>
      <c r="C4731" s="86" t="s">
        <v>9439</v>
      </c>
      <c r="D4731" s="86"/>
      <c r="E4731" s="86"/>
      <c r="F4731" s="86" t="s">
        <v>5</v>
      </c>
      <c r="G4731" s="86"/>
      <c r="H4731" s="10" t="s">
        <v>155</v>
      </c>
      <c r="I4731" s="38" t="s">
        <v>156</v>
      </c>
    </row>
    <row r="4732" spans="2:9" s="1" customFormat="1" ht="19.75" customHeight="1" x14ac:dyDescent="0.25">
      <c r="B4732" s="36" t="s">
        <v>9440</v>
      </c>
      <c r="C4732" s="85" t="s">
        <v>9441</v>
      </c>
      <c r="D4732" s="85"/>
      <c r="E4732" s="85"/>
      <c r="F4732" s="85" t="s">
        <v>5</v>
      </c>
      <c r="G4732" s="85"/>
      <c r="H4732" s="36" t="s">
        <v>155</v>
      </c>
      <c r="I4732" s="37" t="s">
        <v>156</v>
      </c>
    </row>
    <row r="4733" spans="2:9" s="1" customFormat="1" ht="19.75" customHeight="1" x14ac:dyDescent="0.25">
      <c r="B4733" s="10" t="s">
        <v>9442</v>
      </c>
      <c r="C4733" s="86" t="s">
        <v>9443</v>
      </c>
      <c r="D4733" s="86"/>
      <c r="E4733" s="86"/>
      <c r="F4733" s="86" t="s">
        <v>5</v>
      </c>
      <c r="G4733" s="86"/>
      <c r="H4733" s="10" t="s">
        <v>155</v>
      </c>
      <c r="I4733" s="38" t="s">
        <v>156</v>
      </c>
    </row>
    <row r="4734" spans="2:9" s="1" customFormat="1" ht="19.75" customHeight="1" x14ac:dyDescent="0.25">
      <c r="B4734" s="36" t="s">
        <v>9444</v>
      </c>
      <c r="C4734" s="85" t="s">
        <v>9445</v>
      </c>
      <c r="D4734" s="85"/>
      <c r="E4734" s="85"/>
      <c r="F4734" s="85" t="s">
        <v>5</v>
      </c>
      <c r="G4734" s="85"/>
      <c r="H4734" s="36" t="s">
        <v>155</v>
      </c>
      <c r="I4734" s="37" t="s">
        <v>156</v>
      </c>
    </row>
    <row r="4735" spans="2:9" s="1" customFormat="1" ht="19.75" customHeight="1" x14ac:dyDescent="0.25">
      <c r="B4735" s="10" t="s">
        <v>9446</v>
      </c>
      <c r="C4735" s="86" t="s">
        <v>9447</v>
      </c>
      <c r="D4735" s="86"/>
      <c r="E4735" s="86"/>
      <c r="F4735" s="86" t="s">
        <v>5</v>
      </c>
      <c r="G4735" s="86"/>
      <c r="H4735" s="10" t="s">
        <v>155</v>
      </c>
      <c r="I4735" s="38" t="s">
        <v>156</v>
      </c>
    </row>
    <row r="4736" spans="2:9" s="1" customFormat="1" ht="19.75" customHeight="1" x14ac:dyDescent="0.25">
      <c r="B4736" s="36" t="s">
        <v>9448</v>
      </c>
      <c r="C4736" s="85" t="s">
        <v>9449</v>
      </c>
      <c r="D4736" s="85"/>
      <c r="E4736" s="85"/>
      <c r="F4736" s="85" t="s">
        <v>5</v>
      </c>
      <c r="G4736" s="85"/>
      <c r="H4736" s="36" t="s">
        <v>155</v>
      </c>
      <c r="I4736" s="37" t="s">
        <v>156</v>
      </c>
    </row>
    <row r="4737" spans="2:9" s="1" customFormat="1" ht="19.75" customHeight="1" x14ac:dyDescent="0.25">
      <c r="B4737" s="10" t="s">
        <v>9450</v>
      </c>
      <c r="C4737" s="86" t="s">
        <v>9451</v>
      </c>
      <c r="D4737" s="86"/>
      <c r="E4737" s="86"/>
      <c r="F4737" s="86" t="s">
        <v>5</v>
      </c>
      <c r="G4737" s="86"/>
      <c r="H4737" s="10" t="s">
        <v>155</v>
      </c>
      <c r="I4737" s="38" t="s">
        <v>156</v>
      </c>
    </row>
    <row r="4738" spans="2:9" s="1" customFormat="1" ht="19.75" customHeight="1" x14ac:dyDescent="0.25">
      <c r="B4738" s="36" t="s">
        <v>9452</v>
      </c>
      <c r="C4738" s="85" t="s">
        <v>9453</v>
      </c>
      <c r="D4738" s="85"/>
      <c r="E4738" s="85"/>
      <c r="F4738" s="85" t="s">
        <v>5</v>
      </c>
      <c r="G4738" s="85"/>
      <c r="H4738" s="36" t="s">
        <v>155</v>
      </c>
      <c r="I4738" s="37" t="s">
        <v>156</v>
      </c>
    </row>
    <row r="4739" spans="2:9" s="1" customFormat="1" ht="19.75" customHeight="1" x14ac:dyDescent="0.25">
      <c r="B4739" s="10" t="s">
        <v>9454</v>
      </c>
      <c r="C4739" s="86" t="s">
        <v>9455</v>
      </c>
      <c r="D4739" s="86"/>
      <c r="E4739" s="86"/>
      <c r="F4739" s="86" t="s">
        <v>5</v>
      </c>
      <c r="G4739" s="86"/>
      <c r="H4739" s="10" t="s">
        <v>155</v>
      </c>
      <c r="I4739" s="38" t="s">
        <v>156</v>
      </c>
    </row>
    <row r="4740" spans="2:9" s="1" customFormat="1" ht="19.75" customHeight="1" x14ac:dyDescent="0.25">
      <c r="B4740" s="36" t="s">
        <v>9456</v>
      </c>
      <c r="C4740" s="85" t="s">
        <v>9457</v>
      </c>
      <c r="D4740" s="85"/>
      <c r="E4740" s="85"/>
      <c r="F4740" s="85" t="s">
        <v>5</v>
      </c>
      <c r="G4740" s="85"/>
      <c r="H4740" s="36" t="s">
        <v>155</v>
      </c>
      <c r="I4740" s="37" t="s">
        <v>156</v>
      </c>
    </row>
    <row r="4741" spans="2:9" s="1" customFormat="1" ht="19.75" customHeight="1" x14ac:dyDescent="0.25">
      <c r="B4741" s="10" t="s">
        <v>9458</v>
      </c>
      <c r="C4741" s="86" t="s">
        <v>9459</v>
      </c>
      <c r="D4741" s="86"/>
      <c r="E4741" s="86"/>
      <c r="F4741" s="86" t="s">
        <v>5</v>
      </c>
      <c r="G4741" s="86"/>
      <c r="H4741" s="10" t="s">
        <v>155</v>
      </c>
      <c r="I4741" s="38" t="s">
        <v>156</v>
      </c>
    </row>
    <row r="4742" spans="2:9" s="1" customFormat="1" ht="19.75" customHeight="1" x14ac:dyDescent="0.25">
      <c r="B4742" s="36" t="s">
        <v>9460</v>
      </c>
      <c r="C4742" s="85" t="s">
        <v>9461</v>
      </c>
      <c r="D4742" s="85"/>
      <c r="E4742" s="85"/>
      <c r="F4742" s="85" t="s">
        <v>5</v>
      </c>
      <c r="G4742" s="85"/>
      <c r="H4742" s="36" t="s">
        <v>155</v>
      </c>
      <c r="I4742" s="37" t="s">
        <v>156</v>
      </c>
    </row>
    <row r="4743" spans="2:9" s="1" customFormat="1" ht="19.75" customHeight="1" x14ac:dyDescent="0.25">
      <c r="B4743" s="10" t="s">
        <v>9462</v>
      </c>
      <c r="C4743" s="86" t="s">
        <v>9463</v>
      </c>
      <c r="D4743" s="86"/>
      <c r="E4743" s="86"/>
      <c r="F4743" s="86" t="s">
        <v>5</v>
      </c>
      <c r="G4743" s="86"/>
      <c r="H4743" s="10" t="s">
        <v>155</v>
      </c>
      <c r="I4743" s="38" t="s">
        <v>156</v>
      </c>
    </row>
    <row r="4744" spans="2:9" s="1" customFormat="1" ht="19.75" customHeight="1" x14ac:dyDescent="0.25">
      <c r="B4744" s="36" t="s">
        <v>9464</v>
      </c>
      <c r="C4744" s="85" t="s">
        <v>9465</v>
      </c>
      <c r="D4744" s="85"/>
      <c r="E4744" s="85"/>
      <c r="F4744" s="85" t="s">
        <v>5</v>
      </c>
      <c r="G4744" s="85"/>
      <c r="H4744" s="36" t="s">
        <v>155</v>
      </c>
      <c r="I4744" s="37" t="s">
        <v>156</v>
      </c>
    </row>
    <row r="4745" spans="2:9" s="1" customFormat="1" ht="19.75" customHeight="1" x14ac:dyDescent="0.25">
      <c r="B4745" s="10" t="s">
        <v>9466</v>
      </c>
      <c r="C4745" s="86" t="s">
        <v>9467</v>
      </c>
      <c r="D4745" s="86"/>
      <c r="E4745" s="86"/>
      <c r="F4745" s="86" t="s">
        <v>5</v>
      </c>
      <c r="G4745" s="86"/>
      <c r="H4745" s="10" t="s">
        <v>155</v>
      </c>
      <c r="I4745" s="38" t="s">
        <v>156</v>
      </c>
    </row>
    <row r="4746" spans="2:9" s="1" customFormat="1" ht="19.75" customHeight="1" x14ac:dyDescent="0.25">
      <c r="B4746" s="36" t="s">
        <v>9468</v>
      </c>
      <c r="C4746" s="85" t="s">
        <v>9469</v>
      </c>
      <c r="D4746" s="85"/>
      <c r="E4746" s="85"/>
      <c r="F4746" s="85" t="s">
        <v>5</v>
      </c>
      <c r="G4746" s="85"/>
      <c r="H4746" s="36" t="s">
        <v>155</v>
      </c>
      <c r="I4746" s="37" t="s">
        <v>156</v>
      </c>
    </row>
    <row r="4747" spans="2:9" s="1" customFormat="1" ht="19.75" customHeight="1" x14ac:dyDescent="0.25">
      <c r="B4747" s="10" t="s">
        <v>9470</v>
      </c>
      <c r="C4747" s="86" t="s">
        <v>9471</v>
      </c>
      <c r="D4747" s="86"/>
      <c r="E4747" s="86"/>
      <c r="F4747" s="86" t="s">
        <v>5</v>
      </c>
      <c r="G4747" s="86"/>
      <c r="H4747" s="10" t="s">
        <v>155</v>
      </c>
      <c r="I4747" s="38" t="s">
        <v>156</v>
      </c>
    </row>
    <row r="4748" spans="2:9" s="1" customFormat="1" ht="19.75" customHeight="1" x14ac:dyDescent="0.25">
      <c r="B4748" s="36" t="s">
        <v>9472</v>
      </c>
      <c r="C4748" s="85" t="s">
        <v>9473</v>
      </c>
      <c r="D4748" s="85"/>
      <c r="E4748" s="85"/>
      <c r="F4748" s="85" t="s">
        <v>5</v>
      </c>
      <c r="G4748" s="85"/>
      <c r="H4748" s="36" t="s">
        <v>155</v>
      </c>
      <c r="I4748" s="37" t="s">
        <v>156</v>
      </c>
    </row>
    <row r="4749" spans="2:9" s="1" customFormat="1" ht="19.75" customHeight="1" x14ac:dyDescent="0.25">
      <c r="B4749" s="10" t="s">
        <v>9474</v>
      </c>
      <c r="C4749" s="86" t="s">
        <v>9475</v>
      </c>
      <c r="D4749" s="86"/>
      <c r="E4749" s="86"/>
      <c r="F4749" s="86" t="s">
        <v>5</v>
      </c>
      <c r="G4749" s="86"/>
      <c r="H4749" s="10" t="s">
        <v>155</v>
      </c>
      <c r="I4749" s="38" t="s">
        <v>156</v>
      </c>
    </row>
    <row r="4750" spans="2:9" s="1" customFormat="1" ht="19.75" customHeight="1" x14ac:dyDescent="0.25">
      <c r="B4750" s="36" t="s">
        <v>9476</v>
      </c>
      <c r="C4750" s="85" t="s">
        <v>9477</v>
      </c>
      <c r="D4750" s="85"/>
      <c r="E4750" s="85"/>
      <c r="F4750" s="85" t="s">
        <v>5</v>
      </c>
      <c r="G4750" s="85"/>
      <c r="H4750" s="36" t="s">
        <v>155</v>
      </c>
      <c r="I4750" s="37" t="s">
        <v>156</v>
      </c>
    </row>
    <row r="4751" spans="2:9" s="1" customFormat="1" ht="19.75" customHeight="1" x14ac:dyDescent="0.25">
      <c r="B4751" s="10" t="s">
        <v>9478</v>
      </c>
      <c r="C4751" s="86" t="s">
        <v>9479</v>
      </c>
      <c r="D4751" s="86"/>
      <c r="E4751" s="86"/>
      <c r="F4751" s="86" t="s">
        <v>5</v>
      </c>
      <c r="G4751" s="86"/>
      <c r="H4751" s="10" t="s">
        <v>155</v>
      </c>
      <c r="I4751" s="38" t="s">
        <v>156</v>
      </c>
    </row>
    <row r="4752" spans="2:9" s="1" customFormat="1" ht="19.75" customHeight="1" x14ac:dyDescent="0.25">
      <c r="B4752" s="36" t="s">
        <v>9480</v>
      </c>
      <c r="C4752" s="85" t="s">
        <v>9481</v>
      </c>
      <c r="D4752" s="85"/>
      <c r="E4752" s="85"/>
      <c r="F4752" s="85" t="s">
        <v>5</v>
      </c>
      <c r="G4752" s="85"/>
      <c r="H4752" s="36" t="s">
        <v>155</v>
      </c>
      <c r="I4752" s="37" t="s">
        <v>156</v>
      </c>
    </row>
    <row r="4753" spans="2:9" s="1" customFormat="1" ht="19.75" customHeight="1" x14ac:dyDescent="0.25">
      <c r="B4753" s="10" t="s">
        <v>9482</v>
      </c>
      <c r="C4753" s="86" t="s">
        <v>9483</v>
      </c>
      <c r="D4753" s="86"/>
      <c r="E4753" s="86"/>
      <c r="F4753" s="86" t="s">
        <v>5</v>
      </c>
      <c r="G4753" s="86"/>
      <c r="H4753" s="10" t="s">
        <v>155</v>
      </c>
      <c r="I4753" s="38" t="s">
        <v>156</v>
      </c>
    </row>
    <row r="4754" spans="2:9" s="1" customFormat="1" ht="19.75" customHeight="1" x14ac:dyDescent="0.25">
      <c r="B4754" s="36" t="s">
        <v>9484</v>
      </c>
      <c r="C4754" s="85" t="s">
        <v>9485</v>
      </c>
      <c r="D4754" s="85"/>
      <c r="E4754" s="85"/>
      <c r="F4754" s="85" t="s">
        <v>5</v>
      </c>
      <c r="G4754" s="85"/>
      <c r="H4754" s="36" t="s">
        <v>155</v>
      </c>
      <c r="I4754" s="37" t="s">
        <v>156</v>
      </c>
    </row>
    <row r="4755" spans="2:9" s="1" customFormat="1" ht="19.75" customHeight="1" x14ac:dyDescent="0.25">
      <c r="B4755" s="10" t="s">
        <v>9486</v>
      </c>
      <c r="C4755" s="86" t="s">
        <v>9487</v>
      </c>
      <c r="D4755" s="86"/>
      <c r="E4755" s="86"/>
      <c r="F4755" s="86" t="s">
        <v>5</v>
      </c>
      <c r="G4755" s="86"/>
      <c r="H4755" s="10" t="s">
        <v>155</v>
      </c>
      <c r="I4755" s="38" t="s">
        <v>156</v>
      </c>
    </row>
    <row r="4756" spans="2:9" s="1" customFormat="1" ht="19.75" customHeight="1" x14ac:dyDescent="0.25">
      <c r="B4756" s="36" t="s">
        <v>9488</v>
      </c>
      <c r="C4756" s="85" t="s">
        <v>9489</v>
      </c>
      <c r="D4756" s="85"/>
      <c r="E4756" s="85"/>
      <c r="F4756" s="85" t="s">
        <v>5</v>
      </c>
      <c r="G4756" s="85"/>
      <c r="H4756" s="36" t="s">
        <v>155</v>
      </c>
      <c r="I4756" s="37" t="s">
        <v>156</v>
      </c>
    </row>
    <row r="4757" spans="2:9" s="1" customFormat="1" ht="19.75" customHeight="1" x14ac:dyDescent="0.25">
      <c r="B4757" s="10" t="s">
        <v>9490</v>
      </c>
      <c r="C4757" s="86" t="s">
        <v>9491</v>
      </c>
      <c r="D4757" s="86"/>
      <c r="E4757" s="86"/>
      <c r="F4757" s="86" t="s">
        <v>5</v>
      </c>
      <c r="G4757" s="86"/>
      <c r="H4757" s="10" t="s">
        <v>155</v>
      </c>
      <c r="I4757" s="38" t="s">
        <v>156</v>
      </c>
    </row>
    <row r="4758" spans="2:9" s="1" customFormat="1" ht="19.75" customHeight="1" x14ac:dyDescent="0.25">
      <c r="B4758" s="36" t="s">
        <v>9492</v>
      </c>
      <c r="C4758" s="85" t="s">
        <v>9493</v>
      </c>
      <c r="D4758" s="85"/>
      <c r="E4758" s="85"/>
      <c r="F4758" s="85" t="s">
        <v>5</v>
      </c>
      <c r="G4758" s="85"/>
      <c r="H4758" s="36" t="s">
        <v>155</v>
      </c>
      <c r="I4758" s="37" t="s">
        <v>156</v>
      </c>
    </row>
    <row r="4759" spans="2:9" s="1" customFormat="1" ht="19.75" customHeight="1" x14ac:dyDescent="0.25">
      <c r="B4759" s="10" t="s">
        <v>9494</v>
      </c>
      <c r="C4759" s="86" t="s">
        <v>9495</v>
      </c>
      <c r="D4759" s="86"/>
      <c r="E4759" s="86"/>
      <c r="F4759" s="86" t="s">
        <v>5</v>
      </c>
      <c r="G4759" s="86"/>
      <c r="H4759" s="10" t="s">
        <v>155</v>
      </c>
      <c r="I4759" s="38" t="s">
        <v>156</v>
      </c>
    </row>
    <row r="4760" spans="2:9" s="1" customFormat="1" ht="19.75" customHeight="1" x14ac:dyDescent="0.25">
      <c r="B4760" s="36" t="s">
        <v>9496</v>
      </c>
      <c r="C4760" s="85" t="s">
        <v>9497</v>
      </c>
      <c r="D4760" s="85"/>
      <c r="E4760" s="85"/>
      <c r="F4760" s="85" t="s">
        <v>5</v>
      </c>
      <c r="G4760" s="85"/>
      <c r="H4760" s="36" t="s">
        <v>155</v>
      </c>
      <c r="I4760" s="37" t="s">
        <v>156</v>
      </c>
    </row>
    <row r="4761" spans="2:9" s="1" customFormat="1" ht="19.75" customHeight="1" x14ac:dyDescent="0.25">
      <c r="B4761" s="10" t="s">
        <v>9498</v>
      </c>
      <c r="C4761" s="86" t="s">
        <v>9499</v>
      </c>
      <c r="D4761" s="86"/>
      <c r="E4761" s="86"/>
      <c r="F4761" s="86" t="s">
        <v>5</v>
      </c>
      <c r="G4761" s="86"/>
      <c r="H4761" s="10" t="s">
        <v>155</v>
      </c>
      <c r="I4761" s="38" t="s">
        <v>156</v>
      </c>
    </row>
    <row r="4762" spans="2:9" s="1" customFormat="1" ht="19.75" customHeight="1" x14ac:dyDescent="0.25">
      <c r="B4762" s="36" t="s">
        <v>9500</v>
      </c>
      <c r="C4762" s="85" t="s">
        <v>9501</v>
      </c>
      <c r="D4762" s="85"/>
      <c r="E4762" s="85"/>
      <c r="F4762" s="85" t="s">
        <v>5</v>
      </c>
      <c r="G4762" s="85"/>
      <c r="H4762" s="36" t="s">
        <v>155</v>
      </c>
      <c r="I4762" s="37" t="s">
        <v>156</v>
      </c>
    </row>
    <row r="4763" spans="2:9" s="1" customFormat="1" ht="19.75" customHeight="1" x14ac:dyDescent="0.25">
      <c r="B4763" s="10" t="s">
        <v>9502</v>
      </c>
      <c r="C4763" s="86" t="s">
        <v>9503</v>
      </c>
      <c r="D4763" s="86"/>
      <c r="E4763" s="86"/>
      <c r="F4763" s="86" t="s">
        <v>5</v>
      </c>
      <c r="G4763" s="86"/>
      <c r="H4763" s="10" t="s">
        <v>155</v>
      </c>
      <c r="I4763" s="38" t="s">
        <v>156</v>
      </c>
    </row>
    <row r="4764" spans="2:9" s="1" customFormat="1" ht="19.75" customHeight="1" x14ac:dyDescent="0.25">
      <c r="B4764" s="36" t="s">
        <v>9504</v>
      </c>
      <c r="C4764" s="85" t="s">
        <v>9505</v>
      </c>
      <c r="D4764" s="85"/>
      <c r="E4764" s="85"/>
      <c r="F4764" s="85" t="s">
        <v>5</v>
      </c>
      <c r="G4764" s="85"/>
      <c r="H4764" s="36" t="s">
        <v>155</v>
      </c>
      <c r="I4764" s="37" t="s">
        <v>156</v>
      </c>
    </row>
    <row r="4765" spans="2:9" s="1" customFormat="1" ht="19.75" customHeight="1" x14ac:dyDescent="0.25">
      <c r="B4765" s="10" t="s">
        <v>9506</v>
      </c>
      <c r="C4765" s="86" t="s">
        <v>9507</v>
      </c>
      <c r="D4765" s="86"/>
      <c r="E4765" s="86"/>
      <c r="F4765" s="86" t="s">
        <v>5</v>
      </c>
      <c r="G4765" s="86"/>
      <c r="H4765" s="10" t="s">
        <v>155</v>
      </c>
      <c r="I4765" s="38" t="s">
        <v>156</v>
      </c>
    </row>
    <row r="4766" spans="2:9" s="1" customFormat="1" ht="19.75" customHeight="1" x14ac:dyDescent="0.25">
      <c r="B4766" s="36" t="s">
        <v>9508</v>
      </c>
      <c r="C4766" s="85" t="s">
        <v>9509</v>
      </c>
      <c r="D4766" s="85"/>
      <c r="E4766" s="85"/>
      <c r="F4766" s="85" t="s">
        <v>5</v>
      </c>
      <c r="G4766" s="85"/>
      <c r="H4766" s="36" t="s">
        <v>155</v>
      </c>
      <c r="I4766" s="37" t="s">
        <v>156</v>
      </c>
    </row>
    <row r="4767" spans="2:9" s="1" customFormat="1" ht="19.75" customHeight="1" x14ac:dyDescent="0.25">
      <c r="B4767" s="10" t="s">
        <v>9510</v>
      </c>
      <c r="C4767" s="86" t="s">
        <v>9511</v>
      </c>
      <c r="D4767" s="86"/>
      <c r="E4767" s="86"/>
      <c r="F4767" s="86" t="s">
        <v>5</v>
      </c>
      <c r="G4767" s="86"/>
      <c r="H4767" s="10" t="s">
        <v>155</v>
      </c>
      <c r="I4767" s="38" t="s">
        <v>156</v>
      </c>
    </row>
    <row r="4768" spans="2:9" s="1" customFormat="1" ht="19.75" customHeight="1" x14ac:dyDescent="0.25">
      <c r="B4768" s="36" t="s">
        <v>9512</v>
      </c>
      <c r="C4768" s="85" t="s">
        <v>9513</v>
      </c>
      <c r="D4768" s="85"/>
      <c r="E4768" s="85"/>
      <c r="F4768" s="85" t="s">
        <v>5</v>
      </c>
      <c r="G4768" s="85"/>
      <c r="H4768" s="36" t="s">
        <v>155</v>
      </c>
      <c r="I4768" s="37" t="s">
        <v>156</v>
      </c>
    </row>
    <row r="4769" spans="2:9" s="1" customFormat="1" ht="19.75" customHeight="1" x14ac:dyDescent="0.25">
      <c r="B4769" s="10" t="s">
        <v>9514</v>
      </c>
      <c r="C4769" s="86" t="s">
        <v>9515</v>
      </c>
      <c r="D4769" s="86"/>
      <c r="E4769" s="86"/>
      <c r="F4769" s="86" t="s">
        <v>5</v>
      </c>
      <c r="G4769" s="86"/>
      <c r="H4769" s="10" t="s">
        <v>155</v>
      </c>
      <c r="I4769" s="38" t="s">
        <v>156</v>
      </c>
    </row>
    <row r="4770" spans="2:9" s="1" customFormat="1" ht="19.75" customHeight="1" x14ac:dyDescent="0.25">
      <c r="B4770" s="36" t="s">
        <v>9516</v>
      </c>
      <c r="C4770" s="85" t="s">
        <v>9517</v>
      </c>
      <c r="D4770" s="85"/>
      <c r="E4770" s="85"/>
      <c r="F4770" s="85" t="s">
        <v>5</v>
      </c>
      <c r="G4770" s="85"/>
      <c r="H4770" s="36" t="s">
        <v>155</v>
      </c>
      <c r="I4770" s="37" t="s">
        <v>156</v>
      </c>
    </row>
    <row r="4771" spans="2:9" s="1" customFormat="1" ht="19.75" customHeight="1" x14ac:dyDescent="0.25">
      <c r="B4771" s="10" t="s">
        <v>9518</v>
      </c>
      <c r="C4771" s="86" t="s">
        <v>9519</v>
      </c>
      <c r="D4771" s="86"/>
      <c r="E4771" s="86"/>
      <c r="F4771" s="86" t="s">
        <v>5</v>
      </c>
      <c r="G4771" s="86"/>
      <c r="H4771" s="10" t="s">
        <v>155</v>
      </c>
      <c r="I4771" s="38" t="s">
        <v>156</v>
      </c>
    </row>
    <row r="4772" spans="2:9" s="1" customFormat="1" ht="19.75" customHeight="1" x14ac:dyDescent="0.25">
      <c r="B4772" s="36" t="s">
        <v>9520</v>
      </c>
      <c r="C4772" s="85" t="s">
        <v>9521</v>
      </c>
      <c r="D4772" s="85"/>
      <c r="E4772" s="85"/>
      <c r="F4772" s="85" t="s">
        <v>5</v>
      </c>
      <c r="G4772" s="85"/>
      <c r="H4772" s="36" t="s">
        <v>155</v>
      </c>
      <c r="I4772" s="37" t="s">
        <v>156</v>
      </c>
    </row>
    <row r="4773" spans="2:9" s="1" customFormat="1" ht="19.75" customHeight="1" x14ac:dyDescent="0.25">
      <c r="B4773" s="10" t="s">
        <v>9522</v>
      </c>
      <c r="C4773" s="86" t="s">
        <v>9523</v>
      </c>
      <c r="D4773" s="86"/>
      <c r="E4773" s="86"/>
      <c r="F4773" s="86" t="s">
        <v>5</v>
      </c>
      <c r="G4773" s="86"/>
      <c r="H4773" s="10" t="s">
        <v>155</v>
      </c>
      <c r="I4773" s="38" t="s">
        <v>156</v>
      </c>
    </row>
    <row r="4774" spans="2:9" s="1" customFormat="1" ht="19.75" customHeight="1" x14ac:dyDescent="0.25">
      <c r="B4774" s="36" t="s">
        <v>9524</v>
      </c>
      <c r="C4774" s="85" t="s">
        <v>9525</v>
      </c>
      <c r="D4774" s="85"/>
      <c r="E4774" s="85"/>
      <c r="F4774" s="85" t="s">
        <v>5</v>
      </c>
      <c r="G4774" s="85"/>
      <c r="H4774" s="36" t="s">
        <v>155</v>
      </c>
      <c r="I4774" s="37" t="s">
        <v>156</v>
      </c>
    </row>
    <row r="4775" spans="2:9" s="1" customFormat="1" ht="19.75" customHeight="1" x14ac:dyDescent="0.25">
      <c r="B4775" s="10" t="s">
        <v>9526</v>
      </c>
      <c r="C4775" s="86" t="s">
        <v>9527</v>
      </c>
      <c r="D4775" s="86"/>
      <c r="E4775" s="86"/>
      <c r="F4775" s="86" t="s">
        <v>5</v>
      </c>
      <c r="G4775" s="86"/>
      <c r="H4775" s="10" t="s">
        <v>155</v>
      </c>
      <c r="I4775" s="38" t="s">
        <v>156</v>
      </c>
    </row>
    <row r="4776" spans="2:9" s="1" customFormat="1" ht="19.75" customHeight="1" x14ac:dyDescent="0.25">
      <c r="B4776" s="36" t="s">
        <v>9528</v>
      </c>
      <c r="C4776" s="85" t="s">
        <v>9529</v>
      </c>
      <c r="D4776" s="85"/>
      <c r="E4776" s="85"/>
      <c r="F4776" s="85" t="s">
        <v>5</v>
      </c>
      <c r="G4776" s="85"/>
      <c r="H4776" s="36" t="s">
        <v>155</v>
      </c>
      <c r="I4776" s="37" t="s">
        <v>156</v>
      </c>
    </row>
    <row r="4777" spans="2:9" s="1" customFormat="1" ht="19.75" customHeight="1" x14ac:dyDescent="0.25">
      <c r="B4777" s="10" t="s">
        <v>9530</v>
      </c>
      <c r="C4777" s="86" t="s">
        <v>9531</v>
      </c>
      <c r="D4777" s="86"/>
      <c r="E4777" s="86"/>
      <c r="F4777" s="86" t="s">
        <v>5</v>
      </c>
      <c r="G4777" s="86"/>
      <c r="H4777" s="10" t="s">
        <v>155</v>
      </c>
      <c r="I4777" s="38" t="s">
        <v>156</v>
      </c>
    </row>
    <row r="4778" spans="2:9" s="1" customFormat="1" ht="19.75" customHeight="1" x14ac:dyDescent="0.25">
      <c r="B4778" s="36" t="s">
        <v>9532</v>
      </c>
      <c r="C4778" s="85" t="s">
        <v>9533</v>
      </c>
      <c r="D4778" s="85"/>
      <c r="E4778" s="85"/>
      <c r="F4778" s="85" t="s">
        <v>5</v>
      </c>
      <c r="G4778" s="85"/>
      <c r="H4778" s="36" t="s">
        <v>155</v>
      </c>
      <c r="I4778" s="37" t="s">
        <v>156</v>
      </c>
    </row>
    <row r="4779" spans="2:9" s="1" customFormat="1" ht="19.75" customHeight="1" x14ac:dyDescent="0.25">
      <c r="B4779" s="10" t="s">
        <v>9534</v>
      </c>
      <c r="C4779" s="86" t="s">
        <v>9535</v>
      </c>
      <c r="D4779" s="86"/>
      <c r="E4779" s="86"/>
      <c r="F4779" s="86" t="s">
        <v>5</v>
      </c>
      <c r="G4779" s="86"/>
      <c r="H4779" s="10" t="s">
        <v>155</v>
      </c>
      <c r="I4779" s="38" t="s">
        <v>156</v>
      </c>
    </row>
    <row r="4780" spans="2:9" s="1" customFormat="1" ht="19.75" customHeight="1" x14ac:dyDescent="0.25">
      <c r="B4780" s="36" t="s">
        <v>9536</v>
      </c>
      <c r="C4780" s="85" t="s">
        <v>9537</v>
      </c>
      <c r="D4780" s="85"/>
      <c r="E4780" s="85"/>
      <c r="F4780" s="85" t="s">
        <v>5</v>
      </c>
      <c r="G4780" s="85"/>
      <c r="H4780" s="36" t="s">
        <v>155</v>
      </c>
      <c r="I4780" s="37" t="s">
        <v>156</v>
      </c>
    </row>
    <row r="4781" spans="2:9" s="1" customFormat="1" ht="19.75" customHeight="1" x14ac:dyDescent="0.25">
      <c r="B4781" s="10" t="s">
        <v>9538</v>
      </c>
      <c r="C4781" s="86" t="s">
        <v>9539</v>
      </c>
      <c r="D4781" s="86"/>
      <c r="E4781" s="86"/>
      <c r="F4781" s="86" t="s">
        <v>5</v>
      </c>
      <c r="G4781" s="86"/>
      <c r="H4781" s="10" t="s">
        <v>155</v>
      </c>
      <c r="I4781" s="38" t="s">
        <v>156</v>
      </c>
    </row>
    <row r="4782" spans="2:9" s="1" customFormat="1" ht="19.75" customHeight="1" x14ac:dyDescent="0.25">
      <c r="B4782" s="36" t="s">
        <v>9540</v>
      </c>
      <c r="C4782" s="85" t="s">
        <v>9541</v>
      </c>
      <c r="D4782" s="85"/>
      <c r="E4782" s="85"/>
      <c r="F4782" s="85" t="s">
        <v>5</v>
      </c>
      <c r="G4782" s="85"/>
      <c r="H4782" s="36" t="s">
        <v>155</v>
      </c>
      <c r="I4782" s="37" t="s">
        <v>156</v>
      </c>
    </row>
    <row r="4783" spans="2:9" s="1" customFormat="1" ht="19.75" customHeight="1" x14ac:dyDescent="0.25">
      <c r="B4783" s="10" t="s">
        <v>9542</v>
      </c>
      <c r="C4783" s="86" t="s">
        <v>9543</v>
      </c>
      <c r="D4783" s="86"/>
      <c r="E4783" s="86"/>
      <c r="F4783" s="86" t="s">
        <v>5</v>
      </c>
      <c r="G4783" s="86"/>
      <c r="H4783" s="10" t="s">
        <v>155</v>
      </c>
      <c r="I4783" s="38" t="s">
        <v>156</v>
      </c>
    </row>
    <row r="4784" spans="2:9" s="1" customFormat="1" ht="19.75" customHeight="1" x14ac:dyDescent="0.25">
      <c r="B4784" s="36" t="s">
        <v>9544</v>
      </c>
      <c r="C4784" s="85" t="s">
        <v>9545</v>
      </c>
      <c r="D4784" s="85"/>
      <c r="E4784" s="85"/>
      <c r="F4784" s="85" t="s">
        <v>5</v>
      </c>
      <c r="G4784" s="85"/>
      <c r="H4784" s="36" t="s">
        <v>155</v>
      </c>
      <c r="I4784" s="37" t="s">
        <v>156</v>
      </c>
    </row>
    <row r="4785" spans="2:9" s="1" customFormat="1" ht="19.75" customHeight="1" x14ac:dyDescent="0.25">
      <c r="B4785" s="10" t="s">
        <v>9546</v>
      </c>
      <c r="C4785" s="86" t="s">
        <v>9547</v>
      </c>
      <c r="D4785" s="86"/>
      <c r="E4785" s="86"/>
      <c r="F4785" s="86" t="s">
        <v>5</v>
      </c>
      <c r="G4785" s="86"/>
      <c r="H4785" s="10" t="s">
        <v>155</v>
      </c>
      <c r="I4785" s="38" t="s">
        <v>156</v>
      </c>
    </row>
    <row r="4786" spans="2:9" s="1" customFormat="1" ht="19.75" customHeight="1" x14ac:dyDescent="0.25">
      <c r="B4786" s="36" t="s">
        <v>9548</v>
      </c>
      <c r="C4786" s="85" t="s">
        <v>9549</v>
      </c>
      <c r="D4786" s="85"/>
      <c r="E4786" s="85"/>
      <c r="F4786" s="85" t="s">
        <v>5</v>
      </c>
      <c r="G4786" s="85"/>
      <c r="H4786" s="36" t="s">
        <v>155</v>
      </c>
      <c r="I4786" s="37" t="s">
        <v>156</v>
      </c>
    </row>
    <row r="4787" spans="2:9" s="1" customFormat="1" ht="19.75" customHeight="1" x14ac:dyDescent="0.25">
      <c r="B4787" s="10" t="s">
        <v>9550</v>
      </c>
      <c r="C4787" s="86" t="s">
        <v>9551</v>
      </c>
      <c r="D4787" s="86"/>
      <c r="E4787" s="86"/>
      <c r="F4787" s="86" t="s">
        <v>5</v>
      </c>
      <c r="G4787" s="86"/>
      <c r="H4787" s="10" t="s">
        <v>155</v>
      </c>
      <c r="I4787" s="38" t="s">
        <v>156</v>
      </c>
    </row>
    <row r="4788" spans="2:9" s="1" customFormat="1" ht="19.75" customHeight="1" x14ac:dyDescent="0.25">
      <c r="B4788" s="36" t="s">
        <v>9552</v>
      </c>
      <c r="C4788" s="85" t="s">
        <v>9553</v>
      </c>
      <c r="D4788" s="85"/>
      <c r="E4788" s="85"/>
      <c r="F4788" s="85" t="s">
        <v>5</v>
      </c>
      <c r="G4788" s="85"/>
      <c r="H4788" s="36" t="s">
        <v>155</v>
      </c>
      <c r="I4788" s="37" t="s">
        <v>156</v>
      </c>
    </row>
    <row r="4789" spans="2:9" s="1" customFormat="1" ht="19.75" customHeight="1" x14ac:dyDescent="0.25">
      <c r="B4789" s="10" t="s">
        <v>9554</v>
      </c>
      <c r="C4789" s="86" t="s">
        <v>9555</v>
      </c>
      <c r="D4789" s="86"/>
      <c r="E4789" s="86"/>
      <c r="F4789" s="86" t="s">
        <v>5</v>
      </c>
      <c r="G4789" s="86"/>
      <c r="H4789" s="10" t="s">
        <v>155</v>
      </c>
      <c r="I4789" s="38" t="s">
        <v>156</v>
      </c>
    </row>
    <row r="4790" spans="2:9" s="1" customFormat="1" ht="19.75" customHeight="1" x14ac:dyDescent="0.25">
      <c r="B4790" s="36" t="s">
        <v>9556</v>
      </c>
      <c r="C4790" s="85" t="s">
        <v>9557</v>
      </c>
      <c r="D4790" s="85"/>
      <c r="E4790" s="85"/>
      <c r="F4790" s="85" t="s">
        <v>5</v>
      </c>
      <c r="G4790" s="85"/>
      <c r="H4790" s="36" t="s">
        <v>155</v>
      </c>
      <c r="I4790" s="37" t="s">
        <v>156</v>
      </c>
    </row>
    <row r="4791" spans="2:9" s="1" customFormat="1" ht="19.75" customHeight="1" x14ac:dyDescent="0.25">
      <c r="B4791" s="10" t="s">
        <v>9558</v>
      </c>
      <c r="C4791" s="86" t="s">
        <v>9559</v>
      </c>
      <c r="D4791" s="86"/>
      <c r="E4791" s="86"/>
      <c r="F4791" s="86" t="s">
        <v>5</v>
      </c>
      <c r="G4791" s="86"/>
      <c r="H4791" s="10" t="s">
        <v>155</v>
      </c>
      <c r="I4791" s="38" t="s">
        <v>156</v>
      </c>
    </row>
    <row r="4792" spans="2:9" s="1" customFormat="1" ht="19.75" customHeight="1" x14ac:dyDescent="0.25">
      <c r="B4792" s="36" t="s">
        <v>9560</v>
      </c>
      <c r="C4792" s="85" t="s">
        <v>9561</v>
      </c>
      <c r="D4792" s="85"/>
      <c r="E4792" s="85"/>
      <c r="F4792" s="85" t="s">
        <v>5</v>
      </c>
      <c r="G4792" s="85"/>
      <c r="H4792" s="36" t="s">
        <v>155</v>
      </c>
      <c r="I4792" s="37" t="s">
        <v>156</v>
      </c>
    </row>
    <row r="4793" spans="2:9" s="1" customFormat="1" ht="19.75" customHeight="1" x14ac:dyDescent="0.25">
      <c r="B4793" s="10" t="s">
        <v>9562</v>
      </c>
      <c r="C4793" s="86" t="s">
        <v>9563</v>
      </c>
      <c r="D4793" s="86"/>
      <c r="E4793" s="86"/>
      <c r="F4793" s="86" t="s">
        <v>5</v>
      </c>
      <c r="G4793" s="86"/>
      <c r="H4793" s="10" t="s">
        <v>155</v>
      </c>
      <c r="I4793" s="38" t="s">
        <v>156</v>
      </c>
    </row>
    <row r="4794" spans="2:9" s="1" customFormat="1" ht="19.75" customHeight="1" x14ac:dyDescent="0.25">
      <c r="B4794" s="36" t="s">
        <v>9564</v>
      </c>
      <c r="C4794" s="85" t="s">
        <v>9565</v>
      </c>
      <c r="D4794" s="85"/>
      <c r="E4794" s="85"/>
      <c r="F4794" s="85" t="s">
        <v>5</v>
      </c>
      <c r="G4794" s="85"/>
      <c r="H4794" s="36" t="s">
        <v>155</v>
      </c>
      <c r="I4794" s="37" t="s">
        <v>156</v>
      </c>
    </row>
    <row r="4795" spans="2:9" s="1" customFormat="1" ht="19.75" customHeight="1" x14ac:dyDescent="0.25">
      <c r="B4795" s="10" t="s">
        <v>9566</v>
      </c>
      <c r="C4795" s="86" t="s">
        <v>9567</v>
      </c>
      <c r="D4795" s="86"/>
      <c r="E4795" s="86"/>
      <c r="F4795" s="86" t="s">
        <v>5</v>
      </c>
      <c r="G4795" s="86"/>
      <c r="H4795" s="10" t="s">
        <v>155</v>
      </c>
      <c r="I4795" s="38" t="s">
        <v>156</v>
      </c>
    </row>
    <row r="4796" spans="2:9" s="1" customFormat="1" ht="19.75" customHeight="1" x14ac:dyDescent="0.25">
      <c r="B4796" s="36" t="s">
        <v>9568</v>
      </c>
      <c r="C4796" s="85" t="s">
        <v>9569</v>
      </c>
      <c r="D4796" s="85"/>
      <c r="E4796" s="85"/>
      <c r="F4796" s="85" t="s">
        <v>5</v>
      </c>
      <c r="G4796" s="85"/>
      <c r="H4796" s="36" t="s">
        <v>155</v>
      </c>
      <c r="I4796" s="37" t="s">
        <v>156</v>
      </c>
    </row>
    <row r="4797" spans="2:9" s="1" customFormat="1" ht="19.75" customHeight="1" x14ac:dyDescent="0.25">
      <c r="B4797" s="10" t="s">
        <v>9570</v>
      </c>
      <c r="C4797" s="86" t="s">
        <v>9571</v>
      </c>
      <c r="D4797" s="86"/>
      <c r="E4797" s="86"/>
      <c r="F4797" s="86" t="s">
        <v>5</v>
      </c>
      <c r="G4797" s="86"/>
      <c r="H4797" s="10" t="s">
        <v>155</v>
      </c>
      <c r="I4797" s="38" t="s">
        <v>156</v>
      </c>
    </row>
    <row r="4798" spans="2:9" s="1" customFormat="1" ht="19.75" customHeight="1" x14ac:dyDescent="0.25">
      <c r="B4798" s="36" t="s">
        <v>9572</v>
      </c>
      <c r="C4798" s="85" t="s">
        <v>9573</v>
      </c>
      <c r="D4798" s="85"/>
      <c r="E4798" s="85"/>
      <c r="F4798" s="85" t="s">
        <v>5</v>
      </c>
      <c r="G4798" s="85"/>
      <c r="H4798" s="36" t="s">
        <v>155</v>
      </c>
      <c r="I4798" s="37" t="s">
        <v>156</v>
      </c>
    </row>
    <row r="4799" spans="2:9" s="1" customFormat="1" ht="19.75" customHeight="1" x14ac:dyDescent="0.25">
      <c r="B4799" s="10" t="s">
        <v>9574</v>
      </c>
      <c r="C4799" s="86" t="s">
        <v>9575</v>
      </c>
      <c r="D4799" s="86"/>
      <c r="E4799" s="86"/>
      <c r="F4799" s="86" t="s">
        <v>5</v>
      </c>
      <c r="G4799" s="86"/>
      <c r="H4799" s="10" t="s">
        <v>155</v>
      </c>
      <c r="I4799" s="38" t="s">
        <v>156</v>
      </c>
    </row>
    <row r="4800" spans="2:9" s="1" customFormat="1" ht="19.75" customHeight="1" x14ac:dyDescent="0.25">
      <c r="B4800" s="36" t="s">
        <v>9576</v>
      </c>
      <c r="C4800" s="85" t="s">
        <v>9577</v>
      </c>
      <c r="D4800" s="85"/>
      <c r="E4800" s="85"/>
      <c r="F4800" s="85" t="s">
        <v>5</v>
      </c>
      <c r="G4800" s="85"/>
      <c r="H4800" s="36" t="s">
        <v>155</v>
      </c>
      <c r="I4800" s="37" t="s">
        <v>156</v>
      </c>
    </row>
    <row r="4801" spans="2:9" s="1" customFormat="1" ht="19.75" customHeight="1" x14ac:dyDescent="0.25">
      <c r="B4801" s="10" t="s">
        <v>9578</v>
      </c>
      <c r="C4801" s="86" t="s">
        <v>9579</v>
      </c>
      <c r="D4801" s="86"/>
      <c r="E4801" s="86"/>
      <c r="F4801" s="86" t="s">
        <v>5</v>
      </c>
      <c r="G4801" s="86"/>
      <c r="H4801" s="10" t="s">
        <v>155</v>
      </c>
      <c r="I4801" s="38" t="s">
        <v>156</v>
      </c>
    </row>
    <row r="4802" spans="2:9" s="1" customFormat="1" ht="19.75" customHeight="1" x14ac:dyDescent="0.25">
      <c r="B4802" s="36" t="s">
        <v>9580</v>
      </c>
      <c r="C4802" s="85" t="s">
        <v>9581</v>
      </c>
      <c r="D4802" s="85"/>
      <c r="E4802" s="85"/>
      <c r="F4802" s="85" t="s">
        <v>5</v>
      </c>
      <c r="G4802" s="85"/>
      <c r="H4802" s="36" t="s">
        <v>155</v>
      </c>
      <c r="I4802" s="37" t="s">
        <v>156</v>
      </c>
    </row>
    <row r="4803" spans="2:9" s="1" customFormat="1" ht="19.75" customHeight="1" x14ac:dyDescent="0.25">
      <c r="B4803" s="10" t="s">
        <v>9582</v>
      </c>
      <c r="C4803" s="86" t="s">
        <v>9583</v>
      </c>
      <c r="D4803" s="86"/>
      <c r="E4803" s="86"/>
      <c r="F4803" s="86" t="s">
        <v>5</v>
      </c>
      <c r="G4803" s="86"/>
      <c r="H4803" s="10" t="s">
        <v>155</v>
      </c>
      <c r="I4803" s="38" t="s">
        <v>156</v>
      </c>
    </row>
    <row r="4804" spans="2:9" s="1" customFormat="1" ht="19.75" customHeight="1" x14ac:dyDescent="0.25">
      <c r="B4804" s="36" t="s">
        <v>9584</v>
      </c>
      <c r="C4804" s="85" t="s">
        <v>9585</v>
      </c>
      <c r="D4804" s="85"/>
      <c r="E4804" s="85"/>
      <c r="F4804" s="85" t="s">
        <v>5</v>
      </c>
      <c r="G4804" s="85"/>
      <c r="H4804" s="36" t="s">
        <v>155</v>
      </c>
      <c r="I4804" s="37" t="s">
        <v>156</v>
      </c>
    </row>
    <row r="4805" spans="2:9" s="1" customFormat="1" ht="19.75" customHeight="1" x14ac:dyDescent="0.25">
      <c r="B4805" s="10" t="s">
        <v>9586</v>
      </c>
      <c r="C4805" s="86" t="s">
        <v>9587</v>
      </c>
      <c r="D4805" s="86"/>
      <c r="E4805" s="86"/>
      <c r="F4805" s="86" t="s">
        <v>5</v>
      </c>
      <c r="G4805" s="86"/>
      <c r="H4805" s="10" t="s">
        <v>155</v>
      </c>
      <c r="I4805" s="38" t="s">
        <v>156</v>
      </c>
    </row>
    <row r="4806" spans="2:9" s="1" customFormat="1" ht="19.75" customHeight="1" x14ac:dyDescent="0.25">
      <c r="B4806" s="36" t="s">
        <v>9588</v>
      </c>
      <c r="C4806" s="85" t="s">
        <v>9589</v>
      </c>
      <c r="D4806" s="85"/>
      <c r="E4806" s="85"/>
      <c r="F4806" s="85" t="s">
        <v>5</v>
      </c>
      <c r="G4806" s="85"/>
      <c r="H4806" s="36" t="s">
        <v>155</v>
      </c>
      <c r="I4806" s="37" t="s">
        <v>156</v>
      </c>
    </row>
    <row r="4807" spans="2:9" s="1" customFormat="1" ht="19.75" customHeight="1" x14ac:dyDescent="0.25">
      <c r="B4807" s="10" t="s">
        <v>9590</v>
      </c>
      <c r="C4807" s="86" t="s">
        <v>9591</v>
      </c>
      <c r="D4807" s="86"/>
      <c r="E4807" s="86"/>
      <c r="F4807" s="86" t="s">
        <v>5</v>
      </c>
      <c r="G4807" s="86"/>
      <c r="H4807" s="10" t="s">
        <v>155</v>
      </c>
      <c r="I4807" s="38" t="s">
        <v>156</v>
      </c>
    </row>
    <row r="4808" spans="2:9" s="1" customFormat="1" ht="19.75" customHeight="1" x14ac:dyDescent="0.25">
      <c r="B4808" s="36" t="s">
        <v>9592</v>
      </c>
      <c r="C4808" s="85" t="s">
        <v>9593</v>
      </c>
      <c r="D4808" s="85"/>
      <c r="E4808" s="85"/>
      <c r="F4808" s="85" t="s">
        <v>5</v>
      </c>
      <c r="G4808" s="85"/>
      <c r="H4808" s="36" t="s">
        <v>155</v>
      </c>
      <c r="I4808" s="37" t="s">
        <v>156</v>
      </c>
    </row>
    <row r="4809" spans="2:9" s="1" customFormat="1" ht="19.75" customHeight="1" x14ac:dyDescent="0.25">
      <c r="B4809" s="10" t="s">
        <v>9594</v>
      </c>
      <c r="C4809" s="86" t="s">
        <v>9595</v>
      </c>
      <c r="D4809" s="86"/>
      <c r="E4809" s="86"/>
      <c r="F4809" s="86" t="s">
        <v>5</v>
      </c>
      <c r="G4809" s="86"/>
      <c r="H4809" s="10" t="s">
        <v>155</v>
      </c>
      <c r="I4809" s="38" t="s">
        <v>156</v>
      </c>
    </row>
    <row r="4810" spans="2:9" s="1" customFormat="1" ht="19.75" customHeight="1" x14ac:dyDescent="0.25">
      <c r="B4810" s="36" t="s">
        <v>9596</v>
      </c>
      <c r="C4810" s="85" t="s">
        <v>9597</v>
      </c>
      <c r="D4810" s="85"/>
      <c r="E4810" s="85"/>
      <c r="F4810" s="85" t="s">
        <v>5</v>
      </c>
      <c r="G4810" s="85"/>
      <c r="H4810" s="36" t="s">
        <v>155</v>
      </c>
      <c r="I4810" s="37" t="s">
        <v>156</v>
      </c>
    </row>
    <row r="4811" spans="2:9" s="1" customFormat="1" ht="19.75" customHeight="1" x14ac:dyDescent="0.25">
      <c r="B4811" s="10" t="s">
        <v>9598</v>
      </c>
      <c r="C4811" s="86" t="s">
        <v>9599</v>
      </c>
      <c r="D4811" s="86"/>
      <c r="E4811" s="86"/>
      <c r="F4811" s="86" t="s">
        <v>5</v>
      </c>
      <c r="G4811" s="86"/>
      <c r="H4811" s="10" t="s">
        <v>155</v>
      </c>
      <c r="I4811" s="38" t="s">
        <v>156</v>
      </c>
    </row>
    <row r="4812" spans="2:9" s="1" customFormat="1" ht="19.75" customHeight="1" x14ac:dyDescent="0.25">
      <c r="B4812" s="36" t="s">
        <v>9600</v>
      </c>
      <c r="C4812" s="85" t="s">
        <v>9601</v>
      </c>
      <c r="D4812" s="85"/>
      <c r="E4812" s="85"/>
      <c r="F4812" s="85" t="s">
        <v>5</v>
      </c>
      <c r="G4812" s="85"/>
      <c r="H4812" s="36" t="s">
        <v>155</v>
      </c>
      <c r="I4812" s="37" t="s">
        <v>156</v>
      </c>
    </row>
    <row r="4813" spans="2:9" s="1" customFormat="1" ht="19.75" customHeight="1" x14ac:dyDescent="0.25">
      <c r="B4813" s="10" t="s">
        <v>9602</v>
      </c>
      <c r="C4813" s="86" t="s">
        <v>9603</v>
      </c>
      <c r="D4813" s="86"/>
      <c r="E4813" s="86"/>
      <c r="F4813" s="86" t="s">
        <v>5</v>
      </c>
      <c r="G4813" s="86"/>
      <c r="H4813" s="10" t="s">
        <v>155</v>
      </c>
      <c r="I4813" s="38" t="s">
        <v>156</v>
      </c>
    </row>
    <row r="4814" spans="2:9" s="1" customFormat="1" ht="19.75" customHeight="1" x14ac:dyDescent="0.25">
      <c r="B4814" s="36" t="s">
        <v>9604</v>
      </c>
      <c r="C4814" s="85" t="s">
        <v>9605</v>
      </c>
      <c r="D4814" s="85"/>
      <c r="E4814" s="85"/>
      <c r="F4814" s="85" t="s">
        <v>5</v>
      </c>
      <c r="G4814" s="85"/>
      <c r="H4814" s="36" t="s">
        <v>155</v>
      </c>
      <c r="I4814" s="37" t="s">
        <v>156</v>
      </c>
    </row>
    <row r="4815" spans="2:9" s="1" customFormat="1" ht="19.75" customHeight="1" x14ac:dyDescent="0.25">
      <c r="B4815" s="10" t="s">
        <v>9606</v>
      </c>
      <c r="C4815" s="86" t="s">
        <v>9607</v>
      </c>
      <c r="D4815" s="86"/>
      <c r="E4815" s="86"/>
      <c r="F4815" s="86" t="s">
        <v>5</v>
      </c>
      <c r="G4815" s="86"/>
      <c r="H4815" s="10" t="s">
        <v>155</v>
      </c>
      <c r="I4815" s="38" t="s">
        <v>156</v>
      </c>
    </row>
    <row r="4816" spans="2:9" s="1" customFormat="1" ht="19.75" customHeight="1" x14ac:dyDescent="0.25">
      <c r="B4816" s="36" t="s">
        <v>9608</v>
      </c>
      <c r="C4816" s="85" t="s">
        <v>9609</v>
      </c>
      <c r="D4816" s="85"/>
      <c r="E4816" s="85"/>
      <c r="F4816" s="85" t="s">
        <v>5</v>
      </c>
      <c r="G4816" s="85"/>
      <c r="H4816" s="36" t="s">
        <v>155</v>
      </c>
      <c r="I4816" s="37" t="s">
        <v>156</v>
      </c>
    </row>
    <row r="4817" spans="2:9" s="1" customFormat="1" ht="19.75" customHeight="1" x14ac:dyDescent="0.25">
      <c r="B4817" s="10" t="s">
        <v>9610</v>
      </c>
      <c r="C4817" s="86" t="s">
        <v>9611</v>
      </c>
      <c r="D4817" s="86"/>
      <c r="E4817" s="86"/>
      <c r="F4817" s="86" t="s">
        <v>5</v>
      </c>
      <c r="G4817" s="86"/>
      <c r="H4817" s="10" t="s">
        <v>155</v>
      </c>
      <c r="I4817" s="38" t="s">
        <v>156</v>
      </c>
    </row>
    <row r="4818" spans="2:9" s="1" customFormat="1" ht="19.75" customHeight="1" x14ac:dyDescent="0.25">
      <c r="B4818" s="36" t="s">
        <v>9612</v>
      </c>
      <c r="C4818" s="85" t="s">
        <v>9613</v>
      </c>
      <c r="D4818" s="85"/>
      <c r="E4818" s="85"/>
      <c r="F4818" s="85" t="s">
        <v>5</v>
      </c>
      <c r="G4818" s="85"/>
      <c r="H4818" s="36" t="s">
        <v>155</v>
      </c>
      <c r="I4818" s="37" t="s">
        <v>156</v>
      </c>
    </row>
    <row r="4819" spans="2:9" s="1" customFormat="1" ht="19.75" customHeight="1" x14ac:dyDescent="0.25">
      <c r="B4819" s="10" t="s">
        <v>9614</v>
      </c>
      <c r="C4819" s="86" t="s">
        <v>9615</v>
      </c>
      <c r="D4819" s="86"/>
      <c r="E4819" s="86"/>
      <c r="F4819" s="86" t="s">
        <v>5</v>
      </c>
      <c r="G4819" s="86"/>
      <c r="H4819" s="10" t="s">
        <v>155</v>
      </c>
      <c r="I4819" s="38" t="s">
        <v>156</v>
      </c>
    </row>
    <row r="4820" spans="2:9" s="1" customFormat="1" ht="19.75" customHeight="1" x14ac:dyDescent="0.25">
      <c r="B4820" s="36" t="s">
        <v>9616</v>
      </c>
      <c r="C4820" s="85" t="s">
        <v>9617</v>
      </c>
      <c r="D4820" s="85"/>
      <c r="E4820" s="85"/>
      <c r="F4820" s="85" t="s">
        <v>5</v>
      </c>
      <c r="G4820" s="85"/>
      <c r="H4820" s="36" t="s">
        <v>155</v>
      </c>
      <c r="I4820" s="37" t="s">
        <v>156</v>
      </c>
    </row>
    <row r="4821" spans="2:9" s="1" customFormat="1" ht="19.75" customHeight="1" x14ac:dyDescent="0.25">
      <c r="B4821" s="10" t="s">
        <v>9618</v>
      </c>
      <c r="C4821" s="86" t="s">
        <v>9619</v>
      </c>
      <c r="D4821" s="86"/>
      <c r="E4821" s="86"/>
      <c r="F4821" s="86" t="s">
        <v>5</v>
      </c>
      <c r="G4821" s="86"/>
      <c r="H4821" s="10" t="s">
        <v>155</v>
      </c>
      <c r="I4821" s="38" t="s">
        <v>156</v>
      </c>
    </row>
    <row r="4822" spans="2:9" s="1" customFormat="1" ht="19.75" customHeight="1" x14ac:dyDescent="0.25">
      <c r="B4822" s="36" t="s">
        <v>9620</v>
      </c>
      <c r="C4822" s="85" t="s">
        <v>9621</v>
      </c>
      <c r="D4822" s="85"/>
      <c r="E4822" s="85"/>
      <c r="F4822" s="85" t="s">
        <v>5</v>
      </c>
      <c r="G4822" s="85"/>
      <c r="H4822" s="36" t="s">
        <v>155</v>
      </c>
      <c r="I4822" s="37" t="s">
        <v>156</v>
      </c>
    </row>
    <row r="4823" spans="2:9" s="1" customFormat="1" ht="19.75" customHeight="1" x14ac:dyDescent="0.25">
      <c r="B4823" s="10" t="s">
        <v>9622</v>
      </c>
      <c r="C4823" s="86" t="s">
        <v>9623</v>
      </c>
      <c r="D4823" s="86"/>
      <c r="E4823" s="86"/>
      <c r="F4823" s="86" t="s">
        <v>5</v>
      </c>
      <c r="G4823" s="86"/>
      <c r="H4823" s="10" t="s">
        <v>155</v>
      </c>
      <c r="I4823" s="38" t="s">
        <v>156</v>
      </c>
    </row>
    <row r="4824" spans="2:9" s="1" customFormat="1" ht="19.75" customHeight="1" x14ac:dyDescent="0.25">
      <c r="B4824" s="36" t="s">
        <v>9624</v>
      </c>
      <c r="C4824" s="85" t="s">
        <v>9625</v>
      </c>
      <c r="D4824" s="85"/>
      <c r="E4824" s="85"/>
      <c r="F4824" s="85" t="s">
        <v>5</v>
      </c>
      <c r="G4824" s="85"/>
      <c r="H4824" s="36" t="s">
        <v>155</v>
      </c>
      <c r="I4824" s="37" t="s">
        <v>156</v>
      </c>
    </row>
    <row r="4825" spans="2:9" s="1" customFormat="1" ht="19.75" customHeight="1" x14ac:dyDescent="0.25">
      <c r="B4825" s="10" t="s">
        <v>9626</v>
      </c>
      <c r="C4825" s="86" t="s">
        <v>9627</v>
      </c>
      <c r="D4825" s="86"/>
      <c r="E4825" s="86"/>
      <c r="F4825" s="86" t="s">
        <v>5</v>
      </c>
      <c r="G4825" s="86"/>
      <c r="H4825" s="10" t="s">
        <v>155</v>
      </c>
      <c r="I4825" s="38" t="s">
        <v>156</v>
      </c>
    </row>
    <row r="4826" spans="2:9" s="1" customFormat="1" ht="19.75" customHeight="1" x14ac:dyDescent="0.25">
      <c r="B4826" s="36" t="s">
        <v>9628</v>
      </c>
      <c r="C4826" s="85" t="s">
        <v>9629</v>
      </c>
      <c r="D4826" s="85"/>
      <c r="E4826" s="85"/>
      <c r="F4826" s="85" t="s">
        <v>5</v>
      </c>
      <c r="G4826" s="85"/>
      <c r="H4826" s="36" t="s">
        <v>155</v>
      </c>
      <c r="I4826" s="37" t="s">
        <v>156</v>
      </c>
    </row>
    <row r="4827" spans="2:9" s="1" customFormat="1" ht="19.75" customHeight="1" x14ac:dyDescent="0.25">
      <c r="B4827" s="10" t="s">
        <v>9630</v>
      </c>
      <c r="C4827" s="86" t="s">
        <v>9631</v>
      </c>
      <c r="D4827" s="86"/>
      <c r="E4827" s="86"/>
      <c r="F4827" s="86" t="s">
        <v>5</v>
      </c>
      <c r="G4827" s="86"/>
      <c r="H4827" s="10" t="s">
        <v>155</v>
      </c>
      <c r="I4827" s="38" t="s">
        <v>156</v>
      </c>
    </row>
    <row r="4828" spans="2:9" s="1" customFormat="1" ht="19.75" customHeight="1" x14ac:dyDescent="0.25">
      <c r="B4828" s="36" t="s">
        <v>9632</v>
      </c>
      <c r="C4828" s="85" t="s">
        <v>9633</v>
      </c>
      <c r="D4828" s="85"/>
      <c r="E4828" s="85"/>
      <c r="F4828" s="85" t="s">
        <v>5</v>
      </c>
      <c r="G4828" s="85"/>
      <c r="H4828" s="36" t="s">
        <v>155</v>
      </c>
      <c r="I4828" s="37" t="s">
        <v>156</v>
      </c>
    </row>
    <row r="4829" spans="2:9" s="1" customFormat="1" ht="19.75" customHeight="1" x14ac:dyDescent="0.25">
      <c r="B4829" s="10" t="s">
        <v>9634</v>
      </c>
      <c r="C4829" s="86" t="s">
        <v>9635</v>
      </c>
      <c r="D4829" s="86"/>
      <c r="E4829" s="86"/>
      <c r="F4829" s="86" t="s">
        <v>5</v>
      </c>
      <c r="G4829" s="86"/>
      <c r="H4829" s="10" t="s">
        <v>155</v>
      </c>
      <c r="I4829" s="38" t="s">
        <v>156</v>
      </c>
    </row>
    <row r="4830" spans="2:9" s="1" customFormat="1" ht="19.75" customHeight="1" x14ac:dyDescent="0.25">
      <c r="B4830" s="36" t="s">
        <v>9636</v>
      </c>
      <c r="C4830" s="85" t="s">
        <v>9637</v>
      </c>
      <c r="D4830" s="85"/>
      <c r="E4830" s="85"/>
      <c r="F4830" s="85" t="s">
        <v>5</v>
      </c>
      <c r="G4830" s="85"/>
      <c r="H4830" s="36" t="s">
        <v>155</v>
      </c>
      <c r="I4830" s="37" t="s">
        <v>156</v>
      </c>
    </row>
    <row r="4831" spans="2:9" s="1" customFormat="1" ht="19.75" customHeight="1" x14ac:dyDescent="0.25">
      <c r="B4831" s="10" t="s">
        <v>9638</v>
      </c>
      <c r="C4831" s="86" t="s">
        <v>9639</v>
      </c>
      <c r="D4831" s="86"/>
      <c r="E4831" s="86"/>
      <c r="F4831" s="86" t="s">
        <v>5</v>
      </c>
      <c r="G4831" s="86"/>
      <c r="H4831" s="10" t="s">
        <v>155</v>
      </c>
      <c r="I4831" s="38" t="s">
        <v>156</v>
      </c>
    </row>
    <row r="4832" spans="2:9" s="1" customFormat="1" ht="19.75" customHeight="1" x14ac:dyDescent="0.25">
      <c r="B4832" s="36" t="s">
        <v>9640</v>
      </c>
      <c r="C4832" s="85" t="s">
        <v>9641</v>
      </c>
      <c r="D4832" s="85"/>
      <c r="E4832" s="85"/>
      <c r="F4832" s="85" t="s">
        <v>5</v>
      </c>
      <c r="G4832" s="85"/>
      <c r="H4832" s="36" t="s">
        <v>155</v>
      </c>
      <c r="I4832" s="37" t="s">
        <v>156</v>
      </c>
    </row>
    <row r="4833" spans="2:9" s="1" customFormat="1" ht="19.75" customHeight="1" x14ac:dyDescent="0.25">
      <c r="B4833" s="10" t="s">
        <v>9642</v>
      </c>
      <c r="C4833" s="86" t="s">
        <v>9643</v>
      </c>
      <c r="D4833" s="86"/>
      <c r="E4833" s="86"/>
      <c r="F4833" s="86" t="s">
        <v>5</v>
      </c>
      <c r="G4833" s="86"/>
      <c r="H4833" s="10" t="s">
        <v>155</v>
      </c>
      <c r="I4833" s="38" t="s">
        <v>156</v>
      </c>
    </row>
    <row r="4834" spans="2:9" s="1" customFormat="1" ht="19.75" customHeight="1" x14ac:dyDescent="0.25">
      <c r="B4834" s="36" t="s">
        <v>9644</v>
      </c>
      <c r="C4834" s="85" t="s">
        <v>9645</v>
      </c>
      <c r="D4834" s="85"/>
      <c r="E4834" s="85"/>
      <c r="F4834" s="85" t="s">
        <v>5</v>
      </c>
      <c r="G4834" s="85"/>
      <c r="H4834" s="36" t="s">
        <v>155</v>
      </c>
      <c r="I4834" s="37" t="s">
        <v>156</v>
      </c>
    </row>
    <row r="4835" spans="2:9" s="1" customFormat="1" ht="19.75" customHeight="1" x14ac:dyDescent="0.25">
      <c r="B4835" s="39" t="s">
        <v>9646</v>
      </c>
      <c r="C4835" s="88" t="s">
        <v>7256</v>
      </c>
      <c r="D4835" s="88"/>
      <c r="E4835" s="88"/>
      <c r="F4835" s="88" t="s">
        <v>5</v>
      </c>
      <c r="G4835" s="88"/>
      <c r="H4835" s="39" t="s">
        <v>9647</v>
      </c>
      <c r="I4835" s="40" t="s">
        <v>397</v>
      </c>
    </row>
    <row r="4836" spans="2:9" s="1" customFormat="1" ht="19.75" customHeight="1" x14ac:dyDescent="0.25">
      <c r="B4836" s="36" t="s">
        <v>9648</v>
      </c>
      <c r="C4836" s="85" t="s">
        <v>9649</v>
      </c>
      <c r="D4836" s="85"/>
      <c r="E4836" s="85"/>
      <c r="F4836" s="85" t="s">
        <v>5</v>
      </c>
      <c r="G4836" s="85"/>
      <c r="H4836" s="36" t="s">
        <v>155</v>
      </c>
      <c r="I4836" s="37" t="s">
        <v>156</v>
      </c>
    </row>
    <row r="4837" spans="2:9" s="1" customFormat="1" ht="19.75" customHeight="1" x14ac:dyDescent="0.25">
      <c r="B4837" s="10" t="s">
        <v>9650</v>
      </c>
      <c r="C4837" s="86" t="s">
        <v>9651</v>
      </c>
      <c r="D4837" s="86"/>
      <c r="E4837" s="86"/>
      <c r="F4837" s="86" t="s">
        <v>5</v>
      </c>
      <c r="G4837" s="86"/>
      <c r="H4837" s="10" t="s">
        <v>155</v>
      </c>
      <c r="I4837" s="38" t="s">
        <v>156</v>
      </c>
    </row>
    <row r="4838" spans="2:9" s="1" customFormat="1" ht="19.75" customHeight="1" x14ac:dyDescent="0.25">
      <c r="B4838" s="36" t="s">
        <v>9652</v>
      </c>
      <c r="C4838" s="85" t="s">
        <v>9653</v>
      </c>
      <c r="D4838" s="85"/>
      <c r="E4838" s="85"/>
      <c r="F4838" s="85" t="s">
        <v>5</v>
      </c>
      <c r="G4838" s="85"/>
      <c r="H4838" s="36" t="s">
        <v>155</v>
      </c>
      <c r="I4838" s="37" t="s">
        <v>156</v>
      </c>
    </row>
    <row r="4839" spans="2:9" s="1" customFormat="1" ht="19.75" customHeight="1" x14ac:dyDescent="0.25">
      <c r="B4839" s="10" t="s">
        <v>9654</v>
      </c>
      <c r="C4839" s="86" t="s">
        <v>9655</v>
      </c>
      <c r="D4839" s="86"/>
      <c r="E4839" s="86"/>
      <c r="F4839" s="86" t="s">
        <v>5</v>
      </c>
      <c r="G4839" s="86"/>
      <c r="H4839" s="10" t="s">
        <v>155</v>
      </c>
      <c r="I4839" s="38" t="s">
        <v>156</v>
      </c>
    </row>
    <row r="4840" spans="2:9" s="1" customFormat="1" ht="19.75" customHeight="1" x14ac:dyDescent="0.25">
      <c r="B4840" s="36" t="s">
        <v>9656</v>
      </c>
      <c r="C4840" s="85" t="s">
        <v>9657</v>
      </c>
      <c r="D4840" s="85"/>
      <c r="E4840" s="85"/>
      <c r="F4840" s="85" t="s">
        <v>5</v>
      </c>
      <c r="G4840" s="85"/>
      <c r="H4840" s="36" t="s">
        <v>155</v>
      </c>
      <c r="I4840" s="37" t="s">
        <v>156</v>
      </c>
    </row>
    <row r="4841" spans="2:9" s="1" customFormat="1" ht="19.75" customHeight="1" x14ac:dyDescent="0.25">
      <c r="B4841" s="10" t="s">
        <v>9658</v>
      </c>
      <c r="C4841" s="86" t="s">
        <v>9659</v>
      </c>
      <c r="D4841" s="86"/>
      <c r="E4841" s="86"/>
      <c r="F4841" s="86" t="s">
        <v>5</v>
      </c>
      <c r="G4841" s="86"/>
      <c r="H4841" s="10" t="s">
        <v>155</v>
      </c>
      <c r="I4841" s="38" t="s">
        <v>156</v>
      </c>
    </row>
    <row r="4842" spans="2:9" s="1" customFormat="1" ht="19.75" customHeight="1" x14ac:dyDescent="0.25">
      <c r="B4842" s="36" t="s">
        <v>9660</v>
      </c>
      <c r="C4842" s="85" t="s">
        <v>9661</v>
      </c>
      <c r="D4842" s="85"/>
      <c r="E4842" s="85"/>
      <c r="F4842" s="85" t="s">
        <v>5</v>
      </c>
      <c r="G4842" s="85"/>
      <c r="H4842" s="36" t="s">
        <v>155</v>
      </c>
      <c r="I4842" s="37" t="s">
        <v>156</v>
      </c>
    </row>
    <row r="4843" spans="2:9" s="1" customFormat="1" ht="19.75" customHeight="1" x14ac:dyDescent="0.25">
      <c r="B4843" s="10" t="s">
        <v>9662</v>
      </c>
      <c r="C4843" s="86" t="s">
        <v>9663</v>
      </c>
      <c r="D4843" s="86"/>
      <c r="E4843" s="86"/>
      <c r="F4843" s="86" t="s">
        <v>5</v>
      </c>
      <c r="G4843" s="86"/>
      <c r="H4843" s="10" t="s">
        <v>155</v>
      </c>
      <c r="I4843" s="38" t="s">
        <v>156</v>
      </c>
    </row>
    <row r="4844" spans="2:9" s="1" customFormat="1" ht="19.75" customHeight="1" x14ac:dyDescent="0.25">
      <c r="B4844" s="36" t="s">
        <v>9664</v>
      </c>
      <c r="C4844" s="85" t="s">
        <v>9665</v>
      </c>
      <c r="D4844" s="85"/>
      <c r="E4844" s="85"/>
      <c r="F4844" s="85" t="s">
        <v>5</v>
      </c>
      <c r="G4844" s="85"/>
      <c r="H4844" s="36" t="s">
        <v>155</v>
      </c>
      <c r="I4844" s="37" t="s">
        <v>156</v>
      </c>
    </row>
    <row r="4845" spans="2:9" s="1" customFormat="1" ht="19.75" customHeight="1" x14ac:dyDescent="0.25">
      <c r="B4845" s="10" t="s">
        <v>9666</v>
      </c>
      <c r="C4845" s="86" t="s">
        <v>9667</v>
      </c>
      <c r="D4845" s="86"/>
      <c r="E4845" s="86"/>
      <c r="F4845" s="86" t="s">
        <v>5</v>
      </c>
      <c r="G4845" s="86"/>
      <c r="H4845" s="10" t="s">
        <v>155</v>
      </c>
      <c r="I4845" s="38" t="s">
        <v>156</v>
      </c>
    </row>
    <row r="4846" spans="2:9" s="1" customFormat="1" ht="19.75" customHeight="1" x14ac:dyDescent="0.25">
      <c r="B4846" s="36" t="s">
        <v>9668</v>
      </c>
      <c r="C4846" s="85" t="s">
        <v>9669</v>
      </c>
      <c r="D4846" s="85"/>
      <c r="E4846" s="85"/>
      <c r="F4846" s="85" t="s">
        <v>5</v>
      </c>
      <c r="G4846" s="85"/>
      <c r="H4846" s="36" t="s">
        <v>155</v>
      </c>
      <c r="I4846" s="37" t="s">
        <v>156</v>
      </c>
    </row>
    <row r="4847" spans="2:9" s="1" customFormat="1" ht="19.75" customHeight="1" x14ac:dyDescent="0.25">
      <c r="B4847" s="10" t="s">
        <v>9670</v>
      </c>
      <c r="C4847" s="86" t="s">
        <v>9671</v>
      </c>
      <c r="D4847" s="86"/>
      <c r="E4847" s="86"/>
      <c r="F4847" s="86" t="s">
        <v>5</v>
      </c>
      <c r="G4847" s="86"/>
      <c r="H4847" s="10" t="s">
        <v>155</v>
      </c>
      <c r="I4847" s="38" t="s">
        <v>156</v>
      </c>
    </row>
    <row r="4848" spans="2:9" s="1" customFormat="1" ht="19.75" customHeight="1" x14ac:dyDescent="0.25">
      <c r="B4848" s="36" t="s">
        <v>9672</v>
      </c>
      <c r="C4848" s="85" t="s">
        <v>9673</v>
      </c>
      <c r="D4848" s="85"/>
      <c r="E4848" s="85"/>
      <c r="F4848" s="85" t="s">
        <v>5</v>
      </c>
      <c r="G4848" s="85"/>
      <c r="H4848" s="36" t="s">
        <v>155</v>
      </c>
      <c r="I4848" s="37" t="s">
        <v>156</v>
      </c>
    </row>
    <row r="4849" spans="2:9" s="1" customFormat="1" ht="19.75" customHeight="1" x14ac:dyDescent="0.25">
      <c r="B4849" s="10" t="s">
        <v>9674</v>
      </c>
      <c r="C4849" s="86" t="s">
        <v>9675</v>
      </c>
      <c r="D4849" s="86"/>
      <c r="E4849" s="86"/>
      <c r="F4849" s="86" t="s">
        <v>5</v>
      </c>
      <c r="G4849" s="86"/>
      <c r="H4849" s="10" t="s">
        <v>155</v>
      </c>
      <c r="I4849" s="38" t="s">
        <v>156</v>
      </c>
    </row>
    <row r="4850" spans="2:9" s="1" customFormat="1" ht="19.75" customHeight="1" x14ac:dyDescent="0.25">
      <c r="B4850" s="36" t="s">
        <v>9676</v>
      </c>
      <c r="C4850" s="85" t="s">
        <v>9677</v>
      </c>
      <c r="D4850" s="85"/>
      <c r="E4850" s="85"/>
      <c r="F4850" s="85" t="s">
        <v>5</v>
      </c>
      <c r="G4850" s="85"/>
      <c r="H4850" s="36" t="s">
        <v>155</v>
      </c>
      <c r="I4850" s="37" t="s">
        <v>156</v>
      </c>
    </row>
    <row r="4851" spans="2:9" s="1" customFormat="1" ht="19.75" customHeight="1" x14ac:dyDescent="0.25">
      <c r="B4851" s="10" t="s">
        <v>9678</v>
      </c>
      <c r="C4851" s="86" t="s">
        <v>9679</v>
      </c>
      <c r="D4851" s="86"/>
      <c r="E4851" s="86"/>
      <c r="F4851" s="86" t="s">
        <v>5</v>
      </c>
      <c r="G4851" s="86"/>
      <c r="H4851" s="10" t="s">
        <v>155</v>
      </c>
      <c r="I4851" s="38" t="s">
        <v>156</v>
      </c>
    </row>
    <row r="4852" spans="2:9" s="1" customFormat="1" ht="19.75" customHeight="1" x14ac:dyDescent="0.25">
      <c r="B4852" s="36" t="s">
        <v>9680</v>
      </c>
      <c r="C4852" s="85" t="s">
        <v>9681</v>
      </c>
      <c r="D4852" s="85"/>
      <c r="E4852" s="85"/>
      <c r="F4852" s="85" t="s">
        <v>5</v>
      </c>
      <c r="G4852" s="85"/>
      <c r="H4852" s="36" t="s">
        <v>155</v>
      </c>
      <c r="I4852" s="37" t="s">
        <v>156</v>
      </c>
    </row>
    <row r="4853" spans="2:9" s="1" customFormat="1" ht="19.75" customHeight="1" x14ac:dyDescent="0.25">
      <c r="B4853" s="10" t="s">
        <v>9682</v>
      </c>
      <c r="C4853" s="86" t="s">
        <v>9683</v>
      </c>
      <c r="D4853" s="86"/>
      <c r="E4853" s="86"/>
      <c r="F4853" s="86" t="s">
        <v>5</v>
      </c>
      <c r="G4853" s="86"/>
      <c r="H4853" s="10" t="s">
        <v>155</v>
      </c>
      <c r="I4853" s="38" t="s">
        <v>156</v>
      </c>
    </row>
    <row r="4854" spans="2:9" s="1" customFormat="1" ht="19.75" customHeight="1" x14ac:dyDescent="0.25">
      <c r="B4854" s="36" t="s">
        <v>9684</v>
      </c>
      <c r="C4854" s="85" t="s">
        <v>9685</v>
      </c>
      <c r="D4854" s="85"/>
      <c r="E4854" s="85"/>
      <c r="F4854" s="85" t="s">
        <v>5</v>
      </c>
      <c r="G4854" s="85"/>
      <c r="H4854" s="36" t="s">
        <v>155</v>
      </c>
      <c r="I4854" s="37" t="s">
        <v>156</v>
      </c>
    </row>
    <row r="4855" spans="2:9" s="1" customFormat="1" ht="19.75" customHeight="1" x14ac:dyDescent="0.25">
      <c r="B4855" s="10" t="s">
        <v>9686</v>
      </c>
      <c r="C4855" s="86" t="s">
        <v>9687</v>
      </c>
      <c r="D4855" s="86"/>
      <c r="E4855" s="86"/>
      <c r="F4855" s="86" t="s">
        <v>5</v>
      </c>
      <c r="G4855" s="86"/>
      <c r="H4855" s="10" t="s">
        <v>155</v>
      </c>
      <c r="I4855" s="38" t="s">
        <v>156</v>
      </c>
    </row>
    <row r="4856" spans="2:9" s="1" customFormat="1" ht="19.75" customHeight="1" x14ac:dyDescent="0.25">
      <c r="B4856" s="36" t="s">
        <v>9688</v>
      </c>
      <c r="C4856" s="85" t="s">
        <v>6048</v>
      </c>
      <c r="D4856" s="85"/>
      <c r="E4856" s="85"/>
      <c r="F4856" s="85" t="s">
        <v>5</v>
      </c>
      <c r="G4856" s="85"/>
      <c r="H4856" s="36" t="s">
        <v>155</v>
      </c>
      <c r="I4856" s="37" t="s">
        <v>156</v>
      </c>
    </row>
    <row r="4857" spans="2:9" s="1" customFormat="1" ht="19.75" customHeight="1" x14ac:dyDescent="0.25">
      <c r="B4857" s="10" t="s">
        <v>9689</v>
      </c>
      <c r="C4857" s="86" t="s">
        <v>9690</v>
      </c>
      <c r="D4857" s="86"/>
      <c r="E4857" s="86"/>
      <c r="F4857" s="86" t="s">
        <v>5</v>
      </c>
      <c r="G4857" s="86"/>
      <c r="H4857" s="10" t="s">
        <v>155</v>
      </c>
      <c r="I4857" s="38" t="s">
        <v>156</v>
      </c>
    </row>
    <row r="4858" spans="2:9" s="1" customFormat="1" ht="19.75" customHeight="1" x14ac:dyDescent="0.25">
      <c r="B4858" s="36" t="s">
        <v>9691</v>
      </c>
      <c r="C4858" s="85" t="s">
        <v>9692</v>
      </c>
      <c r="D4858" s="85"/>
      <c r="E4858" s="85"/>
      <c r="F4858" s="85" t="s">
        <v>5</v>
      </c>
      <c r="G4858" s="85"/>
      <c r="H4858" s="36" t="s">
        <v>155</v>
      </c>
      <c r="I4858" s="37" t="s">
        <v>156</v>
      </c>
    </row>
    <row r="4859" spans="2:9" s="1" customFormat="1" ht="19.75" customHeight="1" x14ac:dyDescent="0.25">
      <c r="B4859" s="10" t="s">
        <v>9693</v>
      </c>
      <c r="C4859" s="86" t="s">
        <v>9694</v>
      </c>
      <c r="D4859" s="86"/>
      <c r="E4859" s="86"/>
      <c r="F4859" s="86" t="s">
        <v>5</v>
      </c>
      <c r="G4859" s="86"/>
      <c r="H4859" s="10" t="s">
        <v>155</v>
      </c>
      <c r="I4859" s="38" t="s">
        <v>156</v>
      </c>
    </row>
    <row r="4860" spans="2:9" s="1" customFormat="1" ht="19.75" customHeight="1" x14ac:dyDescent="0.25">
      <c r="B4860" s="36" t="s">
        <v>9695</v>
      </c>
      <c r="C4860" s="85" t="s">
        <v>9696</v>
      </c>
      <c r="D4860" s="85"/>
      <c r="E4860" s="85"/>
      <c r="F4860" s="85" t="s">
        <v>5</v>
      </c>
      <c r="G4860" s="85"/>
      <c r="H4860" s="36" t="s">
        <v>155</v>
      </c>
      <c r="I4860" s="37" t="s">
        <v>156</v>
      </c>
    </row>
    <row r="4861" spans="2:9" s="1" customFormat="1" ht="19.75" customHeight="1" x14ac:dyDescent="0.25">
      <c r="B4861" s="10" t="s">
        <v>9697</v>
      </c>
      <c r="C4861" s="86" t="s">
        <v>9698</v>
      </c>
      <c r="D4861" s="86"/>
      <c r="E4861" s="86"/>
      <c r="F4861" s="86" t="s">
        <v>5</v>
      </c>
      <c r="G4861" s="86"/>
      <c r="H4861" s="10" t="s">
        <v>155</v>
      </c>
      <c r="I4861" s="38" t="s">
        <v>156</v>
      </c>
    </row>
    <row r="4862" spans="2:9" s="1" customFormat="1" ht="19.75" customHeight="1" x14ac:dyDescent="0.25">
      <c r="B4862" s="36" t="s">
        <v>9699</v>
      </c>
      <c r="C4862" s="85" t="s">
        <v>9700</v>
      </c>
      <c r="D4862" s="85"/>
      <c r="E4862" s="85"/>
      <c r="F4862" s="85" t="s">
        <v>5</v>
      </c>
      <c r="G4862" s="85"/>
      <c r="H4862" s="36" t="s">
        <v>155</v>
      </c>
      <c r="I4862" s="37" t="s">
        <v>156</v>
      </c>
    </row>
    <row r="4863" spans="2:9" s="1" customFormat="1" ht="19.75" customHeight="1" x14ac:dyDescent="0.25">
      <c r="B4863" s="10" t="s">
        <v>9701</v>
      </c>
      <c r="C4863" s="86" t="s">
        <v>9702</v>
      </c>
      <c r="D4863" s="86"/>
      <c r="E4863" s="86"/>
      <c r="F4863" s="86" t="s">
        <v>5</v>
      </c>
      <c r="G4863" s="86"/>
      <c r="H4863" s="10" t="s">
        <v>155</v>
      </c>
      <c r="I4863" s="38" t="s">
        <v>156</v>
      </c>
    </row>
    <row r="4864" spans="2:9" s="1" customFormat="1" ht="19.75" customHeight="1" x14ac:dyDescent="0.25">
      <c r="B4864" s="36" t="s">
        <v>9703</v>
      </c>
      <c r="C4864" s="85" t="s">
        <v>9704</v>
      </c>
      <c r="D4864" s="85"/>
      <c r="E4864" s="85"/>
      <c r="F4864" s="85" t="s">
        <v>5</v>
      </c>
      <c r="G4864" s="85"/>
      <c r="H4864" s="36" t="s">
        <v>155</v>
      </c>
      <c r="I4864" s="37" t="s">
        <v>156</v>
      </c>
    </row>
    <row r="4865" spans="2:9" s="1" customFormat="1" ht="19.75" customHeight="1" x14ac:dyDescent="0.25">
      <c r="B4865" s="10" t="s">
        <v>9705</v>
      </c>
      <c r="C4865" s="86" t="s">
        <v>9706</v>
      </c>
      <c r="D4865" s="86"/>
      <c r="E4865" s="86"/>
      <c r="F4865" s="86" t="s">
        <v>5</v>
      </c>
      <c r="G4865" s="86"/>
      <c r="H4865" s="10" t="s">
        <v>155</v>
      </c>
      <c r="I4865" s="38" t="s">
        <v>156</v>
      </c>
    </row>
    <row r="4866" spans="2:9" s="1" customFormat="1" ht="19.75" customHeight="1" x14ac:dyDescent="0.25">
      <c r="B4866" s="36" t="s">
        <v>9707</v>
      </c>
      <c r="C4866" s="85" t="s">
        <v>9708</v>
      </c>
      <c r="D4866" s="85"/>
      <c r="E4866" s="85"/>
      <c r="F4866" s="85" t="s">
        <v>5</v>
      </c>
      <c r="G4866" s="85"/>
      <c r="H4866" s="36" t="s">
        <v>155</v>
      </c>
      <c r="I4866" s="37" t="s">
        <v>156</v>
      </c>
    </row>
    <row r="4867" spans="2:9" s="1" customFormat="1" ht="19.75" customHeight="1" x14ac:dyDescent="0.25">
      <c r="B4867" s="10" t="s">
        <v>9709</v>
      </c>
      <c r="C4867" s="86" t="s">
        <v>9710</v>
      </c>
      <c r="D4867" s="86"/>
      <c r="E4867" s="86"/>
      <c r="F4867" s="86" t="s">
        <v>5</v>
      </c>
      <c r="G4867" s="86"/>
      <c r="H4867" s="10" t="s">
        <v>155</v>
      </c>
      <c r="I4867" s="38" t="s">
        <v>156</v>
      </c>
    </row>
    <row r="4868" spans="2:9" s="1" customFormat="1" ht="19.75" customHeight="1" x14ac:dyDescent="0.25">
      <c r="B4868" s="36" t="s">
        <v>9711</v>
      </c>
      <c r="C4868" s="85" t="s">
        <v>9712</v>
      </c>
      <c r="D4868" s="85"/>
      <c r="E4868" s="85"/>
      <c r="F4868" s="85" t="s">
        <v>5</v>
      </c>
      <c r="G4868" s="85"/>
      <c r="H4868" s="36" t="s">
        <v>155</v>
      </c>
      <c r="I4868" s="37" t="s">
        <v>156</v>
      </c>
    </row>
    <row r="4869" spans="2:9" s="1" customFormat="1" ht="19.75" customHeight="1" x14ac:dyDescent="0.25">
      <c r="B4869" s="10" t="s">
        <v>9713</v>
      </c>
      <c r="C4869" s="86" t="s">
        <v>9714</v>
      </c>
      <c r="D4869" s="86"/>
      <c r="E4869" s="86"/>
      <c r="F4869" s="86" t="s">
        <v>5</v>
      </c>
      <c r="G4869" s="86"/>
      <c r="H4869" s="10" t="s">
        <v>155</v>
      </c>
      <c r="I4869" s="38" t="s">
        <v>156</v>
      </c>
    </row>
    <row r="4870" spans="2:9" s="1" customFormat="1" ht="19.75" customHeight="1" x14ac:dyDescent="0.25">
      <c r="B4870" s="36" t="s">
        <v>9715</v>
      </c>
      <c r="C4870" s="85" t="s">
        <v>9716</v>
      </c>
      <c r="D4870" s="85"/>
      <c r="E4870" s="85"/>
      <c r="F4870" s="85" t="s">
        <v>5</v>
      </c>
      <c r="G4870" s="85"/>
      <c r="H4870" s="36" t="s">
        <v>155</v>
      </c>
      <c r="I4870" s="37" t="s">
        <v>156</v>
      </c>
    </row>
    <row r="4871" spans="2:9" s="1" customFormat="1" ht="19.75" customHeight="1" x14ac:dyDescent="0.25">
      <c r="B4871" s="10" t="s">
        <v>9717</v>
      </c>
      <c r="C4871" s="86" t="s">
        <v>9718</v>
      </c>
      <c r="D4871" s="86"/>
      <c r="E4871" s="86"/>
      <c r="F4871" s="86" t="s">
        <v>5</v>
      </c>
      <c r="G4871" s="86"/>
      <c r="H4871" s="10" t="s">
        <v>155</v>
      </c>
      <c r="I4871" s="38" t="s">
        <v>156</v>
      </c>
    </row>
    <row r="4872" spans="2:9" s="1" customFormat="1" ht="19.75" customHeight="1" x14ac:dyDescent="0.25">
      <c r="B4872" s="36" t="s">
        <v>9719</v>
      </c>
      <c r="C4872" s="85" t="s">
        <v>9720</v>
      </c>
      <c r="D4872" s="85"/>
      <c r="E4872" s="85"/>
      <c r="F4872" s="85" t="s">
        <v>5</v>
      </c>
      <c r="G4872" s="85"/>
      <c r="H4872" s="36" t="s">
        <v>155</v>
      </c>
      <c r="I4872" s="37" t="s">
        <v>156</v>
      </c>
    </row>
    <row r="4873" spans="2:9" s="1" customFormat="1" ht="19.75" customHeight="1" x14ac:dyDescent="0.25">
      <c r="B4873" s="10" t="s">
        <v>9721</v>
      </c>
      <c r="C4873" s="86" t="s">
        <v>9722</v>
      </c>
      <c r="D4873" s="86"/>
      <c r="E4873" s="86"/>
      <c r="F4873" s="86" t="s">
        <v>5</v>
      </c>
      <c r="G4873" s="86"/>
      <c r="H4873" s="10" t="s">
        <v>155</v>
      </c>
      <c r="I4873" s="38" t="s">
        <v>156</v>
      </c>
    </row>
    <row r="4874" spans="2:9" s="1" customFormat="1" ht="19.75" customHeight="1" x14ac:dyDescent="0.25">
      <c r="B4874" s="36" t="s">
        <v>9723</v>
      </c>
      <c r="C4874" s="85" t="s">
        <v>9724</v>
      </c>
      <c r="D4874" s="85"/>
      <c r="E4874" s="85"/>
      <c r="F4874" s="85" t="s">
        <v>5</v>
      </c>
      <c r="G4874" s="85"/>
      <c r="H4874" s="36" t="s">
        <v>155</v>
      </c>
      <c r="I4874" s="37" t="s">
        <v>156</v>
      </c>
    </row>
    <row r="4875" spans="2:9" s="1" customFormat="1" ht="19.75" customHeight="1" x14ac:dyDescent="0.25">
      <c r="B4875" s="10" t="s">
        <v>9725</v>
      </c>
      <c r="C4875" s="86" t="s">
        <v>9726</v>
      </c>
      <c r="D4875" s="86"/>
      <c r="E4875" s="86"/>
      <c r="F4875" s="86" t="s">
        <v>5</v>
      </c>
      <c r="G4875" s="86"/>
      <c r="H4875" s="10" t="s">
        <v>155</v>
      </c>
      <c r="I4875" s="38" t="s">
        <v>156</v>
      </c>
    </row>
    <row r="4876" spans="2:9" s="1" customFormat="1" ht="19.75" customHeight="1" x14ac:dyDescent="0.25">
      <c r="B4876" s="36" t="s">
        <v>9727</v>
      </c>
      <c r="C4876" s="85" t="s">
        <v>9728</v>
      </c>
      <c r="D4876" s="85"/>
      <c r="E4876" s="85"/>
      <c r="F4876" s="85" t="s">
        <v>5</v>
      </c>
      <c r="G4876" s="85"/>
      <c r="H4876" s="36" t="s">
        <v>155</v>
      </c>
      <c r="I4876" s="37" t="s">
        <v>156</v>
      </c>
    </row>
    <row r="4877" spans="2:9" s="1" customFormat="1" ht="19.75" customHeight="1" x14ac:dyDescent="0.25">
      <c r="B4877" s="10" t="s">
        <v>9729</v>
      </c>
      <c r="C4877" s="86" t="s">
        <v>9730</v>
      </c>
      <c r="D4877" s="86"/>
      <c r="E4877" s="86"/>
      <c r="F4877" s="86" t="s">
        <v>5</v>
      </c>
      <c r="G4877" s="86"/>
      <c r="H4877" s="10" t="s">
        <v>155</v>
      </c>
      <c r="I4877" s="38" t="s">
        <v>156</v>
      </c>
    </row>
    <row r="4878" spans="2:9" s="1" customFormat="1" ht="19.75" customHeight="1" x14ac:dyDescent="0.25">
      <c r="B4878" s="36" t="s">
        <v>9731</v>
      </c>
      <c r="C4878" s="85" t="s">
        <v>9732</v>
      </c>
      <c r="D4878" s="85"/>
      <c r="E4878" s="85"/>
      <c r="F4878" s="85" t="s">
        <v>5</v>
      </c>
      <c r="G4878" s="85"/>
      <c r="H4878" s="36" t="s">
        <v>155</v>
      </c>
      <c r="I4878" s="37" t="s">
        <v>156</v>
      </c>
    </row>
    <row r="4879" spans="2:9" s="1" customFormat="1" ht="19.75" customHeight="1" x14ac:dyDescent="0.25">
      <c r="B4879" s="10" t="s">
        <v>9733</v>
      </c>
      <c r="C4879" s="86" t="s">
        <v>9734</v>
      </c>
      <c r="D4879" s="86"/>
      <c r="E4879" s="86"/>
      <c r="F4879" s="86" t="s">
        <v>5</v>
      </c>
      <c r="G4879" s="86"/>
      <c r="H4879" s="10" t="s">
        <v>155</v>
      </c>
      <c r="I4879" s="38" t="s">
        <v>156</v>
      </c>
    </row>
    <row r="4880" spans="2:9" s="1" customFormat="1" ht="19.75" customHeight="1" x14ac:dyDescent="0.25">
      <c r="B4880" s="36" t="s">
        <v>9735</v>
      </c>
      <c r="C4880" s="85" t="s">
        <v>9736</v>
      </c>
      <c r="D4880" s="85"/>
      <c r="E4880" s="85"/>
      <c r="F4880" s="85" t="s">
        <v>5</v>
      </c>
      <c r="G4880" s="85"/>
      <c r="H4880" s="36" t="s">
        <v>155</v>
      </c>
      <c r="I4880" s="37" t="s">
        <v>156</v>
      </c>
    </row>
    <row r="4881" spans="2:9" s="1" customFormat="1" ht="19.75" customHeight="1" x14ac:dyDescent="0.25">
      <c r="B4881" s="10" t="s">
        <v>9737</v>
      </c>
      <c r="C4881" s="86" t="s">
        <v>9738</v>
      </c>
      <c r="D4881" s="86"/>
      <c r="E4881" s="86"/>
      <c r="F4881" s="86" t="s">
        <v>5</v>
      </c>
      <c r="G4881" s="86"/>
      <c r="H4881" s="10" t="s">
        <v>155</v>
      </c>
      <c r="I4881" s="38" t="s">
        <v>156</v>
      </c>
    </row>
    <row r="4882" spans="2:9" s="1" customFormat="1" ht="19.75" customHeight="1" x14ac:dyDescent="0.25">
      <c r="B4882" s="36" t="s">
        <v>9739</v>
      </c>
      <c r="C4882" s="85" t="s">
        <v>9740</v>
      </c>
      <c r="D4882" s="85"/>
      <c r="E4882" s="85"/>
      <c r="F4882" s="85" t="s">
        <v>5</v>
      </c>
      <c r="G4882" s="85"/>
      <c r="H4882" s="36" t="s">
        <v>155</v>
      </c>
      <c r="I4882" s="37" t="s">
        <v>156</v>
      </c>
    </row>
    <row r="4883" spans="2:9" s="1" customFormat="1" ht="19.75" customHeight="1" x14ac:dyDescent="0.25">
      <c r="B4883" s="10" t="s">
        <v>9741</v>
      </c>
      <c r="C4883" s="86" t="s">
        <v>9742</v>
      </c>
      <c r="D4883" s="86"/>
      <c r="E4883" s="86"/>
      <c r="F4883" s="86" t="s">
        <v>5</v>
      </c>
      <c r="G4883" s="86"/>
      <c r="H4883" s="10" t="s">
        <v>155</v>
      </c>
      <c r="I4883" s="38" t="s">
        <v>156</v>
      </c>
    </row>
    <row r="4884" spans="2:9" s="1" customFormat="1" ht="19.75" customHeight="1" x14ac:dyDescent="0.25">
      <c r="B4884" s="36" t="s">
        <v>9743</v>
      </c>
      <c r="C4884" s="85" t="s">
        <v>9744</v>
      </c>
      <c r="D4884" s="85"/>
      <c r="E4884" s="85"/>
      <c r="F4884" s="85" t="s">
        <v>5</v>
      </c>
      <c r="G4884" s="85"/>
      <c r="H4884" s="36" t="s">
        <v>155</v>
      </c>
      <c r="I4884" s="37" t="s">
        <v>156</v>
      </c>
    </row>
    <row r="4885" spans="2:9" s="1" customFormat="1" ht="19.75" customHeight="1" x14ac:dyDescent="0.25">
      <c r="B4885" s="10" t="s">
        <v>9745</v>
      </c>
      <c r="C4885" s="86" t="s">
        <v>9746</v>
      </c>
      <c r="D4885" s="86"/>
      <c r="E4885" s="86"/>
      <c r="F4885" s="86" t="s">
        <v>5</v>
      </c>
      <c r="G4885" s="86"/>
      <c r="H4885" s="10" t="s">
        <v>155</v>
      </c>
      <c r="I4885" s="38" t="s">
        <v>156</v>
      </c>
    </row>
    <row r="4886" spans="2:9" s="1" customFormat="1" ht="19.75" customHeight="1" x14ac:dyDescent="0.25">
      <c r="B4886" s="36" t="s">
        <v>9747</v>
      </c>
      <c r="C4886" s="85" t="s">
        <v>9748</v>
      </c>
      <c r="D4886" s="85"/>
      <c r="E4886" s="85"/>
      <c r="F4886" s="85" t="s">
        <v>5</v>
      </c>
      <c r="G4886" s="85"/>
      <c r="H4886" s="36" t="s">
        <v>155</v>
      </c>
      <c r="I4886" s="37" t="s">
        <v>156</v>
      </c>
    </row>
    <row r="4887" spans="2:9" s="1" customFormat="1" ht="19.75" customHeight="1" x14ac:dyDescent="0.25">
      <c r="B4887" s="10" t="s">
        <v>9749</v>
      </c>
      <c r="C4887" s="86" t="s">
        <v>9750</v>
      </c>
      <c r="D4887" s="86"/>
      <c r="E4887" s="86"/>
      <c r="F4887" s="86" t="s">
        <v>5</v>
      </c>
      <c r="G4887" s="86"/>
      <c r="H4887" s="10" t="s">
        <v>155</v>
      </c>
      <c r="I4887" s="38" t="s">
        <v>156</v>
      </c>
    </row>
    <row r="4888" spans="2:9" s="1" customFormat="1" ht="19.75" customHeight="1" x14ac:dyDescent="0.25">
      <c r="B4888" s="36" t="s">
        <v>9751</v>
      </c>
      <c r="C4888" s="85" t="s">
        <v>9752</v>
      </c>
      <c r="D4888" s="85"/>
      <c r="E4888" s="85"/>
      <c r="F4888" s="85" t="s">
        <v>5</v>
      </c>
      <c r="G4888" s="85"/>
      <c r="H4888" s="36" t="s">
        <v>155</v>
      </c>
      <c r="I4888" s="37" t="s">
        <v>156</v>
      </c>
    </row>
    <row r="4889" spans="2:9" s="1" customFormat="1" ht="19.75" customHeight="1" x14ac:dyDescent="0.25">
      <c r="B4889" s="39" t="s">
        <v>9753</v>
      </c>
      <c r="C4889" s="88" t="s">
        <v>9754</v>
      </c>
      <c r="D4889" s="88"/>
      <c r="E4889" s="88"/>
      <c r="F4889" s="88" t="s">
        <v>5</v>
      </c>
      <c r="G4889" s="88"/>
      <c r="H4889" s="39" t="s">
        <v>155</v>
      </c>
      <c r="I4889" s="40" t="s">
        <v>397</v>
      </c>
    </row>
    <row r="4890" spans="2:9" s="1" customFormat="1" ht="19.75" customHeight="1" x14ac:dyDescent="0.25">
      <c r="B4890" s="39" t="s">
        <v>9755</v>
      </c>
      <c r="C4890" s="88" t="s">
        <v>9756</v>
      </c>
      <c r="D4890" s="88"/>
      <c r="E4890" s="88"/>
      <c r="F4890" s="88" t="s">
        <v>5</v>
      </c>
      <c r="G4890" s="88"/>
      <c r="H4890" s="39" t="s">
        <v>155</v>
      </c>
      <c r="I4890" s="40" t="s">
        <v>397</v>
      </c>
    </row>
    <row r="4891" spans="2:9" s="1" customFormat="1" ht="19.75" customHeight="1" x14ac:dyDescent="0.25">
      <c r="B4891" s="39" t="s">
        <v>9757</v>
      </c>
      <c r="C4891" s="88" t="s">
        <v>9758</v>
      </c>
      <c r="D4891" s="88"/>
      <c r="E4891" s="88"/>
      <c r="F4891" s="88" t="s">
        <v>5</v>
      </c>
      <c r="G4891" s="88"/>
      <c r="H4891" s="39" t="s">
        <v>155</v>
      </c>
      <c r="I4891" s="40" t="s">
        <v>397</v>
      </c>
    </row>
    <row r="4892" spans="2:9" s="1" customFormat="1" ht="19.75" customHeight="1" x14ac:dyDescent="0.25">
      <c r="B4892" s="39" t="s">
        <v>9759</v>
      </c>
      <c r="C4892" s="88" t="s">
        <v>9760</v>
      </c>
      <c r="D4892" s="88"/>
      <c r="E4892" s="88"/>
      <c r="F4892" s="88" t="s">
        <v>5</v>
      </c>
      <c r="G4892" s="88"/>
      <c r="H4892" s="39" t="s">
        <v>155</v>
      </c>
      <c r="I4892" s="40" t="s">
        <v>397</v>
      </c>
    </row>
    <row r="4893" spans="2:9" s="1" customFormat="1" ht="19.75" customHeight="1" x14ac:dyDescent="0.25">
      <c r="B4893" s="39" t="s">
        <v>9761</v>
      </c>
      <c r="C4893" s="88" t="s">
        <v>9762</v>
      </c>
      <c r="D4893" s="88"/>
      <c r="E4893" s="88"/>
      <c r="F4893" s="88" t="s">
        <v>5</v>
      </c>
      <c r="G4893" s="88"/>
      <c r="H4893" s="39" t="s">
        <v>155</v>
      </c>
      <c r="I4893" s="40" t="s">
        <v>397</v>
      </c>
    </row>
    <row r="4894" spans="2:9" s="1" customFormat="1" ht="19.75" customHeight="1" x14ac:dyDescent="0.25">
      <c r="B4894" s="39" t="s">
        <v>9763</v>
      </c>
      <c r="C4894" s="88" t="s">
        <v>9764</v>
      </c>
      <c r="D4894" s="88"/>
      <c r="E4894" s="88"/>
      <c r="F4894" s="88" t="s">
        <v>5</v>
      </c>
      <c r="G4894" s="88"/>
      <c r="H4894" s="39" t="s">
        <v>155</v>
      </c>
      <c r="I4894" s="40" t="s">
        <v>397</v>
      </c>
    </row>
    <row r="4895" spans="2:9" s="1" customFormat="1" ht="19.75" customHeight="1" x14ac:dyDescent="0.25">
      <c r="B4895" s="10" t="s">
        <v>9765</v>
      </c>
      <c r="C4895" s="86" t="s">
        <v>9766</v>
      </c>
      <c r="D4895" s="86"/>
      <c r="E4895" s="86"/>
      <c r="F4895" s="86" t="s">
        <v>5</v>
      </c>
      <c r="G4895" s="86"/>
      <c r="H4895" s="10" t="s">
        <v>155</v>
      </c>
      <c r="I4895" s="38" t="s">
        <v>156</v>
      </c>
    </row>
    <row r="4896" spans="2:9" s="1" customFormat="1" ht="19.75" customHeight="1" x14ac:dyDescent="0.25">
      <c r="B4896" s="36" t="s">
        <v>9767</v>
      </c>
      <c r="C4896" s="85" t="s">
        <v>9768</v>
      </c>
      <c r="D4896" s="85"/>
      <c r="E4896" s="85"/>
      <c r="F4896" s="85" t="s">
        <v>5</v>
      </c>
      <c r="G4896" s="85"/>
      <c r="H4896" s="36" t="s">
        <v>155</v>
      </c>
      <c r="I4896" s="37" t="s">
        <v>156</v>
      </c>
    </row>
    <row r="4897" spans="2:9" s="1" customFormat="1" ht="19.75" customHeight="1" x14ac:dyDescent="0.25">
      <c r="B4897" s="10" t="s">
        <v>9769</v>
      </c>
      <c r="C4897" s="86" t="s">
        <v>9770</v>
      </c>
      <c r="D4897" s="86"/>
      <c r="E4897" s="86"/>
      <c r="F4897" s="86" t="s">
        <v>5</v>
      </c>
      <c r="G4897" s="86"/>
      <c r="H4897" s="10" t="s">
        <v>155</v>
      </c>
      <c r="I4897" s="38" t="s">
        <v>156</v>
      </c>
    </row>
    <row r="4898" spans="2:9" s="1" customFormat="1" ht="19.75" customHeight="1" x14ac:dyDescent="0.25">
      <c r="B4898" s="36" t="s">
        <v>9771</v>
      </c>
      <c r="C4898" s="85" t="s">
        <v>9772</v>
      </c>
      <c r="D4898" s="85"/>
      <c r="E4898" s="85"/>
      <c r="F4898" s="85" t="s">
        <v>5</v>
      </c>
      <c r="G4898" s="85"/>
      <c r="H4898" s="36" t="s">
        <v>155</v>
      </c>
      <c r="I4898" s="37" t="s">
        <v>156</v>
      </c>
    </row>
    <row r="4899" spans="2:9" s="1" customFormat="1" ht="19.75" customHeight="1" x14ac:dyDescent="0.25">
      <c r="B4899" s="10" t="s">
        <v>9773</v>
      </c>
      <c r="C4899" s="86" t="s">
        <v>4939</v>
      </c>
      <c r="D4899" s="86"/>
      <c r="E4899" s="86"/>
      <c r="F4899" s="86" t="s">
        <v>5</v>
      </c>
      <c r="G4899" s="86"/>
      <c r="H4899" s="10" t="s">
        <v>155</v>
      </c>
      <c r="I4899" s="38" t="s">
        <v>156</v>
      </c>
    </row>
    <row r="4900" spans="2:9" s="1" customFormat="1" ht="19.75" customHeight="1" x14ac:dyDescent="0.25">
      <c r="B4900" s="36" t="s">
        <v>9774</v>
      </c>
      <c r="C4900" s="85" t="s">
        <v>9775</v>
      </c>
      <c r="D4900" s="85"/>
      <c r="E4900" s="85"/>
      <c r="F4900" s="85" t="s">
        <v>5</v>
      </c>
      <c r="G4900" s="85"/>
      <c r="H4900" s="36" t="s">
        <v>155</v>
      </c>
      <c r="I4900" s="37" t="s">
        <v>156</v>
      </c>
    </row>
    <row r="4901" spans="2:9" s="1" customFormat="1" ht="19.75" customHeight="1" x14ac:dyDescent="0.25">
      <c r="B4901" s="10" t="s">
        <v>9776</v>
      </c>
      <c r="C4901" s="86" t="s">
        <v>9777</v>
      </c>
      <c r="D4901" s="86"/>
      <c r="E4901" s="86"/>
      <c r="F4901" s="86" t="s">
        <v>5</v>
      </c>
      <c r="G4901" s="86"/>
      <c r="H4901" s="10" t="s">
        <v>155</v>
      </c>
      <c r="I4901" s="38" t="s">
        <v>156</v>
      </c>
    </row>
    <row r="4902" spans="2:9" s="1" customFormat="1" ht="19.75" customHeight="1" x14ac:dyDescent="0.25">
      <c r="B4902" s="36" t="s">
        <v>9778</v>
      </c>
      <c r="C4902" s="85" t="s">
        <v>9779</v>
      </c>
      <c r="D4902" s="85"/>
      <c r="E4902" s="85"/>
      <c r="F4902" s="85" t="s">
        <v>5</v>
      </c>
      <c r="G4902" s="85"/>
      <c r="H4902" s="36" t="s">
        <v>155</v>
      </c>
      <c r="I4902" s="37" t="s">
        <v>156</v>
      </c>
    </row>
    <row r="4903" spans="2:9" s="1" customFormat="1" ht="19.75" customHeight="1" x14ac:dyDescent="0.25">
      <c r="B4903" s="10" t="s">
        <v>9780</v>
      </c>
      <c r="C4903" s="86" t="s">
        <v>9781</v>
      </c>
      <c r="D4903" s="86"/>
      <c r="E4903" s="86"/>
      <c r="F4903" s="86" t="s">
        <v>5</v>
      </c>
      <c r="G4903" s="86"/>
      <c r="H4903" s="10" t="s">
        <v>155</v>
      </c>
      <c r="I4903" s="38" t="s">
        <v>156</v>
      </c>
    </row>
    <row r="4904" spans="2:9" s="1" customFormat="1" ht="19.75" customHeight="1" x14ac:dyDescent="0.25">
      <c r="B4904" s="36" t="s">
        <v>9782</v>
      </c>
      <c r="C4904" s="85" t="s">
        <v>9783</v>
      </c>
      <c r="D4904" s="85"/>
      <c r="E4904" s="85"/>
      <c r="F4904" s="85" t="s">
        <v>5</v>
      </c>
      <c r="G4904" s="85"/>
      <c r="H4904" s="36" t="s">
        <v>155</v>
      </c>
      <c r="I4904" s="37" t="s">
        <v>156</v>
      </c>
    </row>
    <row r="4905" spans="2:9" s="1" customFormat="1" ht="19.75" customHeight="1" x14ac:dyDescent="0.25">
      <c r="B4905" s="10" t="s">
        <v>9784</v>
      </c>
      <c r="C4905" s="86" t="s">
        <v>9785</v>
      </c>
      <c r="D4905" s="86"/>
      <c r="E4905" s="86"/>
      <c r="F4905" s="86" t="s">
        <v>5</v>
      </c>
      <c r="G4905" s="86"/>
      <c r="H4905" s="10" t="s">
        <v>155</v>
      </c>
      <c r="I4905" s="38" t="s">
        <v>156</v>
      </c>
    </row>
    <row r="4906" spans="2:9" s="1" customFormat="1" ht="19.75" customHeight="1" x14ac:dyDescent="0.25">
      <c r="B4906" s="36" t="s">
        <v>9786</v>
      </c>
      <c r="C4906" s="85" t="s">
        <v>9787</v>
      </c>
      <c r="D4906" s="85"/>
      <c r="E4906" s="85"/>
      <c r="F4906" s="85" t="s">
        <v>5</v>
      </c>
      <c r="G4906" s="85"/>
      <c r="H4906" s="36" t="s">
        <v>155</v>
      </c>
      <c r="I4906" s="37" t="s">
        <v>156</v>
      </c>
    </row>
    <row r="4907" spans="2:9" s="1" customFormat="1" ht="19.75" customHeight="1" x14ac:dyDescent="0.25">
      <c r="B4907" s="10" t="s">
        <v>9788</v>
      </c>
      <c r="C4907" s="86" t="s">
        <v>9789</v>
      </c>
      <c r="D4907" s="86"/>
      <c r="E4907" s="86"/>
      <c r="F4907" s="86" t="s">
        <v>5</v>
      </c>
      <c r="G4907" s="86"/>
      <c r="H4907" s="10" t="s">
        <v>155</v>
      </c>
      <c r="I4907" s="38" t="s">
        <v>156</v>
      </c>
    </row>
    <row r="4908" spans="2:9" s="1" customFormat="1" ht="19.75" customHeight="1" x14ac:dyDescent="0.25">
      <c r="B4908" s="36" t="s">
        <v>9790</v>
      </c>
      <c r="C4908" s="85" t="s">
        <v>9791</v>
      </c>
      <c r="D4908" s="85"/>
      <c r="E4908" s="85"/>
      <c r="F4908" s="85" t="s">
        <v>5</v>
      </c>
      <c r="G4908" s="85"/>
      <c r="H4908" s="36" t="s">
        <v>155</v>
      </c>
      <c r="I4908" s="37" t="s">
        <v>156</v>
      </c>
    </row>
    <row r="4909" spans="2:9" s="1" customFormat="1" ht="19.75" customHeight="1" x14ac:dyDescent="0.25">
      <c r="B4909" s="10" t="s">
        <v>9792</v>
      </c>
      <c r="C4909" s="86" t="s">
        <v>9793</v>
      </c>
      <c r="D4909" s="86"/>
      <c r="E4909" s="86"/>
      <c r="F4909" s="86" t="s">
        <v>5</v>
      </c>
      <c r="G4909" s="86"/>
      <c r="H4909" s="10" t="s">
        <v>155</v>
      </c>
      <c r="I4909" s="38" t="s">
        <v>156</v>
      </c>
    </row>
    <row r="4910" spans="2:9" s="1" customFormat="1" ht="19.75" customHeight="1" x14ac:dyDescent="0.25">
      <c r="B4910" s="36" t="s">
        <v>9794</v>
      </c>
      <c r="C4910" s="85" t="s">
        <v>9795</v>
      </c>
      <c r="D4910" s="85"/>
      <c r="E4910" s="85"/>
      <c r="F4910" s="85" t="s">
        <v>5</v>
      </c>
      <c r="G4910" s="85"/>
      <c r="H4910" s="36" t="s">
        <v>155</v>
      </c>
      <c r="I4910" s="37" t="s">
        <v>156</v>
      </c>
    </row>
    <row r="4911" spans="2:9" s="1" customFormat="1" ht="19.75" customHeight="1" x14ac:dyDescent="0.25">
      <c r="B4911" s="10" t="s">
        <v>9796</v>
      </c>
      <c r="C4911" s="86" t="s">
        <v>9797</v>
      </c>
      <c r="D4911" s="86"/>
      <c r="E4911" s="86"/>
      <c r="F4911" s="86" t="s">
        <v>5</v>
      </c>
      <c r="G4911" s="86"/>
      <c r="H4911" s="10" t="s">
        <v>155</v>
      </c>
      <c r="I4911" s="38" t="s">
        <v>156</v>
      </c>
    </row>
    <row r="4912" spans="2:9" s="1" customFormat="1" ht="19.75" customHeight="1" x14ac:dyDescent="0.25">
      <c r="B4912" s="36" t="s">
        <v>9798</v>
      </c>
      <c r="C4912" s="85" t="s">
        <v>9799</v>
      </c>
      <c r="D4912" s="85"/>
      <c r="E4912" s="85"/>
      <c r="F4912" s="85" t="s">
        <v>5</v>
      </c>
      <c r="G4912" s="85"/>
      <c r="H4912" s="36" t="s">
        <v>155</v>
      </c>
      <c r="I4912" s="37" t="s">
        <v>156</v>
      </c>
    </row>
    <row r="4913" spans="2:9" s="1" customFormat="1" ht="19.75" customHeight="1" x14ac:dyDescent="0.25">
      <c r="B4913" s="10" t="s">
        <v>9800</v>
      </c>
      <c r="C4913" s="86" t="s">
        <v>9801</v>
      </c>
      <c r="D4913" s="86"/>
      <c r="E4913" s="86"/>
      <c r="F4913" s="86" t="s">
        <v>5</v>
      </c>
      <c r="G4913" s="86"/>
      <c r="H4913" s="10" t="s">
        <v>155</v>
      </c>
      <c r="I4913" s="38" t="s">
        <v>156</v>
      </c>
    </row>
    <row r="4914" spans="2:9" s="1" customFormat="1" ht="19.75" customHeight="1" x14ac:dyDescent="0.25">
      <c r="B4914" s="36" t="s">
        <v>9802</v>
      </c>
      <c r="C4914" s="85" t="s">
        <v>9803</v>
      </c>
      <c r="D4914" s="85"/>
      <c r="E4914" s="85"/>
      <c r="F4914" s="85" t="s">
        <v>5</v>
      </c>
      <c r="G4914" s="85"/>
      <c r="H4914" s="36" t="s">
        <v>155</v>
      </c>
      <c r="I4914" s="37" t="s">
        <v>156</v>
      </c>
    </row>
    <row r="4915" spans="2:9" s="1" customFormat="1" ht="19.75" customHeight="1" x14ac:dyDescent="0.25">
      <c r="B4915" s="10" t="s">
        <v>9804</v>
      </c>
      <c r="C4915" s="86" t="s">
        <v>9805</v>
      </c>
      <c r="D4915" s="86"/>
      <c r="E4915" s="86"/>
      <c r="F4915" s="86" t="s">
        <v>5</v>
      </c>
      <c r="G4915" s="86"/>
      <c r="H4915" s="10" t="s">
        <v>155</v>
      </c>
      <c r="I4915" s="38" t="s">
        <v>156</v>
      </c>
    </row>
    <row r="4916" spans="2:9" s="1" customFormat="1" ht="19.75" customHeight="1" x14ac:dyDescent="0.25">
      <c r="B4916" s="36" t="s">
        <v>9806</v>
      </c>
      <c r="C4916" s="85" t="s">
        <v>9807</v>
      </c>
      <c r="D4916" s="85"/>
      <c r="E4916" s="85"/>
      <c r="F4916" s="85" t="s">
        <v>5</v>
      </c>
      <c r="G4916" s="85"/>
      <c r="H4916" s="36" t="s">
        <v>155</v>
      </c>
      <c r="I4916" s="37" t="s">
        <v>156</v>
      </c>
    </row>
    <row r="4917" spans="2:9" s="1" customFormat="1" ht="19.75" customHeight="1" x14ac:dyDescent="0.25">
      <c r="B4917" s="10" t="s">
        <v>9808</v>
      </c>
      <c r="C4917" s="86" t="s">
        <v>9809</v>
      </c>
      <c r="D4917" s="86"/>
      <c r="E4917" s="86"/>
      <c r="F4917" s="86" t="s">
        <v>5</v>
      </c>
      <c r="G4917" s="86"/>
      <c r="H4917" s="10" t="s">
        <v>155</v>
      </c>
      <c r="I4917" s="38" t="s">
        <v>156</v>
      </c>
    </row>
    <row r="4918" spans="2:9" s="1" customFormat="1" ht="19.75" customHeight="1" x14ac:dyDescent="0.25">
      <c r="B4918" s="36" t="s">
        <v>9810</v>
      </c>
      <c r="C4918" s="85" t="s">
        <v>9811</v>
      </c>
      <c r="D4918" s="85"/>
      <c r="E4918" s="85"/>
      <c r="F4918" s="85" t="s">
        <v>5</v>
      </c>
      <c r="G4918" s="85"/>
      <c r="H4918" s="36" t="s">
        <v>155</v>
      </c>
      <c r="I4918" s="37" t="s">
        <v>156</v>
      </c>
    </row>
    <row r="4919" spans="2:9" s="1" customFormat="1" ht="19.75" customHeight="1" x14ac:dyDescent="0.25">
      <c r="B4919" s="10" t="s">
        <v>9812</v>
      </c>
      <c r="C4919" s="86" t="s">
        <v>9813</v>
      </c>
      <c r="D4919" s="86"/>
      <c r="E4919" s="86"/>
      <c r="F4919" s="86" t="s">
        <v>5</v>
      </c>
      <c r="G4919" s="86"/>
      <c r="H4919" s="10" t="s">
        <v>155</v>
      </c>
      <c r="I4919" s="38" t="s">
        <v>156</v>
      </c>
    </row>
    <row r="4920" spans="2:9" s="1" customFormat="1" ht="19.75" customHeight="1" x14ac:dyDescent="0.25">
      <c r="B4920" s="36" t="s">
        <v>9814</v>
      </c>
      <c r="C4920" s="85" t="s">
        <v>9815</v>
      </c>
      <c r="D4920" s="85"/>
      <c r="E4920" s="85"/>
      <c r="F4920" s="85" t="s">
        <v>5</v>
      </c>
      <c r="G4920" s="85"/>
      <c r="H4920" s="36" t="s">
        <v>155</v>
      </c>
      <c r="I4920" s="37" t="s">
        <v>156</v>
      </c>
    </row>
    <row r="4921" spans="2:9" s="1" customFormat="1" ht="19.75" customHeight="1" x14ac:dyDescent="0.25">
      <c r="B4921" s="10" t="s">
        <v>9816</v>
      </c>
      <c r="C4921" s="86" t="s">
        <v>9817</v>
      </c>
      <c r="D4921" s="86"/>
      <c r="E4921" s="86"/>
      <c r="F4921" s="86" t="s">
        <v>5</v>
      </c>
      <c r="G4921" s="86"/>
      <c r="H4921" s="10" t="s">
        <v>155</v>
      </c>
      <c r="I4921" s="38" t="s">
        <v>156</v>
      </c>
    </row>
    <row r="4922" spans="2:9" s="1" customFormat="1" ht="19.75" customHeight="1" x14ac:dyDescent="0.25">
      <c r="B4922" s="36" t="s">
        <v>9818</v>
      </c>
      <c r="C4922" s="85" t="s">
        <v>9819</v>
      </c>
      <c r="D4922" s="85"/>
      <c r="E4922" s="85"/>
      <c r="F4922" s="85" t="s">
        <v>5</v>
      </c>
      <c r="G4922" s="85"/>
      <c r="H4922" s="36" t="s">
        <v>155</v>
      </c>
      <c r="I4922" s="37" t="s">
        <v>156</v>
      </c>
    </row>
    <row r="4923" spans="2:9" s="1" customFormat="1" ht="19.75" customHeight="1" x14ac:dyDescent="0.25">
      <c r="B4923" s="10" t="s">
        <v>9820</v>
      </c>
      <c r="C4923" s="86" t="s">
        <v>9821</v>
      </c>
      <c r="D4923" s="86"/>
      <c r="E4923" s="86"/>
      <c r="F4923" s="86" t="s">
        <v>5</v>
      </c>
      <c r="G4923" s="86"/>
      <c r="H4923" s="10" t="s">
        <v>155</v>
      </c>
      <c r="I4923" s="38" t="s">
        <v>156</v>
      </c>
    </row>
    <row r="4924" spans="2:9" s="1" customFormat="1" ht="19.75" customHeight="1" x14ac:dyDescent="0.25">
      <c r="B4924" s="36" t="s">
        <v>9822</v>
      </c>
      <c r="C4924" s="85" t="s">
        <v>9823</v>
      </c>
      <c r="D4924" s="85"/>
      <c r="E4924" s="85"/>
      <c r="F4924" s="85" t="s">
        <v>5</v>
      </c>
      <c r="G4924" s="85"/>
      <c r="H4924" s="36" t="s">
        <v>155</v>
      </c>
      <c r="I4924" s="37" t="s">
        <v>156</v>
      </c>
    </row>
    <row r="4925" spans="2:9" s="1" customFormat="1" ht="19.75" customHeight="1" x14ac:dyDescent="0.25">
      <c r="B4925" s="10" t="s">
        <v>9824</v>
      </c>
      <c r="C4925" s="86" t="s">
        <v>9825</v>
      </c>
      <c r="D4925" s="86"/>
      <c r="E4925" s="86"/>
      <c r="F4925" s="86" t="s">
        <v>5</v>
      </c>
      <c r="G4925" s="86"/>
      <c r="H4925" s="10" t="s">
        <v>155</v>
      </c>
      <c r="I4925" s="38" t="s">
        <v>156</v>
      </c>
    </row>
    <row r="4926" spans="2:9" s="1" customFormat="1" ht="19.75" customHeight="1" x14ac:dyDescent="0.25">
      <c r="B4926" s="36" t="s">
        <v>9826</v>
      </c>
      <c r="C4926" s="85" t="s">
        <v>9827</v>
      </c>
      <c r="D4926" s="85"/>
      <c r="E4926" s="85"/>
      <c r="F4926" s="85" t="s">
        <v>5</v>
      </c>
      <c r="G4926" s="85"/>
      <c r="H4926" s="36" t="s">
        <v>155</v>
      </c>
      <c r="I4926" s="37" t="s">
        <v>156</v>
      </c>
    </row>
    <row r="4927" spans="2:9" s="1" customFormat="1" ht="19.75" customHeight="1" x14ac:dyDescent="0.25">
      <c r="B4927" s="10" t="s">
        <v>9828</v>
      </c>
      <c r="C4927" s="86" t="s">
        <v>9829</v>
      </c>
      <c r="D4927" s="86"/>
      <c r="E4927" s="86"/>
      <c r="F4927" s="86" t="s">
        <v>5</v>
      </c>
      <c r="G4927" s="86"/>
      <c r="H4927" s="10" t="s">
        <v>155</v>
      </c>
      <c r="I4927" s="38" t="s">
        <v>156</v>
      </c>
    </row>
    <row r="4928" spans="2:9" s="1" customFormat="1" ht="19.75" customHeight="1" x14ac:dyDescent="0.25">
      <c r="B4928" s="36" t="s">
        <v>9830</v>
      </c>
      <c r="C4928" s="85" t="s">
        <v>9831</v>
      </c>
      <c r="D4928" s="85"/>
      <c r="E4928" s="85"/>
      <c r="F4928" s="85" t="s">
        <v>5</v>
      </c>
      <c r="G4928" s="85"/>
      <c r="H4928" s="36" t="s">
        <v>155</v>
      </c>
      <c r="I4928" s="37" t="s">
        <v>156</v>
      </c>
    </row>
    <row r="4929" spans="2:9" s="1" customFormat="1" ht="19.75" customHeight="1" x14ac:dyDescent="0.25">
      <c r="B4929" s="10" t="s">
        <v>9832</v>
      </c>
      <c r="C4929" s="86" t="s">
        <v>9833</v>
      </c>
      <c r="D4929" s="86"/>
      <c r="E4929" s="86"/>
      <c r="F4929" s="86" t="s">
        <v>5</v>
      </c>
      <c r="G4929" s="86"/>
      <c r="H4929" s="10" t="s">
        <v>155</v>
      </c>
      <c r="I4929" s="38" t="s">
        <v>156</v>
      </c>
    </row>
    <row r="4930" spans="2:9" s="1" customFormat="1" ht="19.75" customHeight="1" x14ac:dyDescent="0.25">
      <c r="B4930" s="36" t="s">
        <v>9834</v>
      </c>
      <c r="C4930" s="85" t="s">
        <v>9835</v>
      </c>
      <c r="D4930" s="85"/>
      <c r="E4930" s="85"/>
      <c r="F4930" s="85" t="s">
        <v>5</v>
      </c>
      <c r="G4930" s="85"/>
      <c r="H4930" s="36" t="s">
        <v>155</v>
      </c>
      <c r="I4930" s="37" t="s">
        <v>156</v>
      </c>
    </row>
    <row r="4931" spans="2:9" s="1" customFormat="1" ht="19.75" customHeight="1" x14ac:dyDescent="0.25">
      <c r="B4931" s="10" t="s">
        <v>9836</v>
      </c>
      <c r="C4931" s="86" t="s">
        <v>9837</v>
      </c>
      <c r="D4931" s="86"/>
      <c r="E4931" s="86"/>
      <c r="F4931" s="86" t="s">
        <v>5</v>
      </c>
      <c r="G4931" s="86"/>
      <c r="H4931" s="10" t="s">
        <v>155</v>
      </c>
      <c r="I4931" s="38" t="s">
        <v>156</v>
      </c>
    </row>
    <row r="4932" spans="2:9" s="1" customFormat="1" ht="19.75" customHeight="1" x14ac:dyDescent="0.25">
      <c r="B4932" s="36" t="s">
        <v>9838</v>
      </c>
      <c r="C4932" s="85" t="s">
        <v>9839</v>
      </c>
      <c r="D4932" s="85"/>
      <c r="E4932" s="85"/>
      <c r="F4932" s="85" t="s">
        <v>5</v>
      </c>
      <c r="G4932" s="85"/>
      <c r="H4932" s="36" t="s">
        <v>155</v>
      </c>
      <c r="I4932" s="37" t="s">
        <v>156</v>
      </c>
    </row>
    <row r="4933" spans="2:9" s="1" customFormat="1" ht="19.75" customHeight="1" x14ac:dyDescent="0.25">
      <c r="B4933" s="10" t="s">
        <v>9840</v>
      </c>
      <c r="C4933" s="86" t="s">
        <v>9841</v>
      </c>
      <c r="D4933" s="86"/>
      <c r="E4933" s="86"/>
      <c r="F4933" s="86" t="s">
        <v>5</v>
      </c>
      <c r="G4933" s="86"/>
      <c r="H4933" s="10" t="s">
        <v>155</v>
      </c>
      <c r="I4933" s="38" t="s">
        <v>156</v>
      </c>
    </row>
    <row r="4934" spans="2:9" s="1" customFormat="1" ht="19.75" customHeight="1" x14ac:dyDescent="0.25">
      <c r="B4934" s="36" t="s">
        <v>9842</v>
      </c>
      <c r="C4934" s="85" t="s">
        <v>9843</v>
      </c>
      <c r="D4934" s="85"/>
      <c r="E4934" s="85"/>
      <c r="F4934" s="85" t="s">
        <v>5</v>
      </c>
      <c r="G4934" s="85"/>
      <c r="H4934" s="36" t="s">
        <v>155</v>
      </c>
      <c r="I4934" s="37" t="s">
        <v>156</v>
      </c>
    </row>
    <row r="4935" spans="2:9" s="1" customFormat="1" ht="19.75" customHeight="1" x14ac:dyDescent="0.25">
      <c r="B4935" s="10" t="s">
        <v>9844</v>
      </c>
      <c r="C4935" s="86" t="s">
        <v>9845</v>
      </c>
      <c r="D4935" s="86"/>
      <c r="E4935" s="86"/>
      <c r="F4935" s="86" t="s">
        <v>5</v>
      </c>
      <c r="G4935" s="86"/>
      <c r="H4935" s="10" t="s">
        <v>155</v>
      </c>
      <c r="I4935" s="38" t="s">
        <v>156</v>
      </c>
    </row>
    <row r="4936" spans="2:9" s="1" customFormat="1" ht="19.75" customHeight="1" x14ac:dyDescent="0.25">
      <c r="B4936" s="36" t="s">
        <v>9846</v>
      </c>
      <c r="C4936" s="85" t="s">
        <v>9847</v>
      </c>
      <c r="D4936" s="85"/>
      <c r="E4936" s="85"/>
      <c r="F4936" s="85" t="s">
        <v>5</v>
      </c>
      <c r="G4936" s="85"/>
      <c r="H4936" s="36" t="s">
        <v>155</v>
      </c>
      <c r="I4936" s="37" t="s">
        <v>156</v>
      </c>
    </row>
    <row r="4937" spans="2:9" s="1" customFormat="1" ht="19.75" customHeight="1" x14ac:dyDescent="0.25">
      <c r="B4937" s="10" t="s">
        <v>9848</v>
      </c>
      <c r="C4937" s="86" t="s">
        <v>9849</v>
      </c>
      <c r="D4937" s="86"/>
      <c r="E4937" s="86"/>
      <c r="F4937" s="86" t="s">
        <v>5</v>
      </c>
      <c r="G4937" s="86"/>
      <c r="H4937" s="10" t="s">
        <v>155</v>
      </c>
      <c r="I4937" s="38" t="s">
        <v>156</v>
      </c>
    </row>
    <row r="4938" spans="2:9" s="1" customFormat="1" ht="19.75" customHeight="1" x14ac:dyDescent="0.25">
      <c r="B4938" s="36" t="s">
        <v>9850</v>
      </c>
      <c r="C4938" s="85" t="s">
        <v>9851</v>
      </c>
      <c r="D4938" s="85"/>
      <c r="E4938" s="85"/>
      <c r="F4938" s="85" t="s">
        <v>5</v>
      </c>
      <c r="G4938" s="85"/>
      <c r="H4938" s="36" t="s">
        <v>155</v>
      </c>
      <c r="I4938" s="37" t="s">
        <v>156</v>
      </c>
    </row>
    <row r="4939" spans="2:9" s="1" customFormat="1" ht="19.75" customHeight="1" x14ac:dyDescent="0.25">
      <c r="B4939" s="10" t="s">
        <v>9852</v>
      </c>
      <c r="C4939" s="86" t="s">
        <v>9853</v>
      </c>
      <c r="D4939" s="86"/>
      <c r="E4939" s="86"/>
      <c r="F4939" s="86" t="s">
        <v>5</v>
      </c>
      <c r="G4939" s="86"/>
      <c r="H4939" s="10" t="s">
        <v>155</v>
      </c>
      <c r="I4939" s="38" t="s">
        <v>156</v>
      </c>
    </row>
    <row r="4940" spans="2:9" s="1" customFormat="1" ht="19.75" customHeight="1" x14ac:dyDescent="0.25">
      <c r="B4940" s="36" t="s">
        <v>9854</v>
      </c>
      <c r="C4940" s="85" t="s">
        <v>7256</v>
      </c>
      <c r="D4940" s="85"/>
      <c r="E4940" s="85"/>
      <c r="F4940" s="85" t="s">
        <v>5</v>
      </c>
      <c r="G4940" s="85"/>
      <c r="H4940" s="36" t="s">
        <v>155</v>
      </c>
      <c r="I4940" s="37" t="s">
        <v>156</v>
      </c>
    </row>
    <row r="4941" spans="2:9" s="1" customFormat="1" ht="19.75" customHeight="1" x14ac:dyDescent="0.25">
      <c r="B4941" s="10" t="s">
        <v>9855</v>
      </c>
      <c r="C4941" s="86" t="s">
        <v>9856</v>
      </c>
      <c r="D4941" s="86"/>
      <c r="E4941" s="86"/>
      <c r="F4941" s="86" t="s">
        <v>5</v>
      </c>
      <c r="G4941" s="86"/>
      <c r="H4941" s="10" t="s">
        <v>155</v>
      </c>
      <c r="I4941" s="38" t="s">
        <v>156</v>
      </c>
    </row>
    <row r="4942" spans="2:9" s="1" customFormat="1" ht="19.75" customHeight="1" x14ac:dyDescent="0.25">
      <c r="B4942" s="36" t="s">
        <v>9857</v>
      </c>
      <c r="C4942" s="85" t="s">
        <v>9858</v>
      </c>
      <c r="D4942" s="85"/>
      <c r="E4942" s="85"/>
      <c r="F4942" s="85" t="s">
        <v>5</v>
      </c>
      <c r="G4942" s="85"/>
      <c r="H4942" s="36" t="s">
        <v>155</v>
      </c>
      <c r="I4942" s="37" t="s">
        <v>156</v>
      </c>
    </row>
    <row r="4943" spans="2:9" s="1" customFormat="1" ht="19.75" customHeight="1" x14ac:dyDescent="0.25">
      <c r="B4943" s="10" t="s">
        <v>9859</v>
      </c>
      <c r="C4943" s="86" t="s">
        <v>9860</v>
      </c>
      <c r="D4943" s="86"/>
      <c r="E4943" s="86"/>
      <c r="F4943" s="86" t="s">
        <v>5</v>
      </c>
      <c r="G4943" s="86"/>
      <c r="H4943" s="10" t="s">
        <v>155</v>
      </c>
      <c r="I4943" s="38" t="s">
        <v>156</v>
      </c>
    </row>
    <row r="4944" spans="2:9" s="1" customFormat="1" ht="19.75" customHeight="1" x14ac:dyDescent="0.25">
      <c r="B4944" s="36" t="s">
        <v>9861</v>
      </c>
      <c r="C4944" s="85" t="s">
        <v>9862</v>
      </c>
      <c r="D4944" s="85"/>
      <c r="E4944" s="85"/>
      <c r="F4944" s="85" t="s">
        <v>5</v>
      </c>
      <c r="G4944" s="85"/>
      <c r="H4944" s="36" t="s">
        <v>155</v>
      </c>
      <c r="I4944" s="37" t="s">
        <v>156</v>
      </c>
    </row>
    <row r="4945" spans="2:9" s="1" customFormat="1" ht="19.75" customHeight="1" x14ac:dyDescent="0.25">
      <c r="B4945" s="10" t="s">
        <v>9863</v>
      </c>
      <c r="C4945" s="86" t="s">
        <v>9864</v>
      </c>
      <c r="D4945" s="86"/>
      <c r="E4945" s="86"/>
      <c r="F4945" s="86" t="s">
        <v>5</v>
      </c>
      <c r="G4945" s="86"/>
      <c r="H4945" s="10" t="s">
        <v>155</v>
      </c>
      <c r="I4945" s="38" t="s">
        <v>156</v>
      </c>
    </row>
    <row r="4946" spans="2:9" s="1" customFormat="1" ht="19.75" customHeight="1" x14ac:dyDescent="0.25">
      <c r="B4946" s="36" t="s">
        <v>9865</v>
      </c>
      <c r="C4946" s="85" t="s">
        <v>9866</v>
      </c>
      <c r="D4946" s="85"/>
      <c r="E4946" s="85"/>
      <c r="F4946" s="85" t="s">
        <v>5</v>
      </c>
      <c r="G4946" s="85"/>
      <c r="H4946" s="36" t="s">
        <v>155</v>
      </c>
      <c r="I4946" s="37" t="s">
        <v>156</v>
      </c>
    </row>
    <row r="4947" spans="2:9" s="1" customFormat="1" ht="19.75" customHeight="1" x14ac:dyDescent="0.25">
      <c r="B4947" s="10" t="s">
        <v>9867</v>
      </c>
      <c r="C4947" s="86" t="s">
        <v>9868</v>
      </c>
      <c r="D4947" s="86"/>
      <c r="E4947" s="86"/>
      <c r="F4947" s="86" t="s">
        <v>5</v>
      </c>
      <c r="G4947" s="86"/>
      <c r="H4947" s="10" t="s">
        <v>155</v>
      </c>
      <c r="I4947" s="38" t="s">
        <v>156</v>
      </c>
    </row>
    <row r="4948" spans="2:9" s="1" customFormat="1" ht="19.75" customHeight="1" x14ac:dyDescent="0.25">
      <c r="B4948" s="36" t="s">
        <v>9869</v>
      </c>
      <c r="C4948" s="85" t="s">
        <v>9870</v>
      </c>
      <c r="D4948" s="85"/>
      <c r="E4948" s="85"/>
      <c r="F4948" s="85" t="s">
        <v>5</v>
      </c>
      <c r="G4948" s="85"/>
      <c r="H4948" s="36" t="s">
        <v>155</v>
      </c>
      <c r="I4948" s="37" t="s">
        <v>156</v>
      </c>
    </row>
    <row r="4949" spans="2:9" s="1" customFormat="1" ht="19.75" customHeight="1" x14ac:dyDescent="0.25">
      <c r="B4949" s="10" t="s">
        <v>9871</v>
      </c>
      <c r="C4949" s="86" t="s">
        <v>9872</v>
      </c>
      <c r="D4949" s="86"/>
      <c r="E4949" s="86"/>
      <c r="F4949" s="86" t="s">
        <v>5</v>
      </c>
      <c r="G4949" s="86"/>
      <c r="H4949" s="10" t="s">
        <v>155</v>
      </c>
      <c r="I4949" s="38" t="s">
        <v>156</v>
      </c>
    </row>
    <row r="4950" spans="2:9" s="1" customFormat="1" ht="19.75" customHeight="1" x14ac:dyDescent="0.25">
      <c r="B4950" s="36" t="s">
        <v>9873</v>
      </c>
      <c r="C4950" s="85" t="s">
        <v>9874</v>
      </c>
      <c r="D4950" s="85"/>
      <c r="E4950" s="85"/>
      <c r="F4950" s="85" t="s">
        <v>5</v>
      </c>
      <c r="G4950" s="85"/>
      <c r="H4950" s="36" t="s">
        <v>155</v>
      </c>
      <c r="I4950" s="37" t="s">
        <v>156</v>
      </c>
    </row>
    <row r="4951" spans="2:9" s="1" customFormat="1" ht="19.75" customHeight="1" x14ac:dyDescent="0.25">
      <c r="B4951" s="10" t="s">
        <v>9875</v>
      </c>
      <c r="C4951" s="86" t="s">
        <v>9876</v>
      </c>
      <c r="D4951" s="86"/>
      <c r="E4951" s="86"/>
      <c r="F4951" s="86" t="s">
        <v>5</v>
      </c>
      <c r="G4951" s="86"/>
      <c r="H4951" s="10" t="s">
        <v>155</v>
      </c>
      <c r="I4951" s="38" t="s">
        <v>156</v>
      </c>
    </row>
    <row r="4952" spans="2:9" s="1" customFormat="1" ht="19.75" customHeight="1" x14ac:dyDescent="0.25">
      <c r="B4952" s="36" t="s">
        <v>9877</v>
      </c>
      <c r="C4952" s="85" t="s">
        <v>9878</v>
      </c>
      <c r="D4952" s="85"/>
      <c r="E4952" s="85"/>
      <c r="F4952" s="85" t="s">
        <v>5</v>
      </c>
      <c r="G4952" s="85"/>
      <c r="H4952" s="36" t="s">
        <v>155</v>
      </c>
      <c r="I4952" s="37" t="s">
        <v>156</v>
      </c>
    </row>
    <row r="4953" spans="2:9" s="1" customFormat="1" ht="19.75" customHeight="1" x14ac:dyDescent="0.25">
      <c r="B4953" s="10" t="s">
        <v>9879</v>
      </c>
      <c r="C4953" s="86" t="s">
        <v>9880</v>
      </c>
      <c r="D4953" s="86"/>
      <c r="E4953" s="86"/>
      <c r="F4953" s="86" t="s">
        <v>5</v>
      </c>
      <c r="G4953" s="86"/>
      <c r="H4953" s="10" t="s">
        <v>155</v>
      </c>
      <c r="I4953" s="38" t="s">
        <v>156</v>
      </c>
    </row>
    <row r="4954" spans="2:9" s="1" customFormat="1" ht="19.75" customHeight="1" x14ac:dyDescent="0.25">
      <c r="B4954" s="36" t="s">
        <v>9881</v>
      </c>
      <c r="C4954" s="85" t="s">
        <v>9882</v>
      </c>
      <c r="D4954" s="85"/>
      <c r="E4954" s="85"/>
      <c r="F4954" s="85" t="s">
        <v>5</v>
      </c>
      <c r="G4954" s="85"/>
      <c r="H4954" s="36" t="s">
        <v>155</v>
      </c>
      <c r="I4954" s="37" t="s">
        <v>156</v>
      </c>
    </row>
    <row r="4955" spans="2:9" s="1" customFormat="1" ht="19.75" customHeight="1" x14ac:dyDescent="0.25">
      <c r="B4955" s="10" t="s">
        <v>9883</v>
      </c>
      <c r="C4955" s="86" t="s">
        <v>9884</v>
      </c>
      <c r="D4955" s="86"/>
      <c r="E4955" s="86"/>
      <c r="F4955" s="86" t="s">
        <v>5</v>
      </c>
      <c r="G4955" s="86"/>
      <c r="H4955" s="10" t="s">
        <v>155</v>
      </c>
      <c r="I4955" s="38" t="s">
        <v>156</v>
      </c>
    </row>
    <row r="4956" spans="2:9" s="1" customFormat="1" ht="19.75" customHeight="1" x14ac:dyDescent="0.25">
      <c r="B4956" s="36" t="s">
        <v>9885</v>
      </c>
      <c r="C4956" s="85" t="s">
        <v>9886</v>
      </c>
      <c r="D4956" s="85"/>
      <c r="E4956" s="85"/>
      <c r="F4956" s="85" t="s">
        <v>5</v>
      </c>
      <c r="G4956" s="85"/>
      <c r="H4956" s="36" t="s">
        <v>155</v>
      </c>
      <c r="I4956" s="37" t="s">
        <v>156</v>
      </c>
    </row>
    <row r="4957" spans="2:9" s="1" customFormat="1" ht="19.75" customHeight="1" x14ac:dyDescent="0.25">
      <c r="B4957" s="10" t="s">
        <v>9887</v>
      </c>
      <c r="C4957" s="86" t="s">
        <v>9888</v>
      </c>
      <c r="D4957" s="86"/>
      <c r="E4957" s="86"/>
      <c r="F4957" s="86" t="s">
        <v>5</v>
      </c>
      <c r="G4957" s="86"/>
      <c r="H4957" s="10" t="s">
        <v>155</v>
      </c>
      <c r="I4957" s="38" t="s">
        <v>156</v>
      </c>
    </row>
    <row r="4958" spans="2:9" s="1" customFormat="1" ht="19.75" customHeight="1" x14ac:dyDescent="0.25">
      <c r="B4958" s="36" t="s">
        <v>9889</v>
      </c>
      <c r="C4958" s="85" t="s">
        <v>9890</v>
      </c>
      <c r="D4958" s="85"/>
      <c r="E4958" s="85"/>
      <c r="F4958" s="85" t="s">
        <v>5</v>
      </c>
      <c r="G4958" s="85"/>
      <c r="H4958" s="36" t="s">
        <v>155</v>
      </c>
      <c r="I4958" s="37" t="s">
        <v>156</v>
      </c>
    </row>
    <row r="4959" spans="2:9" s="1" customFormat="1" ht="19.75" customHeight="1" x14ac:dyDescent="0.25">
      <c r="B4959" s="10" t="s">
        <v>9891</v>
      </c>
      <c r="C4959" s="86" t="s">
        <v>9892</v>
      </c>
      <c r="D4959" s="86"/>
      <c r="E4959" s="86"/>
      <c r="F4959" s="86" t="s">
        <v>5</v>
      </c>
      <c r="G4959" s="86"/>
      <c r="H4959" s="10" t="s">
        <v>155</v>
      </c>
      <c r="I4959" s="38" t="s">
        <v>156</v>
      </c>
    </row>
    <row r="4960" spans="2:9" s="1" customFormat="1" ht="19.75" customHeight="1" x14ac:dyDescent="0.25">
      <c r="B4960" s="36" t="s">
        <v>9893</v>
      </c>
      <c r="C4960" s="85" t="s">
        <v>9894</v>
      </c>
      <c r="D4960" s="85"/>
      <c r="E4960" s="85"/>
      <c r="F4960" s="85" t="s">
        <v>5</v>
      </c>
      <c r="G4960" s="85"/>
      <c r="H4960" s="36" t="s">
        <v>155</v>
      </c>
      <c r="I4960" s="37" t="s">
        <v>156</v>
      </c>
    </row>
    <row r="4961" spans="2:9" s="1" customFormat="1" ht="19.75" customHeight="1" x14ac:dyDescent="0.25">
      <c r="B4961" s="10" t="s">
        <v>9895</v>
      </c>
      <c r="C4961" s="86" t="s">
        <v>9896</v>
      </c>
      <c r="D4961" s="86"/>
      <c r="E4961" s="86"/>
      <c r="F4961" s="86" t="s">
        <v>5</v>
      </c>
      <c r="G4961" s="86"/>
      <c r="H4961" s="10" t="s">
        <v>155</v>
      </c>
      <c r="I4961" s="38" t="s">
        <v>156</v>
      </c>
    </row>
    <row r="4962" spans="2:9" s="1" customFormat="1" ht="19.75" customHeight="1" x14ac:dyDescent="0.25">
      <c r="B4962" s="36" t="s">
        <v>9897</v>
      </c>
      <c r="C4962" s="85" t="s">
        <v>9898</v>
      </c>
      <c r="D4962" s="85"/>
      <c r="E4962" s="85"/>
      <c r="F4962" s="85" t="s">
        <v>5</v>
      </c>
      <c r="G4962" s="85"/>
      <c r="H4962" s="36" t="s">
        <v>155</v>
      </c>
      <c r="I4962" s="37" t="s">
        <v>156</v>
      </c>
    </row>
    <row r="4963" spans="2:9" s="1" customFormat="1" ht="19.75" customHeight="1" x14ac:dyDescent="0.25">
      <c r="B4963" s="10" t="s">
        <v>9899</v>
      </c>
      <c r="C4963" s="86" t="s">
        <v>9900</v>
      </c>
      <c r="D4963" s="86"/>
      <c r="E4963" s="86"/>
      <c r="F4963" s="86" t="s">
        <v>5</v>
      </c>
      <c r="G4963" s="86"/>
      <c r="H4963" s="10" t="s">
        <v>155</v>
      </c>
      <c r="I4963" s="38" t="s">
        <v>156</v>
      </c>
    </row>
    <row r="4964" spans="2:9" s="1" customFormat="1" ht="19.75" customHeight="1" x14ac:dyDescent="0.25">
      <c r="B4964" s="36" t="s">
        <v>9901</v>
      </c>
      <c r="C4964" s="85" t="s">
        <v>9902</v>
      </c>
      <c r="D4964" s="85"/>
      <c r="E4964" s="85"/>
      <c r="F4964" s="85" t="s">
        <v>5</v>
      </c>
      <c r="G4964" s="85"/>
      <c r="H4964" s="36" t="s">
        <v>155</v>
      </c>
      <c r="I4964" s="37" t="s">
        <v>156</v>
      </c>
    </row>
    <row r="4965" spans="2:9" s="1" customFormat="1" ht="19.75" customHeight="1" x14ac:dyDescent="0.25">
      <c r="B4965" s="10" t="s">
        <v>9903</v>
      </c>
      <c r="C4965" s="86" t="s">
        <v>9904</v>
      </c>
      <c r="D4965" s="86"/>
      <c r="E4965" s="86"/>
      <c r="F4965" s="86" t="s">
        <v>5</v>
      </c>
      <c r="G4965" s="86"/>
      <c r="H4965" s="10" t="s">
        <v>155</v>
      </c>
      <c r="I4965" s="38" t="s">
        <v>156</v>
      </c>
    </row>
    <row r="4966" spans="2:9" s="1" customFormat="1" ht="19.75" customHeight="1" x14ac:dyDescent="0.25">
      <c r="B4966" s="36" t="s">
        <v>9905</v>
      </c>
      <c r="C4966" s="85" t="s">
        <v>9906</v>
      </c>
      <c r="D4966" s="85"/>
      <c r="E4966" s="85"/>
      <c r="F4966" s="85" t="s">
        <v>5</v>
      </c>
      <c r="G4966" s="85"/>
      <c r="H4966" s="36" t="s">
        <v>155</v>
      </c>
      <c r="I4966" s="37" t="s">
        <v>156</v>
      </c>
    </row>
    <row r="4967" spans="2:9" s="1" customFormat="1" ht="19.75" customHeight="1" x14ac:dyDescent="0.25">
      <c r="B4967" s="10" t="s">
        <v>9907</v>
      </c>
      <c r="C4967" s="86" t="s">
        <v>9908</v>
      </c>
      <c r="D4967" s="86"/>
      <c r="E4967" s="86"/>
      <c r="F4967" s="86" t="s">
        <v>5</v>
      </c>
      <c r="G4967" s="86"/>
      <c r="H4967" s="10" t="s">
        <v>155</v>
      </c>
      <c r="I4967" s="38" t="s">
        <v>156</v>
      </c>
    </row>
    <row r="4968" spans="2:9" s="1" customFormat="1" ht="19.75" customHeight="1" x14ac:dyDescent="0.25">
      <c r="B4968" s="36" t="s">
        <v>9909</v>
      </c>
      <c r="C4968" s="85" t="s">
        <v>9910</v>
      </c>
      <c r="D4968" s="85"/>
      <c r="E4968" s="85"/>
      <c r="F4968" s="85" t="s">
        <v>5</v>
      </c>
      <c r="G4968" s="85"/>
      <c r="H4968" s="36" t="s">
        <v>155</v>
      </c>
      <c r="I4968" s="37" t="s">
        <v>156</v>
      </c>
    </row>
    <row r="4969" spans="2:9" s="1" customFormat="1" ht="19.75" customHeight="1" x14ac:dyDescent="0.25">
      <c r="B4969" s="10" t="s">
        <v>9911</v>
      </c>
      <c r="C4969" s="86" t="s">
        <v>9912</v>
      </c>
      <c r="D4969" s="86"/>
      <c r="E4969" s="86"/>
      <c r="F4969" s="86" t="s">
        <v>5</v>
      </c>
      <c r="G4969" s="86"/>
      <c r="H4969" s="10" t="s">
        <v>155</v>
      </c>
      <c r="I4969" s="38" t="s">
        <v>156</v>
      </c>
    </row>
    <row r="4970" spans="2:9" s="1" customFormat="1" ht="19.75" customHeight="1" x14ac:dyDescent="0.25">
      <c r="B4970" s="36" t="s">
        <v>9913</v>
      </c>
      <c r="C4970" s="85" t="s">
        <v>9914</v>
      </c>
      <c r="D4970" s="85"/>
      <c r="E4970" s="85"/>
      <c r="F4970" s="85" t="s">
        <v>5</v>
      </c>
      <c r="G4970" s="85"/>
      <c r="H4970" s="36" t="s">
        <v>155</v>
      </c>
      <c r="I4970" s="37" t="s">
        <v>156</v>
      </c>
    </row>
    <row r="4971" spans="2:9" s="1" customFormat="1" ht="19.75" customHeight="1" x14ac:dyDescent="0.25">
      <c r="B4971" s="10" t="s">
        <v>9915</v>
      </c>
      <c r="C4971" s="86" t="s">
        <v>9916</v>
      </c>
      <c r="D4971" s="86"/>
      <c r="E4971" s="86"/>
      <c r="F4971" s="86" t="s">
        <v>5</v>
      </c>
      <c r="G4971" s="86"/>
      <c r="H4971" s="10" t="s">
        <v>155</v>
      </c>
      <c r="I4971" s="38" t="s">
        <v>156</v>
      </c>
    </row>
    <row r="4972" spans="2:9" s="1" customFormat="1" ht="19.75" customHeight="1" x14ac:dyDescent="0.25">
      <c r="B4972" s="36" t="s">
        <v>9917</v>
      </c>
      <c r="C4972" s="85" t="s">
        <v>9918</v>
      </c>
      <c r="D4972" s="85"/>
      <c r="E4972" s="85"/>
      <c r="F4972" s="85" t="s">
        <v>5</v>
      </c>
      <c r="G4972" s="85"/>
      <c r="H4972" s="36" t="s">
        <v>155</v>
      </c>
      <c r="I4972" s="37" t="s">
        <v>156</v>
      </c>
    </row>
    <row r="4973" spans="2:9" s="1" customFormat="1" ht="19.75" customHeight="1" x14ac:dyDescent="0.25">
      <c r="B4973" s="10" t="s">
        <v>9919</v>
      </c>
      <c r="C4973" s="86" t="s">
        <v>6048</v>
      </c>
      <c r="D4973" s="86"/>
      <c r="E4973" s="86"/>
      <c r="F4973" s="86" t="s">
        <v>5</v>
      </c>
      <c r="G4973" s="86"/>
      <c r="H4973" s="10" t="s">
        <v>155</v>
      </c>
      <c r="I4973" s="38" t="s">
        <v>156</v>
      </c>
    </row>
    <row r="4974" spans="2:9" s="1" customFormat="1" ht="19.75" customHeight="1" x14ac:dyDescent="0.25">
      <c r="B4974" s="36" t="s">
        <v>9920</v>
      </c>
      <c r="C4974" s="85" t="s">
        <v>9921</v>
      </c>
      <c r="D4974" s="85"/>
      <c r="E4974" s="85"/>
      <c r="F4974" s="85" t="s">
        <v>5</v>
      </c>
      <c r="G4974" s="85"/>
      <c r="H4974" s="36" t="s">
        <v>155</v>
      </c>
      <c r="I4974" s="37" t="s">
        <v>156</v>
      </c>
    </row>
    <row r="4975" spans="2:9" s="1" customFormat="1" ht="19.75" customHeight="1" x14ac:dyDescent="0.25">
      <c r="B4975" s="10" t="s">
        <v>9922</v>
      </c>
      <c r="C4975" s="86" t="s">
        <v>9923</v>
      </c>
      <c r="D4975" s="86"/>
      <c r="E4975" s="86"/>
      <c r="F4975" s="86" t="s">
        <v>5</v>
      </c>
      <c r="G4975" s="86"/>
      <c r="H4975" s="10" t="s">
        <v>155</v>
      </c>
      <c r="I4975" s="38" t="s">
        <v>156</v>
      </c>
    </row>
    <row r="4976" spans="2:9" s="1" customFormat="1" ht="19.75" customHeight="1" x14ac:dyDescent="0.25">
      <c r="B4976" s="36" t="s">
        <v>9924</v>
      </c>
      <c r="C4976" s="85" t="s">
        <v>9925</v>
      </c>
      <c r="D4976" s="85"/>
      <c r="E4976" s="85"/>
      <c r="F4976" s="85" t="s">
        <v>5</v>
      </c>
      <c r="G4976" s="85"/>
      <c r="H4976" s="36" t="s">
        <v>155</v>
      </c>
      <c r="I4976" s="37" t="s">
        <v>156</v>
      </c>
    </row>
    <row r="4977" spans="2:9" s="1" customFormat="1" ht="19.75" customHeight="1" x14ac:dyDescent="0.25">
      <c r="B4977" s="10" t="s">
        <v>9926</v>
      </c>
      <c r="C4977" s="86" t="s">
        <v>6048</v>
      </c>
      <c r="D4977" s="86"/>
      <c r="E4977" s="86"/>
      <c r="F4977" s="86" t="s">
        <v>5</v>
      </c>
      <c r="G4977" s="86"/>
      <c r="H4977" s="10" t="s">
        <v>155</v>
      </c>
      <c r="I4977" s="38" t="s">
        <v>156</v>
      </c>
    </row>
    <row r="4978" spans="2:9" s="1" customFormat="1" ht="19.75" customHeight="1" x14ac:dyDescent="0.25">
      <c r="B4978" s="36" t="s">
        <v>9927</v>
      </c>
      <c r="C4978" s="85" t="s">
        <v>9928</v>
      </c>
      <c r="D4978" s="85"/>
      <c r="E4978" s="85"/>
      <c r="F4978" s="85" t="s">
        <v>5</v>
      </c>
      <c r="G4978" s="85"/>
      <c r="H4978" s="36" t="s">
        <v>155</v>
      </c>
      <c r="I4978" s="37" t="s">
        <v>156</v>
      </c>
    </row>
    <row r="4979" spans="2:9" s="1" customFormat="1" ht="19.75" customHeight="1" x14ac:dyDescent="0.25">
      <c r="B4979" s="10" t="s">
        <v>9929</v>
      </c>
      <c r="C4979" s="86" t="s">
        <v>9930</v>
      </c>
      <c r="D4979" s="86"/>
      <c r="E4979" s="86"/>
      <c r="F4979" s="86" t="s">
        <v>5</v>
      </c>
      <c r="G4979" s="86"/>
      <c r="H4979" s="10" t="s">
        <v>155</v>
      </c>
      <c r="I4979" s="38" t="s">
        <v>156</v>
      </c>
    </row>
    <row r="4980" spans="2:9" s="1" customFormat="1" ht="19.75" customHeight="1" x14ac:dyDescent="0.25">
      <c r="B4980" s="36" t="s">
        <v>9931</v>
      </c>
      <c r="C4980" s="85" t="s">
        <v>9932</v>
      </c>
      <c r="D4980" s="85"/>
      <c r="E4980" s="85"/>
      <c r="F4980" s="85" t="s">
        <v>5</v>
      </c>
      <c r="G4980" s="85"/>
      <c r="H4980" s="36" t="s">
        <v>155</v>
      </c>
      <c r="I4980" s="37" t="s">
        <v>156</v>
      </c>
    </row>
    <row r="4981" spans="2:9" s="1" customFormat="1" ht="19.75" customHeight="1" x14ac:dyDescent="0.25">
      <c r="B4981" s="10" t="s">
        <v>9933</v>
      </c>
      <c r="C4981" s="86" t="s">
        <v>9934</v>
      </c>
      <c r="D4981" s="86"/>
      <c r="E4981" s="86"/>
      <c r="F4981" s="86" t="s">
        <v>5</v>
      </c>
      <c r="G4981" s="86"/>
      <c r="H4981" s="10" t="s">
        <v>155</v>
      </c>
      <c r="I4981" s="38" t="s">
        <v>156</v>
      </c>
    </row>
    <row r="4982" spans="2:9" s="1" customFormat="1" ht="19.75" customHeight="1" x14ac:dyDescent="0.25">
      <c r="B4982" s="36" t="s">
        <v>9935</v>
      </c>
      <c r="C4982" s="85" t="s">
        <v>9936</v>
      </c>
      <c r="D4982" s="85"/>
      <c r="E4982" s="85"/>
      <c r="F4982" s="85" t="s">
        <v>5</v>
      </c>
      <c r="G4982" s="85"/>
      <c r="H4982" s="36" t="s">
        <v>155</v>
      </c>
      <c r="I4982" s="37" t="s">
        <v>156</v>
      </c>
    </row>
    <row r="4983" spans="2:9" s="1" customFormat="1" ht="19.75" customHeight="1" x14ac:dyDescent="0.25">
      <c r="B4983" s="10" t="s">
        <v>9937</v>
      </c>
      <c r="C4983" s="86" t="s">
        <v>6426</v>
      </c>
      <c r="D4983" s="86"/>
      <c r="E4983" s="86"/>
      <c r="F4983" s="86" t="s">
        <v>5</v>
      </c>
      <c r="G4983" s="86"/>
      <c r="H4983" s="10" t="s">
        <v>155</v>
      </c>
      <c r="I4983" s="38" t="s">
        <v>156</v>
      </c>
    </row>
    <row r="4984" spans="2:9" s="1" customFormat="1" ht="19.75" customHeight="1" x14ac:dyDescent="0.25">
      <c r="B4984" s="36" t="s">
        <v>9938</v>
      </c>
      <c r="C4984" s="85" t="s">
        <v>9939</v>
      </c>
      <c r="D4984" s="85"/>
      <c r="E4984" s="85"/>
      <c r="F4984" s="85" t="s">
        <v>5</v>
      </c>
      <c r="G4984" s="85"/>
      <c r="H4984" s="36" t="s">
        <v>155</v>
      </c>
      <c r="I4984" s="37" t="s">
        <v>156</v>
      </c>
    </row>
    <row r="4985" spans="2:9" s="1" customFormat="1" ht="19.75" customHeight="1" x14ac:dyDescent="0.25">
      <c r="B4985" s="10" t="s">
        <v>9940</v>
      </c>
      <c r="C4985" s="86" t="s">
        <v>9941</v>
      </c>
      <c r="D4985" s="86"/>
      <c r="E4985" s="86"/>
      <c r="F4985" s="86" t="s">
        <v>5</v>
      </c>
      <c r="G4985" s="86"/>
      <c r="H4985" s="10" t="s">
        <v>155</v>
      </c>
      <c r="I4985" s="38" t="s">
        <v>156</v>
      </c>
    </row>
    <row r="4986" spans="2:9" s="1" customFormat="1" ht="19.75" customHeight="1" x14ac:dyDescent="0.25">
      <c r="B4986" s="36" t="s">
        <v>9942</v>
      </c>
      <c r="C4986" s="85" t="s">
        <v>9943</v>
      </c>
      <c r="D4986" s="85"/>
      <c r="E4986" s="85"/>
      <c r="F4986" s="85" t="s">
        <v>5</v>
      </c>
      <c r="G4986" s="85"/>
      <c r="H4986" s="36" t="s">
        <v>155</v>
      </c>
      <c r="I4986" s="37" t="s">
        <v>156</v>
      </c>
    </row>
    <row r="4987" spans="2:9" s="1" customFormat="1" ht="19.75" customHeight="1" x14ac:dyDescent="0.25">
      <c r="B4987" s="10" t="s">
        <v>9944</v>
      </c>
      <c r="C4987" s="86" t="s">
        <v>9945</v>
      </c>
      <c r="D4987" s="86"/>
      <c r="E4987" s="86"/>
      <c r="F4987" s="86" t="s">
        <v>5</v>
      </c>
      <c r="G4987" s="86"/>
      <c r="H4987" s="10" t="s">
        <v>155</v>
      </c>
      <c r="I4987" s="38" t="s">
        <v>156</v>
      </c>
    </row>
    <row r="4988" spans="2:9" s="1" customFormat="1" ht="19.75" customHeight="1" x14ac:dyDescent="0.25">
      <c r="B4988" s="36" t="s">
        <v>9946</v>
      </c>
      <c r="C4988" s="85" t="s">
        <v>9947</v>
      </c>
      <c r="D4988" s="85"/>
      <c r="E4988" s="85"/>
      <c r="F4988" s="85" t="s">
        <v>5</v>
      </c>
      <c r="G4988" s="85"/>
      <c r="H4988" s="36" t="s">
        <v>155</v>
      </c>
      <c r="I4988" s="37" t="s">
        <v>156</v>
      </c>
    </row>
    <row r="4989" spans="2:9" s="1" customFormat="1" ht="19.75" customHeight="1" x14ac:dyDescent="0.25">
      <c r="B4989" s="10" t="s">
        <v>9948</v>
      </c>
      <c r="C4989" s="86" t="s">
        <v>9949</v>
      </c>
      <c r="D4989" s="86"/>
      <c r="E4989" s="86"/>
      <c r="F4989" s="86" t="s">
        <v>5</v>
      </c>
      <c r="G4989" s="86"/>
      <c r="H4989" s="10" t="s">
        <v>155</v>
      </c>
      <c r="I4989" s="38" t="s">
        <v>156</v>
      </c>
    </row>
    <row r="4990" spans="2:9" s="1" customFormat="1" ht="19.75" customHeight="1" x14ac:dyDescent="0.25">
      <c r="B4990" s="36" t="s">
        <v>9950</v>
      </c>
      <c r="C4990" s="85" t="s">
        <v>9951</v>
      </c>
      <c r="D4990" s="85"/>
      <c r="E4990" s="85"/>
      <c r="F4990" s="85" t="s">
        <v>5</v>
      </c>
      <c r="G4990" s="85"/>
      <c r="H4990" s="36" t="s">
        <v>155</v>
      </c>
      <c r="I4990" s="37" t="s">
        <v>156</v>
      </c>
    </row>
    <row r="4991" spans="2:9" s="1" customFormat="1" ht="19.75" customHeight="1" x14ac:dyDescent="0.25">
      <c r="B4991" s="10" t="s">
        <v>9952</v>
      </c>
      <c r="C4991" s="86" t="s">
        <v>9953</v>
      </c>
      <c r="D4991" s="86"/>
      <c r="E4991" s="86"/>
      <c r="F4991" s="86" t="s">
        <v>5</v>
      </c>
      <c r="G4991" s="86"/>
      <c r="H4991" s="10" t="s">
        <v>155</v>
      </c>
      <c r="I4991" s="38" t="s">
        <v>156</v>
      </c>
    </row>
    <row r="4992" spans="2:9" s="1" customFormat="1" ht="19.75" customHeight="1" x14ac:dyDescent="0.25">
      <c r="B4992" s="36" t="s">
        <v>9954</v>
      </c>
      <c r="C4992" s="85" t="s">
        <v>9955</v>
      </c>
      <c r="D4992" s="85"/>
      <c r="E4992" s="85"/>
      <c r="F4992" s="85" t="s">
        <v>5</v>
      </c>
      <c r="G4992" s="85"/>
      <c r="H4992" s="36" t="s">
        <v>155</v>
      </c>
      <c r="I4992" s="37" t="s">
        <v>156</v>
      </c>
    </row>
    <row r="4993" spans="2:9" s="1" customFormat="1" ht="19.75" customHeight="1" x14ac:dyDescent="0.25">
      <c r="B4993" s="10" t="s">
        <v>9956</v>
      </c>
      <c r="C4993" s="86" t="s">
        <v>9957</v>
      </c>
      <c r="D4993" s="86"/>
      <c r="E4993" s="86"/>
      <c r="F4993" s="86" t="s">
        <v>5</v>
      </c>
      <c r="G4993" s="86"/>
      <c r="H4993" s="10" t="s">
        <v>155</v>
      </c>
      <c r="I4993" s="38" t="s">
        <v>156</v>
      </c>
    </row>
    <row r="4994" spans="2:9" s="1" customFormat="1" ht="19.75" customHeight="1" x14ac:dyDescent="0.25">
      <c r="B4994" s="36" t="s">
        <v>9958</v>
      </c>
      <c r="C4994" s="85" t="s">
        <v>9959</v>
      </c>
      <c r="D4994" s="85"/>
      <c r="E4994" s="85"/>
      <c r="F4994" s="85" t="s">
        <v>5</v>
      </c>
      <c r="G4994" s="85"/>
      <c r="H4994" s="36" t="s">
        <v>155</v>
      </c>
      <c r="I4994" s="37" t="s">
        <v>156</v>
      </c>
    </row>
    <row r="4995" spans="2:9" s="1" customFormat="1" ht="19.75" customHeight="1" x14ac:dyDescent="0.25">
      <c r="B4995" s="10" t="s">
        <v>9960</v>
      </c>
      <c r="C4995" s="86" t="s">
        <v>9961</v>
      </c>
      <c r="D4995" s="86"/>
      <c r="E4995" s="86"/>
      <c r="F4995" s="86" t="s">
        <v>5</v>
      </c>
      <c r="G4995" s="86"/>
      <c r="H4995" s="10" t="s">
        <v>155</v>
      </c>
      <c r="I4995" s="38" t="s">
        <v>156</v>
      </c>
    </row>
    <row r="4996" spans="2:9" s="1" customFormat="1" ht="19.75" customHeight="1" x14ac:dyDescent="0.25">
      <c r="B4996" s="36" t="s">
        <v>9962</v>
      </c>
      <c r="C4996" s="85" t="s">
        <v>9963</v>
      </c>
      <c r="D4996" s="85"/>
      <c r="E4996" s="85"/>
      <c r="F4996" s="85" t="s">
        <v>5</v>
      </c>
      <c r="G4996" s="85"/>
      <c r="H4996" s="36" t="s">
        <v>155</v>
      </c>
      <c r="I4996" s="37" t="s">
        <v>156</v>
      </c>
    </row>
    <row r="4997" spans="2:9" s="1" customFormat="1" ht="19.75" customHeight="1" x14ac:dyDescent="0.25">
      <c r="B4997" s="10" t="s">
        <v>9964</v>
      </c>
      <c r="C4997" s="86" t="s">
        <v>9965</v>
      </c>
      <c r="D4997" s="86"/>
      <c r="E4997" s="86"/>
      <c r="F4997" s="86" t="s">
        <v>5</v>
      </c>
      <c r="G4997" s="86"/>
      <c r="H4997" s="10" t="s">
        <v>155</v>
      </c>
      <c r="I4997" s="38" t="s">
        <v>156</v>
      </c>
    </row>
    <row r="4998" spans="2:9" s="1" customFormat="1" ht="19.75" customHeight="1" x14ac:dyDescent="0.25">
      <c r="B4998" s="36" t="s">
        <v>9966</v>
      </c>
      <c r="C4998" s="85" t="s">
        <v>9967</v>
      </c>
      <c r="D4998" s="85"/>
      <c r="E4998" s="85"/>
      <c r="F4998" s="85" t="s">
        <v>5</v>
      </c>
      <c r="G4998" s="85"/>
      <c r="H4998" s="36" t="s">
        <v>155</v>
      </c>
      <c r="I4998" s="37" t="s">
        <v>156</v>
      </c>
    </row>
    <row r="4999" spans="2:9" s="1" customFormat="1" ht="19.75" customHeight="1" x14ac:dyDescent="0.25">
      <c r="B4999" s="10" t="s">
        <v>9968</v>
      </c>
      <c r="C4999" s="86" t="s">
        <v>9969</v>
      </c>
      <c r="D4999" s="86"/>
      <c r="E4999" s="86"/>
      <c r="F4999" s="86" t="s">
        <v>5</v>
      </c>
      <c r="G4999" s="86"/>
      <c r="H4999" s="10" t="s">
        <v>155</v>
      </c>
      <c r="I4999" s="38" t="s">
        <v>156</v>
      </c>
    </row>
    <row r="5000" spans="2:9" s="1" customFormat="1" ht="19.75" customHeight="1" x14ac:dyDescent="0.25">
      <c r="B5000" s="36" t="s">
        <v>9970</v>
      </c>
      <c r="C5000" s="85" t="s">
        <v>9971</v>
      </c>
      <c r="D5000" s="85"/>
      <c r="E5000" s="85"/>
      <c r="F5000" s="85" t="s">
        <v>5</v>
      </c>
      <c r="G5000" s="85"/>
      <c r="H5000" s="36" t="s">
        <v>155</v>
      </c>
      <c r="I5000" s="37" t="s">
        <v>156</v>
      </c>
    </row>
    <row r="5001" spans="2:9" s="1" customFormat="1" ht="19.75" customHeight="1" x14ac:dyDescent="0.25">
      <c r="B5001" s="10" t="s">
        <v>9972</v>
      </c>
      <c r="C5001" s="86" t="s">
        <v>9973</v>
      </c>
      <c r="D5001" s="86"/>
      <c r="E5001" s="86"/>
      <c r="F5001" s="86" t="s">
        <v>5</v>
      </c>
      <c r="G5001" s="86"/>
      <c r="H5001" s="10" t="s">
        <v>155</v>
      </c>
      <c r="I5001" s="38" t="s">
        <v>156</v>
      </c>
    </row>
    <row r="5002" spans="2:9" s="1" customFormat="1" ht="19.75" customHeight="1" x14ac:dyDescent="0.25">
      <c r="B5002" s="36" t="s">
        <v>9974</v>
      </c>
      <c r="C5002" s="85" t="s">
        <v>9975</v>
      </c>
      <c r="D5002" s="85"/>
      <c r="E5002" s="85"/>
      <c r="F5002" s="85" t="s">
        <v>5</v>
      </c>
      <c r="G5002" s="85"/>
      <c r="H5002" s="36" t="s">
        <v>155</v>
      </c>
      <c r="I5002" s="37" t="s">
        <v>156</v>
      </c>
    </row>
    <row r="5003" spans="2:9" s="1" customFormat="1" ht="19.75" customHeight="1" x14ac:dyDescent="0.25">
      <c r="B5003" s="10" t="s">
        <v>9976</v>
      </c>
      <c r="C5003" s="86" t="s">
        <v>9977</v>
      </c>
      <c r="D5003" s="86"/>
      <c r="E5003" s="86"/>
      <c r="F5003" s="86" t="s">
        <v>5</v>
      </c>
      <c r="G5003" s="86"/>
      <c r="H5003" s="10" t="s">
        <v>155</v>
      </c>
      <c r="I5003" s="38" t="s">
        <v>156</v>
      </c>
    </row>
    <row r="5004" spans="2:9" s="1" customFormat="1" ht="19.75" customHeight="1" x14ac:dyDescent="0.25">
      <c r="B5004" s="36" t="s">
        <v>9978</v>
      </c>
      <c r="C5004" s="85" t="s">
        <v>9979</v>
      </c>
      <c r="D5004" s="85"/>
      <c r="E5004" s="85"/>
      <c r="F5004" s="85" t="s">
        <v>5</v>
      </c>
      <c r="G5004" s="85"/>
      <c r="H5004" s="36" t="s">
        <v>155</v>
      </c>
      <c r="I5004" s="37" t="s">
        <v>156</v>
      </c>
    </row>
    <row r="5005" spans="2:9" s="1" customFormat="1" ht="19.75" customHeight="1" x14ac:dyDescent="0.25">
      <c r="B5005" s="10" t="s">
        <v>9980</v>
      </c>
      <c r="C5005" s="86" t="s">
        <v>9981</v>
      </c>
      <c r="D5005" s="86"/>
      <c r="E5005" s="86"/>
      <c r="F5005" s="86" t="s">
        <v>5</v>
      </c>
      <c r="G5005" s="86"/>
      <c r="H5005" s="10" t="s">
        <v>155</v>
      </c>
      <c r="I5005" s="38" t="s">
        <v>156</v>
      </c>
    </row>
    <row r="5006" spans="2:9" s="1" customFormat="1" ht="19.75" customHeight="1" x14ac:dyDescent="0.25">
      <c r="B5006" s="36" t="s">
        <v>9982</v>
      </c>
      <c r="C5006" s="85" t="s">
        <v>9983</v>
      </c>
      <c r="D5006" s="85"/>
      <c r="E5006" s="85"/>
      <c r="F5006" s="85" t="s">
        <v>5</v>
      </c>
      <c r="G5006" s="85"/>
      <c r="H5006" s="36" t="s">
        <v>155</v>
      </c>
      <c r="I5006" s="37" t="s">
        <v>156</v>
      </c>
    </row>
    <row r="5007" spans="2:9" s="1" customFormat="1" ht="19.75" customHeight="1" x14ac:dyDescent="0.25">
      <c r="B5007" s="10" t="s">
        <v>9984</v>
      </c>
      <c r="C5007" s="86" t="s">
        <v>9985</v>
      </c>
      <c r="D5007" s="86"/>
      <c r="E5007" s="86"/>
      <c r="F5007" s="86" t="s">
        <v>5</v>
      </c>
      <c r="G5007" s="86"/>
      <c r="H5007" s="10" t="s">
        <v>155</v>
      </c>
      <c r="I5007" s="38" t="s">
        <v>156</v>
      </c>
    </row>
    <row r="5008" spans="2:9" s="1" customFormat="1" ht="19.75" customHeight="1" x14ac:dyDescent="0.25">
      <c r="B5008" s="36" t="s">
        <v>9986</v>
      </c>
      <c r="C5008" s="85" t="s">
        <v>9987</v>
      </c>
      <c r="D5008" s="85"/>
      <c r="E5008" s="85"/>
      <c r="F5008" s="85" t="s">
        <v>5</v>
      </c>
      <c r="G5008" s="85"/>
      <c r="H5008" s="36" t="s">
        <v>155</v>
      </c>
      <c r="I5008" s="37" t="s">
        <v>156</v>
      </c>
    </row>
    <row r="5009" spans="2:9" s="1" customFormat="1" ht="19.75" customHeight="1" x14ac:dyDescent="0.25">
      <c r="B5009" s="10" t="s">
        <v>9988</v>
      </c>
      <c r="C5009" s="86" t="s">
        <v>9989</v>
      </c>
      <c r="D5009" s="86"/>
      <c r="E5009" s="86"/>
      <c r="F5009" s="86" t="s">
        <v>5</v>
      </c>
      <c r="G5009" s="86"/>
      <c r="H5009" s="10" t="s">
        <v>155</v>
      </c>
      <c r="I5009" s="38" t="s">
        <v>156</v>
      </c>
    </row>
    <row r="5010" spans="2:9" s="1" customFormat="1" ht="19.75" customHeight="1" x14ac:dyDescent="0.25">
      <c r="B5010" s="36" t="s">
        <v>9990</v>
      </c>
      <c r="C5010" s="85" t="s">
        <v>9991</v>
      </c>
      <c r="D5010" s="85"/>
      <c r="E5010" s="85"/>
      <c r="F5010" s="85" t="s">
        <v>5</v>
      </c>
      <c r="G5010" s="85"/>
      <c r="H5010" s="36" t="s">
        <v>155</v>
      </c>
      <c r="I5010" s="37" t="s">
        <v>156</v>
      </c>
    </row>
    <row r="5011" spans="2:9" s="1" customFormat="1" ht="19.75" customHeight="1" x14ac:dyDescent="0.25">
      <c r="B5011" s="10" t="s">
        <v>9992</v>
      </c>
      <c r="C5011" s="86" t="s">
        <v>9993</v>
      </c>
      <c r="D5011" s="86"/>
      <c r="E5011" s="86"/>
      <c r="F5011" s="86" t="s">
        <v>5</v>
      </c>
      <c r="G5011" s="86"/>
      <c r="H5011" s="10" t="s">
        <v>155</v>
      </c>
      <c r="I5011" s="38" t="s">
        <v>156</v>
      </c>
    </row>
    <row r="5012" spans="2:9" s="1" customFormat="1" ht="19.75" customHeight="1" x14ac:dyDescent="0.25">
      <c r="B5012" s="36" t="s">
        <v>9994</v>
      </c>
      <c r="C5012" s="85" t="s">
        <v>9995</v>
      </c>
      <c r="D5012" s="85"/>
      <c r="E5012" s="85"/>
      <c r="F5012" s="85" t="s">
        <v>5</v>
      </c>
      <c r="G5012" s="85"/>
      <c r="H5012" s="36" t="s">
        <v>155</v>
      </c>
      <c r="I5012" s="37" t="s">
        <v>156</v>
      </c>
    </row>
    <row r="5013" spans="2:9" s="1" customFormat="1" ht="19.75" customHeight="1" x14ac:dyDescent="0.25">
      <c r="B5013" s="10" t="s">
        <v>9996</v>
      </c>
      <c r="C5013" s="86" t="s">
        <v>9997</v>
      </c>
      <c r="D5013" s="86"/>
      <c r="E5013" s="86"/>
      <c r="F5013" s="86" t="s">
        <v>5</v>
      </c>
      <c r="G5013" s="86"/>
      <c r="H5013" s="10" t="s">
        <v>155</v>
      </c>
      <c r="I5013" s="38" t="s">
        <v>156</v>
      </c>
    </row>
    <row r="5014" spans="2:9" s="1" customFormat="1" ht="19.75" customHeight="1" x14ac:dyDescent="0.25">
      <c r="B5014" s="36" t="s">
        <v>9998</v>
      </c>
      <c r="C5014" s="85" t="s">
        <v>9999</v>
      </c>
      <c r="D5014" s="85"/>
      <c r="E5014" s="85"/>
      <c r="F5014" s="85" t="s">
        <v>5</v>
      </c>
      <c r="G5014" s="85"/>
      <c r="H5014" s="36" t="s">
        <v>155</v>
      </c>
      <c r="I5014" s="37" t="s">
        <v>156</v>
      </c>
    </row>
    <row r="5015" spans="2:9" s="1" customFormat="1" ht="19.75" customHeight="1" x14ac:dyDescent="0.25">
      <c r="B5015" s="10" t="s">
        <v>10000</v>
      </c>
      <c r="C5015" s="86" t="s">
        <v>10001</v>
      </c>
      <c r="D5015" s="86"/>
      <c r="E5015" s="86"/>
      <c r="F5015" s="86" t="s">
        <v>5</v>
      </c>
      <c r="G5015" s="86"/>
      <c r="H5015" s="10" t="s">
        <v>155</v>
      </c>
      <c r="I5015" s="38" t="s">
        <v>156</v>
      </c>
    </row>
    <row r="5016" spans="2:9" s="1" customFormat="1" ht="19.75" customHeight="1" x14ac:dyDescent="0.25">
      <c r="B5016" s="36" t="s">
        <v>10002</v>
      </c>
      <c r="C5016" s="85" t="s">
        <v>10003</v>
      </c>
      <c r="D5016" s="85"/>
      <c r="E5016" s="85"/>
      <c r="F5016" s="85" t="s">
        <v>5</v>
      </c>
      <c r="G5016" s="85"/>
      <c r="H5016" s="36" t="s">
        <v>155</v>
      </c>
      <c r="I5016" s="37" t="s">
        <v>156</v>
      </c>
    </row>
    <row r="5017" spans="2:9" s="1" customFormat="1" ht="19.75" customHeight="1" x14ac:dyDescent="0.25">
      <c r="B5017" s="10" t="s">
        <v>10004</v>
      </c>
      <c r="C5017" s="86" t="s">
        <v>10005</v>
      </c>
      <c r="D5017" s="86"/>
      <c r="E5017" s="86"/>
      <c r="F5017" s="86" t="s">
        <v>5</v>
      </c>
      <c r="G5017" s="86"/>
      <c r="H5017" s="10" t="s">
        <v>155</v>
      </c>
      <c r="I5017" s="38" t="s">
        <v>156</v>
      </c>
    </row>
    <row r="5018" spans="2:9" s="1" customFormat="1" ht="19.75" customHeight="1" x14ac:dyDescent="0.25">
      <c r="B5018" s="36" t="s">
        <v>10006</v>
      </c>
      <c r="C5018" s="85" t="s">
        <v>10007</v>
      </c>
      <c r="D5018" s="85"/>
      <c r="E5018" s="85"/>
      <c r="F5018" s="85" t="s">
        <v>5</v>
      </c>
      <c r="G5018" s="85"/>
      <c r="H5018" s="36" t="s">
        <v>155</v>
      </c>
      <c r="I5018" s="37" t="s">
        <v>156</v>
      </c>
    </row>
    <row r="5019" spans="2:9" s="1" customFormat="1" ht="19.75" customHeight="1" x14ac:dyDescent="0.25">
      <c r="B5019" s="10" t="s">
        <v>10008</v>
      </c>
      <c r="C5019" s="86" t="s">
        <v>10009</v>
      </c>
      <c r="D5019" s="86"/>
      <c r="E5019" s="86"/>
      <c r="F5019" s="86" t="s">
        <v>5</v>
      </c>
      <c r="G5019" s="86"/>
      <c r="H5019" s="10" t="s">
        <v>155</v>
      </c>
      <c r="I5019" s="38" t="s">
        <v>156</v>
      </c>
    </row>
    <row r="5020" spans="2:9" s="1" customFormat="1" ht="19.75" customHeight="1" x14ac:dyDescent="0.25">
      <c r="B5020" s="36" t="s">
        <v>10010</v>
      </c>
      <c r="C5020" s="85" t="s">
        <v>10011</v>
      </c>
      <c r="D5020" s="85"/>
      <c r="E5020" s="85"/>
      <c r="F5020" s="85" t="s">
        <v>5</v>
      </c>
      <c r="G5020" s="85"/>
      <c r="H5020" s="36" t="s">
        <v>155</v>
      </c>
      <c r="I5020" s="37" t="s">
        <v>156</v>
      </c>
    </row>
    <row r="5021" spans="2:9" s="1" customFormat="1" ht="19.75" customHeight="1" x14ac:dyDescent="0.25">
      <c r="B5021" s="10" t="s">
        <v>10012</v>
      </c>
      <c r="C5021" s="86" t="s">
        <v>10013</v>
      </c>
      <c r="D5021" s="86"/>
      <c r="E5021" s="86"/>
      <c r="F5021" s="86" t="s">
        <v>5</v>
      </c>
      <c r="G5021" s="86"/>
      <c r="H5021" s="10" t="s">
        <v>155</v>
      </c>
      <c r="I5021" s="38" t="s">
        <v>156</v>
      </c>
    </row>
    <row r="5022" spans="2:9" s="1" customFormat="1" ht="19.75" customHeight="1" x14ac:dyDescent="0.25">
      <c r="B5022" s="36" t="s">
        <v>10014</v>
      </c>
      <c r="C5022" s="85" t="s">
        <v>10015</v>
      </c>
      <c r="D5022" s="85"/>
      <c r="E5022" s="85"/>
      <c r="F5022" s="85" t="s">
        <v>5</v>
      </c>
      <c r="G5022" s="85"/>
      <c r="H5022" s="36" t="s">
        <v>155</v>
      </c>
      <c r="I5022" s="37" t="s">
        <v>156</v>
      </c>
    </row>
    <row r="5023" spans="2:9" s="1" customFormat="1" ht="19.75" customHeight="1" x14ac:dyDescent="0.25">
      <c r="B5023" s="10" t="s">
        <v>10016</v>
      </c>
      <c r="C5023" s="86" t="s">
        <v>10017</v>
      </c>
      <c r="D5023" s="86"/>
      <c r="E5023" s="86"/>
      <c r="F5023" s="86" t="s">
        <v>5</v>
      </c>
      <c r="G5023" s="86"/>
      <c r="H5023" s="10" t="s">
        <v>155</v>
      </c>
      <c r="I5023" s="38" t="s">
        <v>156</v>
      </c>
    </row>
    <row r="5024" spans="2:9" s="1" customFormat="1" ht="19.75" customHeight="1" x14ac:dyDescent="0.25">
      <c r="B5024" s="36" t="s">
        <v>10018</v>
      </c>
      <c r="C5024" s="85" t="s">
        <v>10019</v>
      </c>
      <c r="D5024" s="85"/>
      <c r="E5024" s="85"/>
      <c r="F5024" s="85" t="s">
        <v>5</v>
      </c>
      <c r="G5024" s="85"/>
      <c r="H5024" s="36" t="s">
        <v>155</v>
      </c>
      <c r="I5024" s="37" t="s">
        <v>156</v>
      </c>
    </row>
    <row r="5025" spans="2:9" s="1" customFormat="1" ht="19.75" customHeight="1" x14ac:dyDescent="0.25">
      <c r="B5025" s="10" t="s">
        <v>10020</v>
      </c>
      <c r="C5025" s="86" t="s">
        <v>10021</v>
      </c>
      <c r="D5025" s="86"/>
      <c r="E5025" s="86"/>
      <c r="F5025" s="86" t="s">
        <v>5</v>
      </c>
      <c r="G5025" s="86"/>
      <c r="H5025" s="10" t="s">
        <v>155</v>
      </c>
      <c r="I5025" s="38" t="s">
        <v>156</v>
      </c>
    </row>
    <row r="5026" spans="2:9" s="1" customFormat="1" ht="19.75" customHeight="1" x14ac:dyDescent="0.25">
      <c r="B5026" s="36" t="s">
        <v>10022</v>
      </c>
      <c r="C5026" s="85" t="s">
        <v>10023</v>
      </c>
      <c r="D5026" s="85"/>
      <c r="E5026" s="85"/>
      <c r="F5026" s="85" t="s">
        <v>5</v>
      </c>
      <c r="G5026" s="85"/>
      <c r="H5026" s="36" t="s">
        <v>155</v>
      </c>
      <c r="I5026" s="37" t="s">
        <v>156</v>
      </c>
    </row>
    <row r="5027" spans="2:9" s="1" customFormat="1" ht="19.75" customHeight="1" x14ac:dyDescent="0.25">
      <c r="B5027" s="10" t="s">
        <v>10024</v>
      </c>
      <c r="C5027" s="86" t="s">
        <v>10025</v>
      </c>
      <c r="D5027" s="86"/>
      <c r="E5027" s="86"/>
      <c r="F5027" s="86" t="s">
        <v>5</v>
      </c>
      <c r="G5027" s="86"/>
      <c r="H5027" s="10" t="s">
        <v>155</v>
      </c>
      <c r="I5027" s="38" t="s">
        <v>156</v>
      </c>
    </row>
    <row r="5028" spans="2:9" s="1" customFormat="1" ht="19.75" customHeight="1" x14ac:dyDescent="0.25">
      <c r="B5028" s="36" t="s">
        <v>10026</v>
      </c>
      <c r="C5028" s="85" t="s">
        <v>10027</v>
      </c>
      <c r="D5028" s="85"/>
      <c r="E5028" s="85"/>
      <c r="F5028" s="85" t="s">
        <v>5</v>
      </c>
      <c r="G5028" s="85"/>
      <c r="H5028" s="36" t="s">
        <v>155</v>
      </c>
      <c r="I5028" s="37" t="s">
        <v>156</v>
      </c>
    </row>
    <row r="5029" spans="2:9" s="1" customFormat="1" ht="19.75" customHeight="1" x14ac:dyDescent="0.25">
      <c r="B5029" s="10" t="s">
        <v>10028</v>
      </c>
      <c r="C5029" s="86" t="s">
        <v>10029</v>
      </c>
      <c r="D5029" s="86"/>
      <c r="E5029" s="86"/>
      <c r="F5029" s="86" t="s">
        <v>5</v>
      </c>
      <c r="G5029" s="86"/>
      <c r="H5029" s="10" t="s">
        <v>155</v>
      </c>
      <c r="I5029" s="38" t="s">
        <v>156</v>
      </c>
    </row>
    <row r="5030" spans="2:9" s="1" customFormat="1" ht="19.75" customHeight="1" x14ac:dyDescent="0.25">
      <c r="B5030" s="36" t="s">
        <v>10030</v>
      </c>
      <c r="C5030" s="85" t="s">
        <v>10031</v>
      </c>
      <c r="D5030" s="85"/>
      <c r="E5030" s="85"/>
      <c r="F5030" s="85" t="s">
        <v>5</v>
      </c>
      <c r="G5030" s="85"/>
      <c r="H5030" s="36" t="s">
        <v>155</v>
      </c>
      <c r="I5030" s="37" t="s">
        <v>156</v>
      </c>
    </row>
    <row r="5031" spans="2:9" s="1" customFormat="1" ht="19.75" customHeight="1" x14ac:dyDescent="0.25">
      <c r="B5031" s="10" t="s">
        <v>10032</v>
      </c>
      <c r="C5031" s="86" t="s">
        <v>10033</v>
      </c>
      <c r="D5031" s="86"/>
      <c r="E5031" s="86"/>
      <c r="F5031" s="86" t="s">
        <v>5</v>
      </c>
      <c r="G5031" s="86"/>
      <c r="H5031" s="10" t="s">
        <v>155</v>
      </c>
      <c r="I5031" s="38" t="s">
        <v>156</v>
      </c>
    </row>
    <row r="5032" spans="2:9" s="1" customFormat="1" ht="19.75" customHeight="1" x14ac:dyDescent="0.25">
      <c r="B5032" s="36" t="s">
        <v>10034</v>
      </c>
      <c r="C5032" s="85" t="s">
        <v>10035</v>
      </c>
      <c r="D5032" s="85"/>
      <c r="E5032" s="85"/>
      <c r="F5032" s="85" t="s">
        <v>5</v>
      </c>
      <c r="G5032" s="85"/>
      <c r="H5032" s="36" t="s">
        <v>155</v>
      </c>
      <c r="I5032" s="37" t="s">
        <v>156</v>
      </c>
    </row>
    <row r="5033" spans="2:9" s="1" customFormat="1" ht="19.75" customHeight="1" x14ac:dyDescent="0.25">
      <c r="B5033" s="10" t="s">
        <v>10036</v>
      </c>
      <c r="C5033" s="86" t="s">
        <v>10037</v>
      </c>
      <c r="D5033" s="86"/>
      <c r="E5033" s="86"/>
      <c r="F5033" s="86" t="s">
        <v>5</v>
      </c>
      <c r="G5033" s="86"/>
      <c r="H5033" s="10" t="s">
        <v>155</v>
      </c>
      <c r="I5033" s="38" t="s">
        <v>156</v>
      </c>
    </row>
    <row r="5034" spans="2:9" s="1" customFormat="1" ht="19.75" customHeight="1" x14ac:dyDescent="0.25">
      <c r="B5034" s="36" t="s">
        <v>10038</v>
      </c>
      <c r="C5034" s="85" t="s">
        <v>10039</v>
      </c>
      <c r="D5034" s="85"/>
      <c r="E5034" s="85"/>
      <c r="F5034" s="85" t="s">
        <v>5</v>
      </c>
      <c r="G5034" s="85"/>
      <c r="H5034" s="36" t="s">
        <v>155</v>
      </c>
      <c r="I5034" s="37" t="s">
        <v>156</v>
      </c>
    </row>
    <row r="5035" spans="2:9" s="1" customFormat="1" ht="19.75" customHeight="1" x14ac:dyDescent="0.25">
      <c r="B5035" s="10" t="s">
        <v>10040</v>
      </c>
      <c r="C5035" s="86" t="s">
        <v>10041</v>
      </c>
      <c r="D5035" s="86"/>
      <c r="E5035" s="86"/>
      <c r="F5035" s="86" t="s">
        <v>5</v>
      </c>
      <c r="G5035" s="86"/>
      <c r="H5035" s="10" t="s">
        <v>155</v>
      </c>
      <c r="I5035" s="38" t="s">
        <v>156</v>
      </c>
    </row>
    <row r="5036" spans="2:9" s="1" customFormat="1" ht="19.75" customHeight="1" x14ac:dyDescent="0.25">
      <c r="B5036" s="36" t="s">
        <v>10042</v>
      </c>
      <c r="C5036" s="85" t="s">
        <v>10043</v>
      </c>
      <c r="D5036" s="85"/>
      <c r="E5036" s="85"/>
      <c r="F5036" s="85" t="s">
        <v>5</v>
      </c>
      <c r="G5036" s="85"/>
      <c r="H5036" s="36" t="s">
        <v>155</v>
      </c>
      <c r="I5036" s="37" t="s">
        <v>156</v>
      </c>
    </row>
    <row r="5037" spans="2:9" s="1" customFormat="1" ht="19.75" customHeight="1" x14ac:dyDescent="0.25">
      <c r="B5037" s="10" t="s">
        <v>10044</v>
      </c>
      <c r="C5037" s="86" t="s">
        <v>10045</v>
      </c>
      <c r="D5037" s="86"/>
      <c r="E5037" s="86"/>
      <c r="F5037" s="86" t="s">
        <v>5</v>
      </c>
      <c r="G5037" s="86"/>
      <c r="H5037" s="10" t="s">
        <v>155</v>
      </c>
      <c r="I5037" s="38" t="s">
        <v>156</v>
      </c>
    </row>
    <row r="5038" spans="2:9" s="1" customFormat="1" ht="19.75" customHeight="1" x14ac:dyDescent="0.25">
      <c r="B5038" s="36" t="s">
        <v>10046</v>
      </c>
      <c r="C5038" s="85" t="s">
        <v>10047</v>
      </c>
      <c r="D5038" s="85"/>
      <c r="E5038" s="85"/>
      <c r="F5038" s="85" t="s">
        <v>5</v>
      </c>
      <c r="G5038" s="85"/>
      <c r="H5038" s="36" t="s">
        <v>155</v>
      </c>
      <c r="I5038" s="37" t="s">
        <v>156</v>
      </c>
    </row>
    <row r="5039" spans="2:9" s="1" customFormat="1" ht="19.75" customHeight="1" x14ac:dyDescent="0.25">
      <c r="B5039" s="10" t="s">
        <v>10048</v>
      </c>
      <c r="C5039" s="86" t="s">
        <v>10049</v>
      </c>
      <c r="D5039" s="86"/>
      <c r="E5039" s="86"/>
      <c r="F5039" s="86" t="s">
        <v>5</v>
      </c>
      <c r="G5039" s="86"/>
      <c r="H5039" s="10" t="s">
        <v>155</v>
      </c>
      <c r="I5039" s="38" t="s">
        <v>156</v>
      </c>
    </row>
    <row r="5040" spans="2:9" s="1" customFormat="1" ht="19.75" customHeight="1" x14ac:dyDescent="0.25">
      <c r="B5040" s="36" t="s">
        <v>10050</v>
      </c>
      <c r="C5040" s="85" t="s">
        <v>10051</v>
      </c>
      <c r="D5040" s="85"/>
      <c r="E5040" s="85"/>
      <c r="F5040" s="85" t="s">
        <v>5</v>
      </c>
      <c r="G5040" s="85"/>
      <c r="H5040" s="36" t="s">
        <v>155</v>
      </c>
      <c r="I5040" s="37" t="s">
        <v>156</v>
      </c>
    </row>
    <row r="5041" spans="2:9" s="1" customFormat="1" ht="19.75" customHeight="1" x14ac:dyDescent="0.25">
      <c r="B5041" s="10" t="s">
        <v>10052</v>
      </c>
      <c r="C5041" s="86" t="s">
        <v>10053</v>
      </c>
      <c r="D5041" s="86"/>
      <c r="E5041" s="86"/>
      <c r="F5041" s="86" t="s">
        <v>5</v>
      </c>
      <c r="G5041" s="86"/>
      <c r="H5041" s="10" t="s">
        <v>155</v>
      </c>
      <c r="I5041" s="38" t="s">
        <v>156</v>
      </c>
    </row>
    <row r="5042" spans="2:9" s="1" customFormat="1" ht="19.75" customHeight="1" x14ac:dyDescent="0.25">
      <c r="B5042" s="36" t="s">
        <v>10054</v>
      </c>
      <c r="C5042" s="85" t="s">
        <v>10055</v>
      </c>
      <c r="D5042" s="85"/>
      <c r="E5042" s="85"/>
      <c r="F5042" s="85" t="s">
        <v>5</v>
      </c>
      <c r="G5042" s="85"/>
      <c r="H5042" s="36" t="s">
        <v>155</v>
      </c>
      <c r="I5042" s="37" t="s">
        <v>156</v>
      </c>
    </row>
    <row r="5043" spans="2:9" s="1" customFormat="1" ht="19.75" customHeight="1" x14ac:dyDescent="0.25">
      <c r="B5043" s="10" t="s">
        <v>10056</v>
      </c>
      <c r="C5043" s="86" t="s">
        <v>10057</v>
      </c>
      <c r="D5043" s="86"/>
      <c r="E5043" s="86"/>
      <c r="F5043" s="86" t="s">
        <v>5</v>
      </c>
      <c r="G5043" s="86"/>
      <c r="H5043" s="10" t="s">
        <v>155</v>
      </c>
      <c r="I5043" s="38" t="s">
        <v>156</v>
      </c>
    </row>
    <row r="5044" spans="2:9" s="1" customFormat="1" ht="19.75" customHeight="1" x14ac:dyDescent="0.25">
      <c r="B5044" s="36" t="s">
        <v>10058</v>
      </c>
      <c r="C5044" s="85" t="s">
        <v>10059</v>
      </c>
      <c r="D5044" s="85"/>
      <c r="E5044" s="85"/>
      <c r="F5044" s="85" t="s">
        <v>5</v>
      </c>
      <c r="G5044" s="85"/>
      <c r="H5044" s="36" t="s">
        <v>155</v>
      </c>
      <c r="I5044" s="37" t="s">
        <v>156</v>
      </c>
    </row>
    <row r="5045" spans="2:9" s="1" customFormat="1" ht="19.75" customHeight="1" x14ac:dyDescent="0.25">
      <c r="B5045" s="10" t="s">
        <v>10060</v>
      </c>
      <c r="C5045" s="86" t="s">
        <v>10061</v>
      </c>
      <c r="D5045" s="86"/>
      <c r="E5045" s="86"/>
      <c r="F5045" s="86" t="s">
        <v>5</v>
      </c>
      <c r="G5045" s="86"/>
      <c r="H5045" s="10" t="s">
        <v>155</v>
      </c>
      <c r="I5045" s="38" t="s">
        <v>156</v>
      </c>
    </row>
    <row r="5046" spans="2:9" s="1" customFormat="1" ht="19.75" customHeight="1" x14ac:dyDescent="0.25">
      <c r="B5046" s="36" t="s">
        <v>10062</v>
      </c>
      <c r="C5046" s="85" t="s">
        <v>10063</v>
      </c>
      <c r="D5046" s="85"/>
      <c r="E5046" s="85"/>
      <c r="F5046" s="85" t="s">
        <v>5</v>
      </c>
      <c r="G5046" s="85"/>
      <c r="H5046" s="36" t="s">
        <v>155</v>
      </c>
      <c r="I5046" s="37" t="s">
        <v>156</v>
      </c>
    </row>
    <row r="5047" spans="2:9" s="1" customFormat="1" ht="19.75" customHeight="1" x14ac:dyDescent="0.25">
      <c r="B5047" s="10" t="s">
        <v>10064</v>
      </c>
      <c r="C5047" s="86" t="s">
        <v>10065</v>
      </c>
      <c r="D5047" s="86"/>
      <c r="E5047" s="86"/>
      <c r="F5047" s="86" t="s">
        <v>5</v>
      </c>
      <c r="G5047" s="86"/>
      <c r="H5047" s="10" t="s">
        <v>155</v>
      </c>
      <c r="I5047" s="38" t="s">
        <v>156</v>
      </c>
    </row>
    <row r="5048" spans="2:9" s="1" customFormat="1" ht="19.75" customHeight="1" x14ac:dyDescent="0.25">
      <c r="B5048" s="36" t="s">
        <v>10066</v>
      </c>
      <c r="C5048" s="85" t="s">
        <v>4939</v>
      </c>
      <c r="D5048" s="85"/>
      <c r="E5048" s="85"/>
      <c r="F5048" s="85" t="s">
        <v>5</v>
      </c>
      <c r="G5048" s="85"/>
      <c r="H5048" s="36" t="s">
        <v>155</v>
      </c>
      <c r="I5048" s="37" t="s">
        <v>156</v>
      </c>
    </row>
    <row r="5049" spans="2:9" s="1" customFormat="1" ht="19.75" customHeight="1" x14ac:dyDescent="0.25">
      <c r="B5049" s="10" t="s">
        <v>10067</v>
      </c>
      <c r="C5049" s="86" t="s">
        <v>10068</v>
      </c>
      <c r="D5049" s="86"/>
      <c r="E5049" s="86"/>
      <c r="F5049" s="86" t="s">
        <v>5</v>
      </c>
      <c r="G5049" s="86"/>
      <c r="H5049" s="10" t="s">
        <v>155</v>
      </c>
      <c r="I5049" s="38" t="s">
        <v>156</v>
      </c>
    </row>
    <row r="5050" spans="2:9" s="1" customFormat="1" ht="19.75" customHeight="1" x14ac:dyDescent="0.25">
      <c r="B5050" s="36" t="s">
        <v>10069</v>
      </c>
      <c r="C5050" s="85" t="s">
        <v>10070</v>
      </c>
      <c r="D5050" s="85"/>
      <c r="E5050" s="85"/>
      <c r="F5050" s="85" t="s">
        <v>5</v>
      </c>
      <c r="G5050" s="85"/>
      <c r="H5050" s="36" t="s">
        <v>155</v>
      </c>
      <c r="I5050" s="37" t="s">
        <v>156</v>
      </c>
    </row>
    <row r="5051" spans="2:9" s="1" customFormat="1" ht="19.75" customHeight="1" x14ac:dyDescent="0.25">
      <c r="B5051" s="10" t="s">
        <v>10071</v>
      </c>
      <c r="C5051" s="86" t="s">
        <v>10072</v>
      </c>
      <c r="D5051" s="86"/>
      <c r="E5051" s="86"/>
      <c r="F5051" s="86" t="s">
        <v>5</v>
      </c>
      <c r="G5051" s="86"/>
      <c r="H5051" s="10" t="s">
        <v>155</v>
      </c>
      <c r="I5051" s="38" t="s">
        <v>156</v>
      </c>
    </row>
    <row r="5052" spans="2:9" s="1" customFormat="1" ht="19.75" customHeight="1" x14ac:dyDescent="0.25">
      <c r="B5052" s="36" t="s">
        <v>10073</v>
      </c>
      <c r="C5052" s="85" t="s">
        <v>10074</v>
      </c>
      <c r="D5052" s="85"/>
      <c r="E5052" s="85"/>
      <c r="F5052" s="85" t="s">
        <v>5</v>
      </c>
      <c r="G5052" s="85"/>
      <c r="H5052" s="36" t="s">
        <v>155</v>
      </c>
      <c r="I5052" s="37" t="s">
        <v>156</v>
      </c>
    </row>
    <row r="5053" spans="2:9" s="1" customFormat="1" ht="19.75" customHeight="1" x14ac:dyDescent="0.25">
      <c r="B5053" s="10" t="s">
        <v>10075</v>
      </c>
      <c r="C5053" s="86" t="s">
        <v>10076</v>
      </c>
      <c r="D5053" s="86"/>
      <c r="E5053" s="86"/>
      <c r="F5053" s="86" t="s">
        <v>5</v>
      </c>
      <c r="G5053" s="86"/>
      <c r="H5053" s="10" t="s">
        <v>155</v>
      </c>
      <c r="I5053" s="38" t="s">
        <v>156</v>
      </c>
    </row>
    <row r="5054" spans="2:9" s="1" customFormat="1" ht="19.75" customHeight="1" x14ac:dyDescent="0.25">
      <c r="B5054" s="36" t="s">
        <v>10077</v>
      </c>
      <c r="C5054" s="85" t="s">
        <v>10078</v>
      </c>
      <c r="D5054" s="85"/>
      <c r="E5054" s="85"/>
      <c r="F5054" s="85" t="s">
        <v>5</v>
      </c>
      <c r="G5054" s="85"/>
      <c r="H5054" s="36" t="s">
        <v>155</v>
      </c>
      <c r="I5054" s="37" t="s">
        <v>156</v>
      </c>
    </row>
    <row r="5055" spans="2:9" s="1" customFormat="1" ht="19.75" customHeight="1" x14ac:dyDescent="0.25">
      <c r="B5055" s="10" t="s">
        <v>10079</v>
      </c>
      <c r="C5055" s="86" t="s">
        <v>10080</v>
      </c>
      <c r="D5055" s="86"/>
      <c r="E5055" s="86"/>
      <c r="F5055" s="86" t="s">
        <v>5</v>
      </c>
      <c r="G5055" s="86"/>
      <c r="H5055" s="10" t="s">
        <v>155</v>
      </c>
      <c r="I5055" s="38" t="s">
        <v>156</v>
      </c>
    </row>
    <row r="5056" spans="2:9" s="1" customFormat="1" ht="19.75" customHeight="1" x14ac:dyDescent="0.25">
      <c r="B5056" s="36" t="s">
        <v>10081</v>
      </c>
      <c r="C5056" s="85" t="s">
        <v>10082</v>
      </c>
      <c r="D5056" s="85"/>
      <c r="E5056" s="85"/>
      <c r="F5056" s="85" t="s">
        <v>5</v>
      </c>
      <c r="G5056" s="85"/>
      <c r="H5056" s="36" t="s">
        <v>155</v>
      </c>
      <c r="I5056" s="37" t="s">
        <v>156</v>
      </c>
    </row>
    <row r="5057" spans="2:9" s="1" customFormat="1" ht="19.75" customHeight="1" x14ac:dyDescent="0.25">
      <c r="B5057" s="10" t="s">
        <v>10083</v>
      </c>
      <c r="C5057" s="86" t="s">
        <v>10084</v>
      </c>
      <c r="D5057" s="86"/>
      <c r="E5057" s="86"/>
      <c r="F5057" s="86" t="s">
        <v>5</v>
      </c>
      <c r="G5057" s="86"/>
      <c r="H5057" s="10" t="s">
        <v>155</v>
      </c>
      <c r="I5057" s="38" t="s">
        <v>156</v>
      </c>
    </row>
    <row r="5058" spans="2:9" s="1" customFormat="1" ht="19.75" customHeight="1" x14ac:dyDescent="0.25">
      <c r="B5058" s="36" t="s">
        <v>10085</v>
      </c>
      <c r="C5058" s="85" t="s">
        <v>10086</v>
      </c>
      <c r="D5058" s="85"/>
      <c r="E5058" s="85"/>
      <c r="F5058" s="85" t="s">
        <v>5</v>
      </c>
      <c r="G5058" s="85"/>
      <c r="H5058" s="36" t="s">
        <v>155</v>
      </c>
      <c r="I5058" s="37" t="s">
        <v>156</v>
      </c>
    </row>
    <row r="5059" spans="2:9" s="1" customFormat="1" ht="19.75" customHeight="1" x14ac:dyDescent="0.25">
      <c r="B5059" s="10" t="s">
        <v>10087</v>
      </c>
      <c r="C5059" s="86" t="s">
        <v>10088</v>
      </c>
      <c r="D5059" s="86"/>
      <c r="E5059" s="86"/>
      <c r="F5059" s="86" t="s">
        <v>5</v>
      </c>
      <c r="G5059" s="86"/>
      <c r="H5059" s="10" t="s">
        <v>155</v>
      </c>
      <c r="I5059" s="38" t="s">
        <v>156</v>
      </c>
    </row>
    <row r="5060" spans="2:9" s="1" customFormat="1" ht="19.75" customHeight="1" x14ac:dyDescent="0.25">
      <c r="B5060" s="36" t="s">
        <v>10089</v>
      </c>
      <c r="C5060" s="85" t="s">
        <v>10090</v>
      </c>
      <c r="D5060" s="85"/>
      <c r="E5060" s="85"/>
      <c r="F5060" s="85" t="s">
        <v>5</v>
      </c>
      <c r="G5060" s="85"/>
      <c r="H5060" s="36" t="s">
        <v>155</v>
      </c>
      <c r="I5060" s="37" t="s">
        <v>156</v>
      </c>
    </row>
    <row r="5061" spans="2:9" s="1" customFormat="1" ht="19.75" customHeight="1" x14ac:dyDescent="0.25">
      <c r="B5061" s="10" t="s">
        <v>10091</v>
      </c>
      <c r="C5061" s="86" t="s">
        <v>10092</v>
      </c>
      <c r="D5061" s="86"/>
      <c r="E5061" s="86"/>
      <c r="F5061" s="86" t="s">
        <v>5</v>
      </c>
      <c r="G5061" s="86"/>
      <c r="H5061" s="10" t="s">
        <v>155</v>
      </c>
      <c r="I5061" s="38" t="s">
        <v>156</v>
      </c>
    </row>
    <row r="5062" spans="2:9" s="1" customFormat="1" ht="19.75" customHeight="1" x14ac:dyDescent="0.25">
      <c r="B5062" s="36" t="s">
        <v>10093</v>
      </c>
      <c r="C5062" s="85" t="s">
        <v>10094</v>
      </c>
      <c r="D5062" s="85"/>
      <c r="E5062" s="85"/>
      <c r="F5062" s="85" t="s">
        <v>5</v>
      </c>
      <c r="G5062" s="85"/>
      <c r="H5062" s="36" t="s">
        <v>155</v>
      </c>
      <c r="I5062" s="37" t="s">
        <v>156</v>
      </c>
    </row>
    <row r="5063" spans="2:9" s="1" customFormat="1" ht="19.75" customHeight="1" x14ac:dyDescent="0.25">
      <c r="B5063" s="10" t="s">
        <v>10095</v>
      </c>
      <c r="C5063" s="86" t="s">
        <v>10096</v>
      </c>
      <c r="D5063" s="86"/>
      <c r="E5063" s="86"/>
      <c r="F5063" s="86" t="s">
        <v>5</v>
      </c>
      <c r="G5063" s="86"/>
      <c r="H5063" s="10" t="s">
        <v>155</v>
      </c>
      <c r="I5063" s="38" t="s">
        <v>156</v>
      </c>
    </row>
    <row r="5064" spans="2:9" s="1" customFormat="1" ht="19.75" customHeight="1" x14ac:dyDescent="0.25">
      <c r="B5064" s="36" t="s">
        <v>10097</v>
      </c>
      <c r="C5064" s="85" t="s">
        <v>10098</v>
      </c>
      <c r="D5064" s="85"/>
      <c r="E5064" s="85"/>
      <c r="F5064" s="85" t="s">
        <v>5</v>
      </c>
      <c r="G5064" s="85"/>
      <c r="H5064" s="36" t="s">
        <v>155</v>
      </c>
      <c r="I5064" s="37" t="s">
        <v>156</v>
      </c>
    </row>
    <row r="5065" spans="2:9" s="1" customFormat="1" ht="19.75" customHeight="1" x14ac:dyDescent="0.25">
      <c r="B5065" s="10" t="s">
        <v>10099</v>
      </c>
      <c r="C5065" s="86" t="s">
        <v>10100</v>
      </c>
      <c r="D5065" s="86"/>
      <c r="E5065" s="86"/>
      <c r="F5065" s="86" t="s">
        <v>5</v>
      </c>
      <c r="G5065" s="86"/>
      <c r="H5065" s="10" t="s">
        <v>155</v>
      </c>
      <c r="I5065" s="38" t="s">
        <v>156</v>
      </c>
    </row>
    <row r="5066" spans="2:9" s="1" customFormat="1" ht="19.75" customHeight="1" x14ac:dyDescent="0.25">
      <c r="B5066" s="36" t="s">
        <v>10101</v>
      </c>
      <c r="C5066" s="85" t="s">
        <v>10102</v>
      </c>
      <c r="D5066" s="85"/>
      <c r="E5066" s="85"/>
      <c r="F5066" s="85" t="s">
        <v>5</v>
      </c>
      <c r="G5066" s="85"/>
      <c r="H5066" s="36" t="s">
        <v>155</v>
      </c>
      <c r="I5066" s="37" t="s">
        <v>156</v>
      </c>
    </row>
    <row r="5067" spans="2:9" s="1" customFormat="1" ht="19.75" customHeight="1" x14ac:dyDescent="0.25">
      <c r="B5067" s="10" t="s">
        <v>10103</v>
      </c>
      <c r="C5067" s="86" t="s">
        <v>10104</v>
      </c>
      <c r="D5067" s="86"/>
      <c r="E5067" s="86"/>
      <c r="F5067" s="86" t="s">
        <v>5</v>
      </c>
      <c r="G5067" s="86"/>
      <c r="H5067" s="10" t="s">
        <v>155</v>
      </c>
      <c r="I5067" s="38" t="s">
        <v>156</v>
      </c>
    </row>
    <row r="5068" spans="2:9" s="1" customFormat="1" ht="19.75" customHeight="1" x14ac:dyDescent="0.25">
      <c r="B5068" s="36" t="s">
        <v>10105</v>
      </c>
      <c r="C5068" s="85" t="s">
        <v>10106</v>
      </c>
      <c r="D5068" s="85"/>
      <c r="E5068" s="85"/>
      <c r="F5068" s="85" t="s">
        <v>5</v>
      </c>
      <c r="G5068" s="85"/>
      <c r="H5068" s="36" t="s">
        <v>155</v>
      </c>
      <c r="I5068" s="37" t="s">
        <v>156</v>
      </c>
    </row>
    <row r="5069" spans="2:9" s="1" customFormat="1" ht="19.75" customHeight="1" x14ac:dyDescent="0.25">
      <c r="B5069" s="10" t="s">
        <v>10107</v>
      </c>
      <c r="C5069" s="86" t="s">
        <v>10108</v>
      </c>
      <c r="D5069" s="86"/>
      <c r="E5069" s="86"/>
      <c r="F5069" s="86" t="s">
        <v>5</v>
      </c>
      <c r="G5069" s="86"/>
      <c r="H5069" s="10" t="s">
        <v>155</v>
      </c>
      <c r="I5069" s="38" t="s">
        <v>156</v>
      </c>
    </row>
    <row r="5070" spans="2:9" s="1" customFormat="1" ht="19.75" customHeight="1" x14ac:dyDescent="0.25">
      <c r="B5070" s="36" t="s">
        <v>10109</v>
      </c>
      <c r="C5070" s="85" t="s">
        <v>10110</v>
      </c>
      <c r="D5070" s="85"/>
      <c r="E5070" s="85"/>
      <c r="F5070" s="85" t="s">
        <v>5</v>
      </c>
      <c r="G5070" s="85"/>
      <c r="H5070" s="36" t="s">
        <v>155</v>
      </c>
      <c r="I5070" s="37" t="s">
        <v>156</v>
      </c>
    </row>
    <row r="5071" spans="2:9" s="1" customFormat="1" ht="19.75" customHeight="1" x14ac:dyDescent="0.25">
      <c r="B5071" s="10" t="s">
        <v>10111</v>
      </c>
      <c r="C5071" s="86" t="s">
        <v>10112</v>
      </c>
      <c r="D5071" s="86"/>
      <c r="E5071" s="86"/>
      <c r="F5071" s="86" t="s">
        <v>5</v>
      </c>
      <c r="G5071" s="86"/>
      <c r="H5071" s="10" t="s">
        <v>155</v>
      </c>
      <c r="I5071" s="38" t="s">
        <v>156</v>
      </c>
    </row>
    <row r="5072" spans="2:9" s="1" customFormat="1" ht="19.75" customHeight="1" x14ac:dyDescent="0.25">
      <c r="B5072" s="36" t="s">
        <v>10113</v>
      </c>
      <c r="C5072" s="85" t="s">
        <v>10114</v>
      </c>
      <c r="D5072" s="85"/>
      <c r="E5072" s="85"/>
      <c r="F5072" s="85" t="s">
        <v>5</v>
      </c>
      <c r="G5072" s="85"/>
      <c r="H5072" s="36" t="s">
        <v>155</v>
      </c>
      <c r="I5072" s="37" t="s">
        <v>156</v>
      </c>
    </row>
    <row r="5073" spans="2:9" s="1" customFormat="1" ht="19.75" customHeight="1" x14ac:dyDescent="0.25">
      <c r="B5073" s="10" t="s">
        <v>10115</v>
      </c>
      <c r="C5073" s="86" t="s">
        <v>10116</v>
      </c>
      <c r="D5073" s="86"/>
      <c r="E5073" s="86"/>
      <c r="F5073" s="86" t="s">
        <v>5</v>
      </c>
      <c r="G5073" s="86"/>
      <c r="H5073" s="10" t="s">
        <v>155</v>
      </c>
      <c r="I5073" s="38" t="s">
        <v>156</v>
      </c>
    </row>
    <row r="5074" spans="2:9" s="1" customFormat="1" ht="19.75" customHeight="1" x14ac:dyDescent="0.25">
      <c r="B5074" s="36" t="s">
        <v>10117</v>
      </c>
      <c r="C5074" s="85" t="s">
        <v>10118</v>
      </c>
      <c r="D5074" s="85"/>
      <c r="E5074" s="85"/>
      <c r="F5074" s="85" t="s">
        <v>5</v>
      </c>
      <c r="G5074" s="85"/>
      <c r="H5074" s="36" t="s">
        <v>155</v>
      </c>
      <c r="I5074" s="37" t="s">
        <v>156</v>
      </c>
    </row>
    <row r="5075" spans="2:9" s="1" customFormat="1" ht="19.75" customHeight="1" x14ac:dyDescent="0.25">
      <c r="B5075" s="10" t="s">
        <v>10119</v>
      </c>
      <c r="C5075" s="86" t="s">
        <v>10120</v>
      </c>
      <c r="D5075" s="86"/>
      <c r="E5075" s="86"/>
      <c r="F5075" s="86" t="s">
        <v>5</v>
      </c>
      <c r="G5075" s="86"/>
      <c r="H5075" s="10" t="s">
        <v>155</v>
      </c>
      <c r="I5075" s="38" t="s">
        <v>156</v>
      </c>
    </row>
    <row r="5076" spans="2:9" s="1" customFormat="1" ht="19.75" customHeight="1" x14ac:dyDescent="0.25">
      <c r="B5076" s="36" t="s">
        <v>10121</v>
      </c>
      <c r="C5076" s="85" t="s">
        <v>10122</v>
      </c>
      <c r="D5076" s="85"/>
      <c r="E5076" s="85"/>
      <c r="F5076" s="85" t="s">
        <v>5</v>
      </c>
      <c r="G5076" s="85"/>
      <c r="H5076" s="36" t="s">
        <v>155</v>
      </c>
      <c r="I5076" s="37" t="s">
        <v>156</v>
      </c>
    </row>
    <row r="5077" spans="2:9" s="1" customFormat="1" ht="19.75" customHeight="1" x14ac:dyDescent="0.25">
      <c r="B5077" s="10" t="s">
        <v>10123</v>
      </c>
      <c r="C5077" s="86" t="s">
        <v>10124</v>
      </c>
      <c r="D5077" s="86"/>
      <c r="E5077" s="86"/>
      <c r="F5077" s="86" t="s">
        <v>5</v>
      </c>
      <c r="G5077" s="86"/>
      <c r="H5077" s="10" t="s">
        <v>155</v>
      </c>
      <c r="I5077" s="38" t="s">
        <v>156</v>
      </c>
    </row>
    <row r="5078" spans="2:9" s="1" customFormat="1" ht="19.75" customHeight="1" x14ac:dyDescent="0.25">
      <c r="B5078" s="36" t="s">
        <v>10125</v>
      </c>
      <c r="C5078" s="85" t="s">
        <v>10126</v>
      </c>
      <c r="D5078" s="85"/>
      <c r="E5078" s="85"/>
      <c r="F5078" s="85" t="s">
        <v>5</v>
      </c>
      <c r="G5078" s="85"/>
      <c r="H5078" s="36" t="s">
        <v>155</v>
      </c>
      <c r="I5078" s="37" t="s">
        <v>156</v>
      </c>
    </row>
    <row r="5079" spans="2:9" s="1" customFormat="1" ht="19.75" customHeight="1" x14ac:dyDescent="0.25">
      <c r="B5079" s="10" t="s">
        <v>10127</v>
      </c>
      <c r="C5079" s="86" t="s">
        <v>10128</v>
      </c>
      <c r="D5079" s="86"/>
      <c r="E5079" s="86"/>
      <c r="F5079" s="86" t="s">
        <v>5</v>
      </c>
      <c r="G5079" s="86"/>
      <c r="H5079" s="10" t="s">
        <v>155</v>
      </c>
      <c r="I5079" s="38" t="s">
        <v>156</v>
      </c>
    </row>
    <row r="5080" spans="2:9" s="1" customFormat="1" ht="19.75" customHeight="1" x14ac:dyDescent="0.25">
      <c r="B5080" s="36" t="s">
        <v>10129</v>
      </c>
      <c r="C5080" s="85" t="s">
        <v>10130</v>
      </c>
      <c r="D5080" s="85"/>
      <c r="E5080" s="85"/>
      <c r="F5080" s="85" t="s">
        <v>5</v>
      </c>
      <c r="G5080" s="85"/>
      <c r="H5080" s="36" t="s">
        <v>155</v>
      </c>
      <c r="I5080" s="37" t="s">
        <v>156</v>
      </c>
    </row>
    <row r="5081" spans="2:9" s="1" customFormat="1" ht="19.75" customHeight="1" x14ac:dyDescent="0.25">
      <c r="B5081" s="10" t="s">
        <v>10131</v>
      </c>
      <c r="C5081" s="86" t="s">
        <v>10132</v>
      </c>
      <c r="D5081" s="86"/>
      <c r="E5081" s="86"/>
      <c r="F5081" s="86" t="s">
        <v>5</v>
      </c>
      <c r="G5081" s="86"/>
      <c r="H5081" s="10" t="s">
        <v>155</v>
      </c>
      <c r="I5081" s="38" t="s">
        <v>156</v>
      </c>
    </row>
    <row r="5082" spans="2:9" s="1" customFormat="1" ht="19.75" customHeight="1" x14ac:dyDescent="0.25">
      <c r="B5082" s="36" t="s">
        <v>10133</v>
      </c>
      <c r="C5082" s="85" t="s">
        <v>10134</v>
      </c>
      <c r="D5082" s="85"/>
      <c r="E5082" s="85"/>
      <c r="F5082" s="85" t="s">
        <v>5</v>
      </c>
      <c r="G5082" s="85"/>
      <c r="H5082" s="36" t="s">
        <v>155</v>
      </c>
      <c r="I5082" s="37" t="s">
        <v>156</v>
      </c>
    </row>
    <row r="5083" spans="2:9" s="1" customFormat="1" ht="19.75" customHeight="1" x14ac:dyDescent="0.25">
      <c r="B5083" s="10" t="s">
        <v>10135</v>
      </c>
      <c r="C5083" s="86" t="s">
        <v>10136</v>
      </c>
      <c r="D5083" s="86"/>
      <c r="E5083" s="86"/>
      <c r="F5083" s="86" t="s">
        <v>5</v>
      </c>
      <c r="G5083" s="86"/>
      <c r="H5083" s="10" t="s">
        <v>155</v>
      </c>
      <c r="I5083" s="38" t="s">
        <v>156</v>
      </c>
    </row>
    <row r="5084" spans="2:9" s="1" customFormat="1" ht="19.75" customHeight="1" x14ac:dyDescent="0.25">
      <c r="B5084" s="36" t="s">
        <v>10137</v>
      </c>
      <c r="C5084" s="85" t="s">
        <v>10138</v>
      </c>
      <c r="D5084" s="85"/>
      <c r="E5084" s="85"/>
      <c r="F5084" s="85" t="s">
        <v>5</v>
      </c>
      <c r="G5084" s="85"/>
      <c r="H5084" s="36" t="s">
        <v>155</v>
      </c>
      <c r="I5084" s="37" t="s">
        <v>156</v>
      </c>
    </row>
    <row r="5085" spans="2:9" s="1" customFormat="1" ht="19.75" customHeight="1" x14ac:dyDescent="0.25">
      <c r="B5085" s="10" t="s">
        <v>10139</v>
      </c>
      <c r="C5085" s="86" t="s">
        <v>10140</v>
      </c>
      <c r="D5085" s="86"/>
      <c r="E5085" s="86"/>
      <c r="F5085" s="86" t="s">
        <v>5</v>
      </c>
      <c r="G5085" s="86"/>
      <c r="H5085" s="10" t="s">
        <v>155</v>
      </c>
      <c r="I5085" s="38" t="s">
        <v>156</v>
      </c>
    </row>
    <row r="5086" spans="2:9" s="1" customFormat="1" ht="19.75" customHeight="1" x14ac:dyDescent="0.25">
      <c r="B5086" s="36" t="s">
        <v>10141</v>
      </c>
      <c r="C5086" s="85" t="s">
        <v>10142</v>
      </c>
      <c r="D5086" s="85"/>
      <c r="E5086" s="85"/>
      <c r="F5086" s="85" t="s">
        <v>5</v>
      </c>
      <c r="G5086" s="85"/>
      <c r="H5086" s="36" t="s">
        <v>155</v>
      </c>
      <c r="I5086" s="37" t="s">
        <v>156</v>
      </c>
    </row>
    <row r="5087" spans="2:9" s="1" customFormat="1" ht="19.75" customHeight="1" x14ac:dyDescent="0.25">
      <c r="B5087" s="10" t="s">
        <v>10143</v>
      </c>
      <c r="C5087" s="86" t="s">
        <v>10144</v>
      </c>
      <c r="D5087" s="86"/>
      <c r="E5087" s="86"/>
      <c r="F5087" s="86" t="s">
        <v>5</v>
      </c>
      <c r="G5087" s="86"/>
      <c r="H5087" s="10" t="s">
        <v>155</v>
      </c>
      <c r="I5087" s="38" t="s">
        <v>156</v>
      </c>
    </row>
    <row r="5088" spans="2:9" s="1" customFormat="1" ht="19.75" customHeight="1" x14ac:dyDescent="0.25">
      <c r="B5088" s="36" t="s">
        <v>10145</v>
      </c>
      <c r="C5088" s="85" t="s">
        <v>10146</v>
      </c>
      <c r="D5088" s="85"/>
      <c r="E5088" s="85"/>
      <c r="F5088" s="85" t="s">
        <v>5</v>
      </c>
      <c r="G5088" s="85"/>
      <c r="H5088" s="36" t="s">
        <v>155</v>
      </c>
      <c r="I5088" s="37" t="s">
        <v>156</v>
      </c>
    </row>
    <row r="5089" spans="2:9" s="1" customFormat="1" ht="19.75" customHeight="1" x14ac:dyDescent="0.25">
      <c r="B5089" s="10" t="s">
        <v>10147</v>
      </c>
      <c r="C5089" s="86" t="s">
        <v>10148</v>
      </c>
      <c r="D5089" s="86"/>
      <c r="E5089" s="86"/>
      <c r="F5089" s="86" t="s">
        <v>5</v>
      </c>
      <c r="G5089" s="86"/>
      <c r="H5089" s="10" t="s">
        <v>155</v>
      </c>
      <c r="I5089" s="38" t="s">
        <v>156</v>
      </c>
    </row>
    <row r="5090" spans="2:9" s="1" customFormat="1" ht="19.75" customHeight="1" x14ac:dyDescent="0.25">
      <c r="B5090" s="36" t="s">
        <v>10149</v>
      </c>
      <c r="C5090" s="85" t="s">
        <v>10150</v>
      </c>
      <c r="D5090" s="85"/>
      <c r="E5090" s="85"/>
      <c r="F5090" s="85" t="s">
        <v>5</v>
      </c>
      <c r="G5090" s="85"/>
      <c r="H5090" s="36" t="s">
        <v>155</v>
      </c>
      <c r="I5090" s="37" t="s">
        <v>156</v>
      </c>
    </row>
    <row r="5091" spans="2:9" s="1" customFormat="1" ht="19.75" customHeight="1" x14ac:dyDescent="0.25">
      <c r="B5091" s="10" t="s">
        <v>10151</v>
      </c>
      <c r="C5091" s="86" t="s">
        <v>10152</v>
      </c>
      <c r="D5091" s="86"/>
      <c r="E5091" s="86"/>
      <c r="F5091" s="86" t="s">
        <v>5</v>
      </c>
      <c r="G5091" s="86"/>
      <c r="H5091" s="10" t="s">
        <v>155</v>
      </c>
      <c r="I5091" s="38" t="s">
        <v>156</v>
      </c>
    </row>
    <row r="5092" spans="2:9" s="1" customFormat="1" ht="19.75" customHeight="1" x14ac:dyDescent="0.25">
      <c r="B5092" s="36" t="s">
        <v>10153</v>
      </c>
      <c r="C5092" s="85" t="s">
        <v>10154</v>
      </c>
      <c r="D5092" s="85"/>
      <c r="E5092" s="85"/>
      <c r="F5092" s="85" t="s">
        <v>5</v>
      </c>
      <c r="G5092" s="85"/>
      <c r="H5092" s="36" t="s">
        <v>155</v>
      </c>
      <c r="I5092" s="37" t="s">
        <v>156</v>
      </c>
    </row>
    <row r="5093" spans="2:9" s="1" customFormat="1" ht="19.75" customHeight="1" x14ac:dyDescent="0.25">
      <c r="B5093" s="10" t="s">
        <v>10155</v>
      </c>
      <c r="C5093" s="86" t="s">
        <v>10156</v>
      </c>
      <c r="D5093" s="86"/>
      <c r="E5093" s="86"/>
      <c r="F5093" s="86" t="s">
        <v>5</v>
      </c>
      <c r="G5093" s="86"/>
      <c r="H5093" s="10" t="s">
        <v>155</v>
      </c>
      <c r="I5093" s="38" t="s">
        <v>156</v>
      </c>
    </row>
    <row r="5094" spans="2:9" s="1" customFormat="1" ht="19.75" customHeight="1" x14ac:dyDescent="0.25">
      <c r="B5094" s="36" t="s">
        <v>10157</v>
      </c>
      <c r="C5094" s="85" t="s">
        <v>10158</v>
      </c>
      <c r="D5094" s="85"/>
      <c r="E5094" s="85"/>
      <c r="F5094" s="85" t="s">
        <v>5</v>
      </c>
      <c r="G5094" s="85"/>
      <c r="H5094" s="36" t="s">
        <v>155</v>
      </c>
      <c r="I5094" s="37" t="s">
        <v>156</v>
      </c>
    </row>
    <row r="5095" spans="2:9" s="1" customFormat="1" ht="19.75" customHeight="1" x14ac:dyDescent="0.25">
      <c r="B5095" s="10" t="s">
        <v>10159</v>
      </c>
      <c r="C5095" s="86" t="s">
        <v>10160</v>
      </c>
      <c r="D5095" s="86"/>
      <c r="E5095" s="86"/>
      <c r="F5095" s="86" t="s">
        <v>5</v>
      </c>
      <c r="G5095" s="86"/>
      <c r="H5095" s="10" t="s">
        <v>155</v>
      </c>
      <c r="I5095" s="38" t="s">
        <v>156</v>
      </c>
    </row>
    <row r="5096" spans="2:9" s="1" customFormat="1" ht="19.75" customHeight="1" x14ac:dyDescent="0.25">
      <c r="B5096" s="36" t="s">
        <v>10161</v>
      </c>
      <c r="C5096" s="85" t="s">
        <v>10162</v>
      </c>
      <c r="D5096" s="85"/>
      <c r="E5096" s="85"/>
      <c r="F5096" s="85" t="s">
        <v>5</v>
      </c>
      <c r="G5096" s="85"/>
      <c r="H5096" s="36" t="s">
        <v>155</v>
      </c>
      <c r="I5096" s="37" t="s">
        <v>156</v>
      </c>
    </row>
    <row r="5097" spans="2:9" s="1" customFormat="1" ht="19.75" customHeight="1" x14ac:dyDescent="0.25">
      <c r="B5097" s="10" t="s">
        <v>10163</v>
      </c>
      <c r="C5097" s="86" t="s">
        <v>10164</v>
      </c>
      <c r="D5097" s="86"/>
      <c r="E5097" s="86"/>
      <c r="F5097" s="86" t="s">
        <v>5</v>
      </c>
      <c r="G5097" s="86"/>
      <c r="H5097" s="10" t="s">
        <v>155</v>
      </c>
      <c r="I5097" s="38" t="s">
        <v>156</v>
      </c>
    </row>
    <row r="5098" spans="2:9" s="1" customFormat="1" ht="19.75" customHeight="1" x14ac:dyDescent="0.25">
      <c r="B5098" s="36" t="s">
        <v>10165</v>
      </c>
      <c r="C5098" s="85" t="s">
        <v>10166</v>
      </c>
      <c r="D5098" s="85"/>
      <c r="E5098" s="85"/>
      <c r="F5098" s="85" t="s">
        <v>5</v>
      </c>
      <c r="G5098" s="85"/>
      <c r="H5098" s="36" t="s">
        <v>155</v>
      </c>
      <c r="I5098" s="37" t="s">
        <v>156</v>
      </c>
    </row>
    <row r="5099" spans="2:9" s="1" customFormat="1" ht="19.75" customHeight="1" x14ac:dyDescent="0.25">
      <c r="B5099" s="10" t="s">
        <v>10167</v>
      </c>
      <c r="C5099" s="86" t="s">
        <v>10168</v>
      </c>
      <c r="D5099" s="86"/>
      <c r="E5099" s="86"/>
      <c r="F5099" s="86" t="s">
        <v>5</v>
      </c>
      <c r="G5099" s="86"/>
      <c r="H5099" s="10" t="s">
        <v>155</v>
      </c>
      <c r="I5099" s="38" t="s">
        <v>156</v>
      </c>
    </row>
    <row r="5100" spans="2:9" s="1" customFormat="1" ht="19.75" customHeight="1" x14ac:dyDescent="0.25">
      <c r="B5100" s="36" t="s">
        <v>10169</v>
      </c>
      <c r="C5100" s="85" t="s">
        <v>10170</v>
      </c>
      <c r="D5100" s="85"/>
      <c r="E5100" s="85"/>
      <c r="F5100" s="85" t="s">
        <v>5</v>
      </c>
      <c r="G5100" s="85"/>
      <c r="H5100" s="36" t="s">
        <v>155</v>
      </c>
      <c r="I5100" s="37" t="s">
        <v>156</v>
      </c>
    </row>
    <row r="5101" spans="2:9" s="1" customFormat="1" ht="19.75" customHeight="1" x14ac:dyDescent="0.25">
      <c r="B5101" s="10" t="s">
        <v>10171</v>
      </c>
      <c r="C5101" s="86" t="s">
        <v>10172</v>
      </c>
      <c r="D5101" s="86"/>
      <c r="E5101" s="86"/>
      <c r="F5101" s="86" t="s">
        <v>5</v>
      </c>
      <c r="G5101" s="86"/>
      <c r="H5101" s="10" t="s">
        <v>155</v>
      </c>
      <c r="I5101" s="38" t="s">
        <v>156</v>
      </c>
    </row>
    <row r="5102" spans="2:9" s="1" customFormat="1" ht="19.75" customHeight="1" x14ac:dyDescent="0.25">
      <c r="B5102" s="36" t="s">
        <v>10173</v>
      </c>
      <c r="C5102" s="85" t="s">
        <v>10174</v>
      </c>
      <c r="D5102" s="85"/>
      <c r="E5102" s="85"/>
      <c r="F5102" s="85" t="s">
        <v>5</v>
      </c>
      <c r="G5102" s="85"/>
      <c r="H5102" s="36" t="s">
        <v>155</v>
      </c>
      <c r="I5102" s="37" t="s">
        <v>156</v>
      </c>
    </row>
    <row r="5103" spans="2:9" s="1" customFormat="1" ht="19.75" customHeight="1" x14ac:dyDescent="0.25">
      <c r="B5103" s="10" t="s">
        <v>10175</v>
      </c>
      <c r="C5103" s="86" t="s">
        <v>10176</v>
      </c>
      <c r="D5103" s="86"/>
      <c r="E5103" s="86"/>
      <c r="F5103" s="86" t="s">
        <v>5</v>
      </c>
      <c r="G5103" s="86"/>
      <c r="H5103" s="10" t="s">
        <v>155</v>
      </c>
      <c r="I5103" s="38" t="s">
        <v>156</v>
      </c>
    </row>
    <row r="5104" spans="2:9" s="1" customFormat="1" ht="19.75" customHeight="1" x14ac:dyDescent="0.25">
      <c r="B5104" s="36" t="s">
        <v>10177</v>
      </c>
      <c r="C5104" s="85" t="s">
        <v>10178</v>
      </c>
      <c r="D5104" s="85"/>
      <c r="E5104" s="85"/>
      <c r="F5104" s="85" t="s">
        <v>5</v>
      </c>
      <c r="G5104" s="85"/>
      <c r="H5104" s="36" t="s">
        <v>155</v>
      </c>
      <c r="I5104" s="37" t="s">
        <v>156</v>
      </c>
    </row>
    <row r="5105" spans="2:9" s="1" customFormat="1" ht="19.75" customHeight="1" x14ac:dyDescent="0.25">
      <c r="B5105" s="10" t="s">
        <v>10179</v>
      </c>
      <c r="C5105" s="86" t="s">
        <v>10180</v>
      </c>
      <c r="D5105" s="86"/>
      <c r="E5105" s="86"/>
      <c r="F5105" s="86" t="s">
        <v>5</v>
      </c>
      <c r="G5105" s="86"/>
      <c r="H5105" s="10" t="s">
        <v>155</v>
      </c>
      <c r="I5105" s="38" t="s">
        <v>156</v>
      </c>
    </row>
    <row r="5106" spans="2:9" s="1" customFormat="1" ht="19.75" customHeight="1" x14ac:dyDescent="0.25">
      <c r="B5106" s="36" t="s">
        <v>10181</v>
      </c>
      <c r="C5106" s="85" t="s">
        <v>10182</v>
      </c>
      <c r="D5106" s="85"/>
      <c r="E5106" s="85"/>
      <c r="F5106" s="85" t="s">
        <v>5</v>
      </c>
      <c r="G5106" s="85"/>
      <c r="H5106" s="36" t="s">
        <v>155</v>
      </c>
      <c r="I5106" s="37" t="s">
        <v>156</v>
      </c>
    </row>
    <row r="5107" spans="2:9" s="1" customFormat="1" ht="19.75" customHeight="1" x14ac:dyDescent="0.25">
      <c r="B5107" s="10" t="s">
        <v>10183</v>
      </c>
      <c r="C5107" s="86" t="s">
        <v>10184</v>
      </c>
      <c r="D5107" s="86"/>
      <c r="E5107" s="86"/>
      <c r="F5107" s="86" t="s">
        <v>5</v>
      </c>
      <c r="G5107" s="86"/>
      <c r="H5107" s="10" t="s">
        <v>155</v>
      </c>
      <c r="I5107" s="38" t="s">
        <v>156</v>
      </c>
    </row>
    <row r="5108" spans="2:9" s="1" customFormat="1" ht="19.75" customHeight="1" x14ac:dyDescent="0.25">
      <c r="B5108" s="36" t="s">
        <v>10185</v>
      </c>
      <c r="C5108" s="85" t="s">
        <v>10186</v>
      </c>
      <c r="D5108" s="85"/>
      <c r="E5108" s="85"/>
      <c r="F5108" s="85" t="s">
        <v>5</v>
      </c>
      <c r="G5108" s="85"/>
      <c r="H5108" s="36" t="s">
        <v>155</v>
      </c>
      <c r="I5108" s="37" t="s">
        <v>156</v>
      </c>
    </row>
    <row r="5109" spans="2:9" s="1" customFormat="1" ht="19.75" customHeight="1" x14ac:dyDescent="0.25">
      <c r="B5109" s="10" t="s">
        <v>10187</v>
      </c>
      <c r="C5109" s="86" t="s">
        <v>10188</v>
      </c>
      <c r="D5109" s="86"/>
      <c r="E5109" s="86"/>
      <c r="F5109" s="86" t="s">
        <v>5</v>
      </c>
      <c r="G5109" s="86"/>
      <c r="H5109" s="10" t="s">
        <v>155</v>
      </c>
      <c r="I5109" s="38" t="s">
        <v>156</v>
      </c>
    </row>
    <row r="5110" spans="2:9" s="1" customFormat="1" ht="19.75" customHeight="1" x14ac:dyDescent="0.25">
      <c r="B5110" s="36" t="s">
        <v>10189</v>
      </c>
      <c r="C5110" s="85" t="s">
        <v>8487</v>
      </c>
      <c r="D5110" s="85"/>
      <c r="E5110" s="85"/>
      <c r="F5110" s="85" t="s">
        <v>5</v>
      </c>
      <c r="G5110" s="85"/>
      <c r="H5110" s="36" t="s">
        <v>155</v>
      </c>
      <c r="I5110" s="37" t="s">
        <v>156</v>
      </c>
    </row>
    <row r="5111" spans="2:9" s="1" customFormat="1" ht="19.75" customHeight="1" x14ac:dyDescent="0.25">
      <c r="B5111" s="10" t="s">
        <v>10190</v>
      </c>
      <c r="C5111" s="86" t="s">
        <v>10191</v>
      </c>
      <c r="D5111" s="86"/>
      <c r="E5111" s="86"/>
      <c r="F5111" s="86" t="s">
        <v>5</v>
      </c>
      <c r="G5111" s="86"/>
      <c r="H5111" s="10" t="s">
        <v>155</v>
      </c>
      <c r="I5111" s="38" t="s">
        <v>156</v>
      </c>
    </row>
    <row r="5112" spans="2:9" s="1" customFormat="1" ht="19.75" customHeight="1" x14ac:dyDescent="0.25">
      <c r="B5112" s="36" t="s">
        <v>10192</v>
      </c>
      <c r="C5112" s="85" t="s">
        <v>10193</v>
      </c>
      <c r="D5112" s="85"/>
      <c r="E5112" s="85"/>
      <c r="F5112" s="85" t="s">
        <v>5</v>
      </c>
      <c r="G5112" s="85"/>
      <c r="H5112" s="36" t="s">
        <v>155</v>
      </c>
      <c r="I5112" s="37" t="s">
        <v>156</v>
      </c>
    </row>
    <row r="5113" spans="2:9" s="1" customFormat="1" ht="19.75" customHeight="1" x14ac:dyDescent="0.25">
      <c r="B5113" s="10" t="s">
        <v>10194</v>
      </c>
      <c r="C5113" s="86" t="s">
        <v>10195</v>
      </c>
      <c r="D5113" s="86"/>
      <c r="E5113" s="86"/>
      <c r="F5113" s="86" t="s">
        <v>5</v>
      </c>
      <c r="G5113" s="86"/>
      <c r="H5113" s="10" t="s">
        <v>155</v>
      </c>
      <c r="I5113" s="38" t="s">
        <v>156</v>
      </c>
    </row>
    <row r="5114" spans="2:9" s="1" customFormat="1" ht="19.75" customHeight="1" x14ac:dyDescent="0.25">
      <c r="B5114" s="36" t="s">
        <v>10196</v>
      </c>
      <c r="C5114" s="85" t="s">
        <v>10197</v>
      </c>
      <c r="D5114" s="85"/>
      <c r="E5114" s="85"/>
      <c r="F5114" s="85" t="s">
        <v>5</v>
      </c>
      <c r="G5114" s="85"/>
      <c r="H5114" s="36" t="s">
        <v>155</v>
      </c>
      <c r="I5114" s="37" t="s">
        <v>156</v>
      </c>
    </row>
    <row r="5115" spans="2:9" s="1" customFormat="1" ht="28.75" customHeight="1" x14ac:dyDescent="0.25"/>
  </sheetData>
  <mergeCells count="10221">
    <mergeCell ref="C20:E20"/>
    <mergeCell ref="C23:E23"/>
    <mergeCell ref="C26:E26"/>
    <mergeCell ref="C29:E29"/>
    <mergeCell ref="C32:E32"/>
    <mergeCell ref="C35:E35"/>
    <mergeCell ref="C38:E38"/>
    <mergeCell ref="C41:E41"/>
    <mergeCell ref="C44:E44"/>
    <mergeCell ref="B2:C3"/>
    <mergeCell ref="B8:E9"/>
    <mergeCell ref="C10:E10"/>
    <mergeCell ref="C100:E100"/>
    <mergeCell ref="C1000:E1000"/>
    <mergeCell ref="C1001:E1001"/>
    <mergeCell ref="C1002:E1002"/>
    <mergeCell ref="C1003:E1003"/>
    <mergeCell ref="C1004:E1004"/>
    <mergeCell ref="C1005:E1005"/>
    <mergeCell ref="C1006:E1006"/>
    <mergeCell ref="C1007:E1007"/>
    <mergeCell ref="C1008:E1008"/>
    <mergeCell ref="C1009:E1009"/>
    <mergeCell ref="C101:E101"/>
    <mergeCell ref="C1010:E1010"/>
    <mergeCell ref="C1011:E1011"/>
    <mergeCell ref="C1012:E1012"/>
    <mergeCell ref="C1013:E1013"/>
    <mergeCell ref="C1014:E1014"/>
    <mergeCell ref="C1015:E1015"/>
    <mergeCell ref="C1016:E1016"/>
    <mergeCell ref="C1017:E1017"/>
    <mergeCell ref="C1018:E1018"/>
    <mergeCell ref="C102:E102"/>
    <mergeCell ref="C7:E7"/>
    <mergeCell ref="D2:F3"/>
    <mergeCell ref="F10:G10"/>
    <mergeCell ref="F100:G100"/>
    <mergeCell ref="F1000:G1000"/>
    <mergeCell ref="F1001:G1001"/>
    <mergeCell ref="F1002:G1002"/>
    <mergeCell ref="F1003:G1003"/>
    <mergeCell ref="F1004:G1004"/>
    <mergeCell ref="F1005:G1005"/>
    <mergeCell ref="F1006:G1006"/>
    <mergeCell ref="F1007:G1007"/>
    <mergeCell ref="F1008:G1008"/>
    <mergeCell ref="F1009:G1009"/>
    <mergeCell ref="F101:G101"/>
    <mergeCell ref="F1010:G1010"/>
    <mergeCell ref="F1011:G1011"/>
    <mergeCell ref="F1012:G1012"/>
    <mergeCell ref="F1013:G1013"/>
    <mergeCell ref="F1014:G1014"/>
    <mergeCell ref="F1015:G1015"/>
    <mergeCell ref="F1016:G1016"/>
    <mergeCell ref="F1017:G1017"/>
    <mergeCell ref="F1018:G1018"/>
    <mergeCell ref="F102:G102"/>
    <mergeCell ref="C103:E103"/>
    <mergeCell ref="C1030:E1030"/>
    <mergeCell ref="C1031:E1031"/>
    <mergeCell ref="C1032:E1032"/>
    <mergeCell ref="C1033:E1033"/>
    <mergeCell ref="C1034:E1034"/>
    <mergeCell ref="C1035:E1035"/>
    <mergeCell ref="C1036:E1036"/>
    <mergeCell ref="C1037:E1037"/>
    <mergeCell ref="C1038:E1038"/>
    <mergeCell ref="C1039:E1039"/>
    <mergeCell ref="C104:E104"/>
    <mergeCell ref="C1040:E1040"/>
    <mergeCell ref="C1041:E1041"/>
    <mergeCell ref="C1042:E1042"/>
    <mergeCell ref="C1043:E1043"/>
    <mergeCell ref="C1044:E1044"/>
    <mergeCell ref="C1045:E1045"/>
    <mergeCell ref="C1046:E1046"/>
    <mergeCell ref="C1047:E1047"/>
    <mergeCell ref="C1048:E1048"/>
    <mergeCell ref="C1049:E1049"/>
    <mergeCell ref="C105:E105"/>
    <mergeCell ref="C1050:E1050"/>
    <mergeCell ref="C1051:E1051"/>
    <mergeCell ref="C1052:E1052"/>
    <mergeCell ref="C1053:E1053"/>
    <mergeCell ref="C1054:E1054"/>
    <mergeCell ref="C1055:E1055"/>
    <mergeCell ref="C1056:E1056"/>
    <mergeCell ref="C114:E114"/>
    <mergeCell ref="C120:E120"/>
    <mergeCell ref="C112:E112"/>
    <mergeCell ref="C113:E113"/>
    <mergeCell ref="C121:E121"/>
    <mergeCell ref="C1019:E1019"/>
    <mergeCell ref="C1020:E1020"/>
    <mergeCell ref="C1021:E1021"/>
    <mergeCell ref="C1022:E1022"/>
    <mergeCell ref="C1023:E1023"/>
    <mergeCell ref="C1024:E1024"/>
    <mergeCell ref="C1025:E1025"/>
    <mergeCell ref="C1026:E1026"/>
    <mergeCell ref="C109:E109"/>
    <mergeCell ref="C1090:E1090"/>
    <mergeCell ref="C1091:E1091"/>
    <mergeCell ref="C1092:E1092"/>
    <mergeCell ref="C1093:E1093"/>
    <mergeCell ref="C1094:E1094"/>
    <mergeCell ref="C1095:E1095"/>
    <mergeCell ref="C1096:E1096"/>
    <mergeCell ref="C1097:E1097"/>
    <mergeCell ref="C1098:E1098"/>
    <mergeCell ref="C1099:E1099"/>
    <mergeCell ref="C11:E11"/>
    <mergeCell ref="C110:E110"/>
    <mergeCell ref="C1100:E1100"/>
    <mergeCell ref="C1101:E1101"/>
    <mergeCell ref="C1102:E1102"/>
    <mergeCell ref="C1103:E1103"/>
    <mergeCell ref="C1104:E1104"/>
    <mergeCell ref="C1105:E1105"/>
    <mergeCell ref="C1106:E1106"/>
    <mergeCell ref="C1107:E1107"/>
    <mergeCell ref="C1108:E1108"/>
    <mergeCell ref="C1109:E1109"/>
    <mergeCell ref="C111:E111"/>
    <mergeCell ref="C1110:E1110"/>
    <mergeCell ref="C1111:E1111"/>
    <mergeCell ref="C1112:E1112"/>
    <mergeCell ref="C1113:E1113"/>
    <mergeCell ref="C1114:E1114"/>
    <mergeCell ref="C1115:E1115"/>
    <mergeCell ref="C1057:E1057"/>
    <mergeCell ref="C1058:E1058"/>
    <mergeCell ref="C1059:E1059"/>
    <mergeCell ref="C106:E106"/>
    <mergeCell ref="C1060:E1060"/>
    <mergeCell ref="C1061:E1061"/>
    <mergeCell ref="C1062:E1062"/>
    <mergeCell ref="C1063:E1063"/>
    <mergeCell ref="C1064:E1064"/>
    <mergeCell ref="C1065:E1065"/>
    <mergeCell ref="C1066:E1066"/>
    <mergeCell ref="C1067:E1067"/>
    <mergeCell ref="C1068:E1068"/>
    <mergeCell ref="C1069:E1069"/>
    <mergeCell ref="C107:E107"/>
    <mergeCell ref="C1070:E1070"/>
    <mergeCell ref="C1071:E1071"/>
    <mergeCell ref="C1072:E1072"/>
    <mergeCell ref="C1073:E1073"/>
    <mergeCell ref="C1074:E1074"/>
    <mergeCell ref="C1075:E1075"/>
    <mergeCell ref="C1076:E1076"/>
    <mergeCell ref="C1077:E1077"/>
    <mergeCell ref="C1078:E1078"/>
    <mergeCell ref="C119:E119"/>
    <mergeCell ref="C12:E12"/>
    <mergeCell ref="C108:E108"/>
    <mergeCell ref="C1080:E1080"/>
    <mergeCell ref="C1081:E1081"/>
    <mergeCell ref="C1082:E1082"/>
    <mergeCell ref="C1083:E1083"/>
    <mergeCell ref="C1084:E1084"/>
    <mergeCell ref="C1085:E1085"/>
    <mergeCell ref="C1086:E1086"/>
    <mergeCell ref="C124:E124"/>
    <mergeCell ref="C1200:E1200"/>
    <mergeCell ref="C1201:E1201"/>
    <mergeCell ref="C1202:E1202"/>
    <mergeCell ref="C1203:E1203"/>
    <mergeCell ref="C1204:E1204"/>
    <mergeCell ref="C1146:E1146"/>
    <mergeCell ref="C1147:E1147"/>
    <mergeCell ref="C1148:E1148"/>
    <mergeCell ref="C1149:E1149"/>
    <mergeCell ref="C115:E115"/>
    <mergeCell ref="C1150:E1150"/>
    <mergeCell ref="C1151:E1151"/>
    <mergeCell ref="C1152:E1152"/>
    <mergeCell ref="C1153:E1153"/>
    <mergeCell ref="C1154:E1154"/>
    <mergeCell ref="C1155:E1155"/>
    <mergeCell ref="C1156:E1156"/>
    <mergeCell ref="C1157:E1157"/>
    <mergeCell ref="C1158:E1158"/>
    <mergeCell ref="C1159:E1159"/>
    <mergeCell ref="C116:E116"/>
    <mergeCell ref="C1160:E1160"/>
    <mergeCell ref="C1161:E1161"/>
    <mergeCell ref="C1162:E1162"/>
    <mergeCell ref="C1163:E1163"/>
    <mergeCell ref="C1164:E1164"/>
    <mergeCell ref="C1165:E1165"/>
    <mergeCell ref="C1166:E1166"/>
    <mergeCell ref="C1167:E1167"/>
    <mergeCell ref="C1168:E1168"/>
    <mergeCell ref="C1169:E1169"/>
    <mergeCell ref="C117:E117"/>
    <mergeCell ref="C1170:E1170"/>
    <mergeCell ref="C1171:E1171"/>
    <mergeCell ref="C1172:E1172"/>
    <mergeCell ref="C1173:E1173"/>
    <mergeCell ref="C1174:E1174"/>
    <mergeCell ref="C1175:E1175"/>
    <mergeCell ref="C1116:E1116"/>
    <mergeCell ref="C1117:E1117"/>
    <mergeCell ref="C1118:E1118"/>
    <mergeCell ref="C1119:E1119"/>
    <mergeCell ref="C1120:E1120"/>
    <mergeCell ref="C1121:E1121"/>
    <mergeCell ref="C1122:E1122"/>
    <mergeCell ref="C1123:E1123"/>
    <mergeCell ref="C1124:E1124"/>
    <mergeCell ref="C1125:E1125"/>
    <mergeCell ref="C1126:E1126"/>
    <mergeCell ref="C125:E125"/>
    <mergeCell ref="C1140:E1140"/>
    <mergeCell ref="C1141:E1141"/>
    <mergeCell ref="C1142:E1142"/>
    <mergeCell ref="C1143:E1143"/>
    <mergeCell ref="C1144:E1144"/>
    <mergeCell ref="C1145:E1145"/>
    <mergeCell ref="C1087:E1087"/>
    <mergeCell ref="C1088:E1088"/>
    <mergeCell ref="C1089:E1089"/>
    <mergeCell ref="C1027:E1027"/>
    <mergeCell ref="C1028:E1028"/>
    <mergeCell ref="C1029:E1029"/>
    <mergeCell ref="C126:E126"/>
    <mergeCell ref="C1260:E1260"/>
    <mergeCell ref="C1261:E1261"/>
    <mergeCell ref="C1262:E1262"/>
    <mergeCell ref="C1263:E1263"/>
    <mergeCell ref="C1264:E1264"/>
    <mergeCell ref="C1205:E1205"/>
    <mergeCell ref="C1206:E1206"/>
    <mergeCell ref="C1207:E1207"/>
    <mergeCell ref="C1208:E1208"/>
    <mergeCell ref="C1209:E1209"/>
    <mergeCell ref="C13:E13"/>
    <mergeCell ref="C130:E130"/>
    <mergeCell ref="C1210:E1210"/>
    <mergeCell ref="C1211:E1211"/>
    <mergeCell ref="C1212:E1212"/>
    <mergeCell ref="C1213:E1213"/>
    <mergeCell ref="C1214:E1214"/>
    <mergeCell ref="C1215:E1215"/>
    <mergeCell ref="C1216:E1216"/>
    <mergeCell ref="C1217:E1217"/>
    <mergeCell ref="C1218:E1218"/>
    <mergeCell ref="C1219:E1219"/>
    <mergeCell ref="C122:E122"/>
    <mergeCell ref="C1220:E1220"/>
    <mergeCell ref="C1221:E1221"/>
    <mergeCell ref="C1222:E1222"/>
    <mergeCell ref="C1223:E1223"/>
    <mergeCell ref="C1224:E1224"/>
    <mergeCell ref="C1225:E1225"/>
    <mergeCell ref="C1226:E1226"/>
    <mergeCell ref="C1227:E1227"/>
    <mergeCell ref="C1228:E1228"/>
    <mergeCell ref="C1229:E1229"/>
    <mergeCell ref="C123:E123"/>
    <mergeCell ref="C1230:E1230"/>
    <mergeCell ref="C1231:E1231"/>
    <mergeCell ref="C1232:E1232"/>
    <mergeCell ref="C1233:E1233"/>
    <mergeCell ref="C1234:E1234"/>
    <mergeCell ref="C1176:E1176"/>
    <mergeCell ref="C1177:E1177"/>
    <mergeCell ref="C1178:E1178"/>
    <mergeCell ref="C1179:E1179"/>
    <mergeCell ref="C118:E118"/>
    <mergeCell ref="C1180:E1180"/>
    <mergeCell ref="C1181:E1181"/>
    <mergeCell ref="C1182:E1182"/>
    <mergeCell ref="C1183:E1183"/>
    <mergeCell ref="C1184:E1184"/>
    <mergeCell ref="C1185:E1185"/>
    <mergeCell ref="C1186:E1186"/>
    <mergeCell ref="C1187:E1187"/>
    <mergeCell ref="C131:E131"/>
    <mergeCell ref="C1190:E1190"/>
    <mergeCell ref="C1191:E1191"/>
    <mergeCell ref="C1192:E1192"/>
    <mergeCell ref="C1193:E1193"/>
    <mergeCell ref="C1194:E1194"/>
    <mergeCell ref="C1195:E1195"/>
    <mergeCell ref="C1196:E1196"/>
    <mergeCell ref="C1197:E1197"/>
    <mergeCell ref="C1198:E1198"/>
    <mergeCell ref="C1199:E1199"/>
    <mergeCell ref="C132:E132"/>
    <mergeCell ref="C1320:E1320"/>
    <mergeCell ref="C1321:E1321"/>
    <mergeCell ref="C1322:E1322"/>
    <mergeCell ref="C1323:E1323"/>
    <mergeCell ref="C1265:E1265"/>
    <mergeCell ref="C1266:E1266"/>
    <mergeCell ref="C1267:E1267"/>
    <mergeCell ref="C1268:E1268"/>
    <mergeCell ref="C1269:E1269"/>
    <mergeCell ref="C127:E127"/>
    <mergeCell ref="C1270:E1270"/>
    <mergeCell ref="C1271:E1271"/>
    <mergeCell ref="C1272:E1272"/>
    <mergeCell ref="C1273:E1273"/>
    <mergeCell ref="C1274:E1274"/>
    <mergeCell ref="C1275:E1275"/>
    <mergeCell ref="C1276:E1276"/>
    <mergeCell ref="C1277:E1277"/>
    <mergeCell ref="C1278:E1278"/>
    <mergeCell ref="C1279:E1279"/>
    <mergeCell ref="C128:E128"/>
    <mergeCell ref="C1280:E1280"/>
    <mergeCell ref="C1281:E1281"/>
    <mergeCell ref="C1282:E1282"/>
    <mergeCell ref="C1283:E1283"/>
    <mergeCell ref="C1284:E1284"/>
    <mergeCell ref="C1285:E1285"/>
    <mergeCell ref="C1286:E1286"/>
    <mergeCell ref="C1287:E1287"/>
    <mergeCell ref="C1288:E1288"/>
    <mergeCell ref="C1289:E1289"/>
    <mergeCell ref="C129:E129"/>
    <mergeCell ref="C1290:E1290"/>
    <mergeCell ref="C1291:E1291"/>
    <mergeCell ref="C1292:E1292"/>
    <mergeCell ref="C1293:E1293"/>
    <mergeCell ref="C1294:E1294"/>
    <mergeCell ref="C1235:E1235"/>
    <mergeCell ref="C1236:E1236"/>
    <mergeCell ref="C1237:E1237"/>
    <mergeCell ref="C138:E138"/>
    <mergeCell ref="C1240:E1240"/>
    <mergeCell ref="C1241:E1241"/>
    <mergeCell ref="C1242:E1242"/>
    <mergeCell ref="C1243:E1243"/>
    <mergeCell ref="C1244:E1244"/>
    <mergeCell ref="C1245:E1245"/>
    <mergeCell ref="C1246:E1246"/>
    <mergeCell ref="C1247:E1247"/>
    <mergeCell ref="C1248:E1248"/>
    <mergeCell ref="C1249:E1249"/>
    <mergeCell ref="C1188:E1188"/>
    <mergeCell ref="C133:E133"/>
    <mergeCell ref="C1250:E1250"/>
    <mergeCell ref="C1251:E1251"/>
    <mergeCell ref="C1252:E1252"/>
    <mergeCell ref="C1253:E1253"/>
    <mergeCell ref="C1254:E1254"/>
    <mergeCell ref="C1255:E1255"/>
    <mergeCell ref="C1256:E1256"/>
    <mergeCell ref="C1257:E1257"/>
    <mergeCell ref="C1258:E1258"/>
    <mergeCell ref="C1259:E1259"/>
    <mergeCell ref="C134:E134"/>
    <mergeCell ref="C1340:E1340"/>
    <mergeCell ref="C1341:E1341"/>
    <mergeCell ref="C1342:E1342"/>
    <mergeCell ref="C1343:E1343"/>
    <mergeCell ref="C1344:E1344"/>
    <mergeCell ref="C1345:E1345"/>
    <mergeCell ref="C1346:E1346"/>
    <mergeCell ref="C1347:E1347"/>
    <mergeCell ref="C1348:E1348"/>
    <mergeCell ref="C1349:E1349"/>
    <mergeCell ref="C135:E135"/>
    <mergeCell ref="C1350:E1350"/>
    <mergeCell ref="C1351:E1351"/>
    <mergeCell ref="C1352:E1352"/>
    <mergeCell ref="C1353:E1353"/>
    <mergeCell ref="C1295:E1295"/>
    <mergeCell ref="C1296:E1296"/>
    <mergeCell ref="C1297:E1297"/>
    <mergeCell ref="C1298:E1298"/>
    <mergeCell ref="C1299:E1299"/>
    <mergeCell ref="C1238:E1238"/>
    <mergeCell ref="C1239:E1239"/>
    <mergeCell ref="C144:E144"/>
    <mergeCell ref="C150:E150"/>
    <mergeCell ref="C142:E142"/>
    <mergeCell ref="C143:E143"/>
    <mergeCell ref="C1300:E1300"/>
    <mergeCell ref="C1301:E1301"/>
    <mergeCell ref="C1302:E1302"/>
    <mergeCell ref="C1303:E1303"/>
    <mergeCell ref="C1304:E1304"/>
    <mergeCell ref="C1305:E1305"/>
    <mergeCell ref="C1306:E1306"/>
    <mergeCell ref="C1307:E1307"/>
    <mergeCell ref="C1308:E1308"/>
    <mergeCell ref="C1309:E1309"/>
    <mergeCell ref="C1189:E1189"/>
    <mergeCell ref="C1127:E1127"/>
    <mergeCell ref="C1128:E1128"/>
    <mergeCell ref="C1129:E1129"/>
    <mergeCell ref="C1130:E1130"/>
    <mergeCell ref="C1131:E1131"/>
    <mergeCell ref="C1132:E1132"/>
    <mergeCell ref="C1133:E1133"/>
    <mergeCell ref="C1134:E1134"/>
    <mergeCell ref="C1135:E1135"/>
    <mergeCell ref="C1136:E1136"/>
    <mergeCell ref="C1137:E1137"/>
    <mergeCell ref="C139:E139"/>
    <mergeCell ref="C1310:E1310"/>
    <mergeCell ref="C1311:E1311"/>
    <mergeCell ref="C1312:E1312"/>
    <mergeCell ref="C1313:E1313"/>
    <mergeCell ref="C1314:E1314"/>
    <mergeCell ref="C1315:E1315"/>
    <mergeCell ref="C1316:E1316"/>
    <mergeCell ref="C1317:E1317"/>
    <mergeCell ref="C1318:E1318"/>
    <mergeCell ref="C1319:E1319"/>
    <mergeCell ref="C1138:E1138"/>
    <mergeCell ref="C1139:E1139"/>
    <mergeCell ref="C1079:E1079"/>
    <mergeCell ref="C14:E14"/>
    <mergeCell ref="C140:E140"/>
    <mergeCell ref="C1400:E1400"/>
    <mergeCell ref="C1401:E1401"/>
    <mergeCell ref="C1402:E1402"/>
    <mergeCell ref="C1403:E1403"/>
    <mergeCell ref="C1404:E1404"/>
    <mergeCell ref="C1405:E1405"/>
    <mergeCell ref="C1406:E1406"/>
    <mergeCell ref="C1407:E1407"/>
    <mergeCell ref="C1408:E1408"/>
    <mergeCell ref="C1409:E1409"/>
    <mergeCell ref="C141:E141"/>
    <mergeCell ref="C1410:E1410"/>
    <mergeCell ref="C1411:E1411"/>
    <mergeCell ref="C1412:E1412"/>
    <mergeCell ref="C1354:E1354"/>
    <mergeCell ref="C1355:E1355"/>
    <mergeCell ref="C1356:E1356"/>
    <mergeCell ref="C1357:E1357"/>
    <mergeCell ref="C1358:E1358"/>
    <mergeCell ref="C1359:E1359"/>
    <mergeCell ref="C136:E136"/>
    <mergeCell ref="C1360:E1360"/>
    <mergeCell ref="C1361:E1361"/>
    <mergeCell ref="C1362:E1362"/>
    <mergeCell ref="C1363:E1363"/>
    <mergeCell ref="C1364:E1364"/>
    <mergeCell ref="C1365:E1365"/>
    <mergeCell ref="C1366:E1366"/>
    <mergeCell ref="C1367:E1367"/>
    <mergeCell ref="C1368:E1368"/>
    <mergeCell ref="C1369:E1369"/>
    <mergeCell ref="C137:E137"/>
    <mergeCell ref="C1370:E1370"/>
    <mergeCell ref="C1371:E1371"/>
    <mergeCell ref="C1372:E1372"/>
    <mergeCell ref="C1373:E1373"/>
    <mergeCell ref="C1374:E1374"/>
    <mergeCell ref="C1375:E1375"/>
    <mergeCell ref="C1376:E1376"/>
    <mergeCell ref="C1377:E1377"/>
    <mergeCell ref="C1378:E1378"/>
    <mergeCell ref="C15:E15"/>
    <mergeCell ref="C1380:E1380"/>
    <mergeCell ref="C1381:E1381"/>
    <mergeCell ref="C1382:E1382"/>
    <mergeCell ref="C1383:E1383"/>
    <mergeCell ref="C1324:E1324"/>
    <mergeCell ref="C1325:E1325"/>
    <mergeCell ref="C1326:E1326"/>
    <mergeCell ref="C1327:E1327"/>
    <mergeCell ref="C1328:E1328"/>
    <mergeCell ref="C145:E145"/>
    <mergeCell ref="C1330:E1330"/>
    <mergeCell ref="C1331:E1331"/>
    <mergeCell ref="C1332:E1332"/>
    <mergeCell ref="C1333:E1333"/>
    <mergeCell ref="C1334:E1334"/>
    <mergeCell ref="C1335:E1335"/>
    <mergeCell ref="C1336:E1336"/>
    <mergeCell ref="C1337:E1337"/>
    <mergeCell ref="C1338:E1338"/>
    <mergeCell ref="C1339:E1339"/>
    <mergeCell ref="C146:E146"/>
    <mergeCell ref="C1460:E1460"/>
    <mergeCell ref="C1461:E1461"/>
    <mergeCell ref="C1462:E1462"/>
    <mergeCell ref="C1463:E1463"/>
    <mergeCell ref="C1464:E1464"/>
    <mergeCell ref="C1465:E1465"/>
    <mergeCell ref="C1466:E1466"/>
    <mergeCell ref="C1467:E1467"/>
    <mergeCell ref="C1468:E1468"/>
    <mergeCell ref="C1469:E1469"/>
    <mergeCell ref="C147:E147"/>
    <mergeCell ref="C1470:E1470"/>
    <mergeCell ref="C1471:E1471"/>
    <mergeCell ref="C1472:E1472"/>
    <mergeCell ref="C1413:E1413"/>
    <mergeCell ref="C1414:E1414"/>
    <mergeCell ref="C1415:E1415"/>
    <mergeCell ref="C1416:E1416"/>
    <mergeCell ref="C1417:E1417"/>
    <mergeCell ref="C1418:E1418"/>
    <mergeCell ref="C1419:E1419"/>
    <mergeCell ref="C1420:E1420"/>
    <mergeCell ref="C1421:E1421"/>
    <mergeCell ref="C1422:E1422"/>
    <mergeCell ref="C1423:E1423"/>
    <mergeCell ref="C1424:E1424"/>
    <mergeCell ref="C1425:E1425"/>
    <mergeCell ref="C1426:E1426"/>
    <mergeCell ref="C1427:E1427"/>
    <mergeCell ref="C1428:E1428"/>
    <mergeCell ref="C1429:E1429"/>
    <mergeCell ref="C1430:E1430"/>
    <mergeCell ref="C1431:E1431"/>
    <mergeCell ref="C1432:E1432"/>
    <mergeCell ref="C1433:E1433"/>
    <mergeCell ref="C1434:E1434"/>
    <mergeCell ref="C1435:E1435"/>
    <mergeCell ref="C1436:E1436"/>
    <mergeCell ref="C1437:E1437"/>
    <mergeCell ref="C151:E151"/>
    <mergeCell ref="C1440:E1440"/>
    <mergeCell ref="C1441:E1441"/>
    <mergeCell ref="C1442:E1442"/>
    <mergeCell ref="C1384:E1384"/>
    <mergeCell ref="C1385:E1385"/>
    <mergeCell ref="C1386:E1386"/>
    <mergeCell ref="C1387:E1387"/>
    <mergeCell ref="C1388:E1388"/>
    <mergeCell ref="C1389:E1389"/>
    <mergeCell ref="C1329:E1329"/>
    <mergeCell ref="C152:E152"/>
    <mergeCell ref="C1390:E1390"/>
    <mergeCell ref="C1391:E1391"/>
    <mergeCell ref="C1392:E1392"/>
    <mergeCell ref="C1393:E1393"/>
    <mergeCell ref="C1394:E1394"/>
    <mergeCell ref="C1395:E1395"/>
    <mergeCell ref="C1396:E1396"/>
    <mergeCell ref="C1397:E1397"/>
    <mergeCell ref="C1398:E1398"/>
    <mergeCell ref="C1399:E1399"/>
    <mergeCell ref="C153:E153"/>
    <mergeCell ref="C1530:E1530"/>
    <mergeCell ref="C1531:E1531"/>
    <mergeCell ref="C1473:E1473"/>
    <mergeCell ref="C1474:E1474"/>
    <mergeCell ref="C1475:E1475"/>
    <mergeCell ref="C1476:E1476"/>
    <mergeCell ref="C1477:E1477"/>
    <mergeCell ref="C1478:E1478"/>
    <mergeCell ref="C1479:E1479"/>
    <mergeCell ref="C148:E148"/>
    <mergeCell ref="C1480:E1480"/>
    <mergeCell ref="C1481:E1481"/>
    <mergeCell ref="C1482:E1482"/>
    <mergeCell ref="C1483:E1483"/>
    <mergeCell ref="C1484:E1484"/>
    <mergeCell ref="C1485:E1485"/>
    <mergeCell ref="C1486:E1486"/>
    <mergeCell ref="C1487:E1487"/>
    <mergeCell ref="C1488:E1488"/>
    <mergeCell ref="C1489:E1489"/>
    <mergeCell ref="C149:E149"/>
    <mergeCell ref="C1490:E1490"/>
    <mergeCell ref="C1491:E1491"/>
    <mergeCell ref="C1492:E1492"/>
    <mergeCell ref="C1493:E1493"/>
    <mergeCell ref="C1494:E1494"/>
    <mergeCell ref="C1495:E1495"/>
    <mergeCell ref="C1496:E1496"/>
    <mergeCell ref="C1497:E1497"/>
    <mergeCell ref="C1498:E1498"/>
    <mergeCell ref="C1499:E1499"/>
    <mergeCell ref="C1438:E1438"/>
    <mergeCell ref="C1439:E1439"/>
    <mergeCell ref="C1379:E1379"/>
    <mergeCell ref="C158:E158"/>
    <mergeCell ref="C1500:E1500"/>
    <mergeCell ref="C1501:E1501"/>
    <mergeCell ref="C1443:E1443"/>
    <mergeCell ref="C1444:E1444"/>
    <mergeCell ref="C1445:E1445"/>
    <mergeCell ref="C1446:E1446"/>
    <mergeCell ref="C1447:E1447"/>
    <mergeCell ref="C1448:E1448"/>
    <mergeCell ref="C1449:E1449"/>
    <mergeCell ref="C159:E159"/>
    <mergeCell ref="C1450:E1450"/>
    <mergeCell ref="C1451:E1451"/>
    <mergeCell ref="C1452:E1452"/>
    <mergeCell ref="C1453:E1453"/>
    <mergeCell ref="C1454:E1454"/>
    <mergeCell ref="C1455:E1455"/>
    <mergeCell ref="C1456:E1456"/>
    <mergeCell ref="C1457:E1457"/>
    <mergeCell ref="C1458:E1458"/>
    <mergeCell ref="C1459:E1459"/>
    <mergeCell ref="C154:E154"/>
    <mergeCell ref="C1540:E1540"/>
    <mergeCell ref="C1541:E1541"/>
    <mergeCell ref="C1542:E1542"/>
    <mergeCell ref="C1543:E1543"/>
    <mergeCell ref="C1544:E1544"/>
    <mergeCell ref="C1545:E1545"/>
    <mergeCell ref="C1546:E1546"/>
    <mergeCell ref="C1547:E1547"/>
    <mergeCell ref="C1548:E1548"/>
    <mergeCell ref="C1549:E1549"/>
    <mergeCell ref="C155:E155"/>
    <mergeCell ref="C1550:E1550"/>
    <mergeCell ref="C1551:E1551"/>
    <mergeCell ref="C1552:E1552"/>
    <mergeCell ref="C1553:E1553"/>
    <mergeCell ref="C1554:E1554"/>
    <mergeCell ref="C1555:E1555"/>
    <mergeCell ref="C1556:E1556"/>
    <mergeCell ref="C1557:E1557"/>
    <mergeCell ref="C1558:E1558"/>
    <mergeCell ref="C1559:E1559"/>
    <mergeCell ref="C156:E156"/>
    <mergeCell ref="C1560:E1560"/>
    <mergeCell ref="C1561:E1561"/>
    <mergeCell ref="C1502:E1502"/>
    <mergeCell ref="C1503:E1503"/>
    <mergeCell ref="C1504:E1504"/>
    <mergeCell ref="C1505:E1505"/>
    <mergeCell ref="C1506:E1506"/>
    <mergeCell ref="C1507:E1507"/>
    <mergeCell ref="C1508:E1508"/>
    <mergeCell ref="C1509:E1509"/>
    <mergeCell ref="C164:E164"/>
    <mergeCell ref="C170:E170"/>
    <mergeCell ref="C163:E163"/>
    <mergeCell ref="C1510:E1510"/>
    <mergeCell ref="C1511:E1511"/>
    <mergeCell ref="C1512:E1512"/>
    <mergeCell ref="C1513:E1513"/>
    <mergeCell ref="C1514:E1514"/>
    <mergeCell ref="C1515:E1515"/>
    <mergeCell ref="C1516:E1516"/>
    <mergeCell ref="C1517:E1517"/>
    <mergeCell ref="C1518:E1518"/>
    <mergeCell ref="C1519:E1519"/>
    <mergeCell ref="C165:E165"/>
    <mergeCell ref="C1520:E1520"/>
    <mergeCell ref="C1521:E1521"/>
    <mergeCell ref="C1522:E1522"/>
    <mergeCell ref="C1523:E1523"/>
    <mergeCell ref="C1524:E1524"/>
    <mergeCell ref="C1525:E1525"/>
    <mergeCell ref="C1526:E1526"/>
    <mergeCell ref="C1527:E1527"/>
    <mergeCell ref="C1528:E1528"/>
    <mergeCell ref="C1529:E1529"/>
    <mergeCell ref="C16:E16"/>
    <mergeCell ref="C160:E160"/>
    <mergeCell ref="C1600:E1600"/>
    <mergeCell ref="C1601:E1601"/>
    <mergeCell ref="C1602:E1602"/>
    <mergeCell ref="C1603:E1603"/>
    <mergeCell ref="C1604:E1604"/>
    <mergeCell ref="C1605:E1605"/>
    <mergeCell ref="C1606:E1606"/>
    <mergeCell ref="C1607:E1607"/>
    <mergeCell ref="C1608:E1608"/>
    <mergeCell ref="C1609:E1609"/>
    <mergeCell ref="C161:E161"/>
    <mergeCell ref="C1610:E1610"/>
    <mergeCell ref="C1611:E1611"/>
    <mergeCell ref="C1612:E1612"/>
    <mergeCell ref="C1613:E1613"/>
    <mergeCell ref="C1614:E1614"/>
    <mergeCell ref="C1615:E1615"/>
    <mergeCell ref="C1616:E1616"/>
    <mergeCell ref="C1617:E1617"/>
    <mergeCell ref="C1618:E1618"/>
    <mergeCell ref="C1619:E1619"/>
    <mergeCell ref="C162:E162"/>
    <mergeCell ref="C1620:E1620"/>
    <mergeCell ref="C1562:E1562"/>
    <mergeCell ref="C1563:E1563"/>
    <mergeCell ref="C1564:E1564"/>
    <mergeCell ref="C1565:E1565"/>
    <mergeCell ref="C1566:E1566"/>
    <mergeCell ref="C1567:E1567"/>
    <mergeCell ref="C1568:E1568"/>
    <mergeCell ref="C1569:E1569"/>
    <mergeCell ref="C157:E157"/>
    <mergeCell ref="C1570:E1570"/>
    <mergeCell ref="C1571:E1571"/>
    <mergeCell ref="C1572:E1572"/>
    <mergeCell ref="C1573:E1573"/>
    <mergeCell ref="C1574:E1574"/>
    <mergeCell ref="C1575:E1575"/>
    <mergeCell ref="C1576:E1576"/>
    <mergeCell ref="C1577:E1577"/>
    <mergeCell ref="C1578:E1578"/>
    <mergeCell ref="C17:E17"/>
    <mergeCell ref="C1580:E1580"/>
    <mergeCell ref="C1581:E1581"/>
    <mergeCell ref="C1582:E1582"/>
    <mergeCell ref="C1583:E1583"/>
    <mergeCell ref="C1584:E1584"/>
    <mergeCell ref="C1585:E1585"/>
    <mergeCell ref="C1586:E1586"/>
    <mergeCell ref="C1587:E1587"/>
    <mergeCell ref="C1588:E1588"/>
    <mergeCell ref="C1589:E1589"/>
    <mergeCell ref="C166:E166"/>
    <mergeCell ref="C1590:E1590"/>
    <mergeCell ref="C1591:E1591"/>
    <mergeCell ref="C1532:E1532"/>
    <mergeCell ref="C1533:E1533"/>
    <mergeCell ref="C1534:E1534"/>
    <mergeCell ref="C1535:E1535"/>
    <mergeCell ref="C1536:E1536"/>
    <mergeCell ref="C1537:E1537"/>
    <mergeCell ref="C1538:E1538"/>
    <mergeCell ref="C167:E167"/>
    <mergeCell ref="C1670:E1670"/>
    <mergeCell ref="C1671:E1671"/>
    <mergeCell ref="C1672:E1672"/>
    <mergeCell ref="C1673:E1673"/>
    <mergeCell ref="C1674:E1674"/>
    <mergeCell ref="C1675:E1675"/>
    <mergeCell ref="C1676:E1676"/>
    <mergeCell ref="C1677:E1677"/>
    <mergeCell ref="C1678:E1678"/>
    <mergeCell ref="C1679:E1679"/>
    <mergeCell ref="C168:E168"/>
    <mergeCell ref="C1680:E1680"/>
    <mergeCell ref="C1621:E1621"/>
    <mergeCell ref="C1622:E1622"/>
    <mergeCell ref="C1623:E1623"/>
    <mergeCell ref="C1624:E1624"/>
    <mergeCell ref="C1625:E1625"/>
    <mergeCell ref="C1626:E1626"/>
    <mergeCell ref="C1627:E1627"/>
    <mergeCell ref="C1628:E1628"/>
    <mergeCell ref="C1629:E1629"/>
    <mergeCell ref="C1630:E1630"/>
    <mergeCell ref="C1631:E1631"/>
    <mergeCell ref="C1632:E1632"/>
    <mergeCell ref="C1633:E1633"/>
    <mergeCell ref="C1634:E1634"/>
    <mergeCell ref="C1635:E1635"/>
    <mergeCell ref="C1636:E1636"/>
    <mergeCell ref="C1637:E1637"/>
    <mergeCell ref="C172:E172"/>
    <mergeCell ref="C1640:E1640"/>
    <mergeCell ref="C1641:E1641"/>
    <mergeCell ref="C1642:E1642"/>
    <mergeCell ref="C1643:E1643"/>
    <mergeCell ref="C1644:E1644"/>
    <mergeCell ref="C1645:E1645"/>
    <mergeCell ref="C1646:E1646"/>
    <mergeCell ref="C1647:E1647"/>
    <mergeCell ref="C1648:E1648"/>
    <mergeCell ref="C1649:E1649"/>
    <mergeCell ref="C173:E173"/>
    <mergeCell ref="C1650:E1650"/>
    <mergeCell ref="C1592:E1592"/>
    <mergeCell ref="C1593:E1593"/>
    <mergeCell ref="C1594:E1594"/>
    <mergeCell ref="C1595:E1595"/>
    <mergeCell ref="C1596:E1596"/>
    <mergeCell ref="C1597:E1597"/>
    <mergeCell ref="C1598:E1598"/>
    <mergeCell ref="C1599:E1599"/>
    <mergeCell ref="C1539:E1539"/>
    <mergeCell ref="C169:E169"/>
    <mergeCell ref="C1690:E1690"/>
    <mergeCell ref="C1691:E1691"/>
    <mergeCell ref="C1692:E1692"/>
    <mergeCell ref="C1693:E1693"/>
    <mergeCell ref="C1694:E1694"/>
    <mergeCell ref="C1695:E1695"/>
    <mergeCell ref="C1696:E1696"/>
    <mergeCell ref="C1697:E1697"/>
    <mergeCell ref="C1698:E1698"/>
    <mergeCell ref="C1699:E1699"/>
    <mergeCell ref="C1638:E1638"/>
    <mergeCell ref="C1639:E1639"/>
    <mergeCell ref="C1579:E1579"/>
    <mergeCell ref="C178:E178"/>
    <mergeCell ref="C1700:E1700"/>
    <mergeCell ref="C1701:E1701"/>
    <mergeCell ref="C1702:E1702"/>
    <mergeCell ref="C1703:E1703"/>
    <mergeCell ref="C1704:E1704"/>
    <mergeCell ref="C1705:E1705"/>
    <mergeCell ref="C1706:E1706"/>
    <mergeCell ref="C1707:E1707"/>
    <mergeCell ref="C1708:E1708"/>
    <mergeCell ref="C1709:E1709"/>
    <mergeCell ref="C171:E171"/>
    <mergeCell ref="C1651:E1651"/>
    <mergeCell ref="C1652:E1652"/>
    <mergeCell ref="C1653:E1653"/>
    <mergeCell ref="C1654:E1654"/>
    <mergeCell ref="C1655:E1655"/>
    <mergeCell ref="C1656:E1656"/>
    <mergeCell ref="C1657:E1657"/>
    <mergeCell ref="C1658:E1658"/>
    <mergeCell ref="C1659:E1659"/>
    <mergeCell ref="C179:E179"/>
    <mergeCell ref="C1660:E1660"/>
    <mergeCell ref="C1661:E1661"/>
    <mergeCell ref="C1662:E1662"/>
    <mergeCell ref="C1663:E1663"/>
    <mergeCell ref="C1664:E1664"/>
    <mergeCell ref="C1665:E1665"/>
    <mergeCell ref="C1666:E1666"/>
    <mergeCell ref="C1667:E1667"/>
    <mergeCell ref="C1668:E1668"/>
    <mergeCell ref="C1669:E1669"/>
    <mergeCell ref="C18:E18"/>
    <mergeCell ref="C180:E180"/>
    <mergeCell ref="C1740:E1740"/>
    <mergeCell ref="C1741:E1741"/>
    <mergeCell ref="C1742:E1742"/>
    <mergeCell ref="C1743:E1743"/>
    <mergeCell ref="C1744:E1744"/>
    <mergeCell ref="C1745:E1745"/>
    <mergeCell ref="C1746:E1746"/>
    <mergeCell ref="C1747:E1747"/>
    <mergeCell ref="C1748:E1748"/>
    <mergeCell ref="C1749:E1749"/>
    <mergeCell ref="C175:E175"/>
    <mergeCell ref="C1750:E1750"/>
    <mergeCell ref="C1751:E1751"/>
    <mergeCell ref="C1752:E1752"/>
    <mergeCell ref="C1753:E1753"/>
    <mergeCell ref="C1754:E1754"/>
    <mergeCell ref="C1755:E1755"/>
    <mergeCell ref="C1756:E1756"/>
    <mergeCell ref="C1757:E1757"/>
    <mergeCell ref="C1758:E1758"/>
    <mergeCell ref="C1759:E1759"/>
    <mergeCell ref="C176:E176"/>
    <mergeCell ref="C1760:E1760"/>
    <mergeCell ref="C1761:E1761"/>
    <mergeCell ref="C1762:E1762"/>
    <mergeCell ref="C1763:E1763"/>
    <mergeCell ref="C1764:E1764"/>
    <mergeCell ref="C1765:E1765"/>
    <mergeCell ref="C1766:E1766"/>
    <mergeCell ref="C1767:E1767"/>
    <mergeCell ref="C1768:E1768"/>
    <mergeCell ref="C177:E177"/>
    <mergeCell ref="C1710:E1710"/>
    <mergeCell ref="C1711:E1711"/>
    <mergeCell ref="C1712:E1712"/>
    <mergeCell ref="C1713:E1713"/>
    <mergeCell ref="C1714:E1714"/>
    <mergeCell ref="C1715:E1715"/>
    <mergeCell ref="C1716:E1716"/>
    <mergeCell ref="C181:E181"/>
    <mergeCell ref="C1720:E1720"/>
    <mergeCell ref="C1721:E1721"/>
    <mergeCell ref="C1722:E1722"/>
    <mergeCell ref="C1723:E1723"/>
    <mergeCell ref="C1724:E1724"/>
    <mergeCell ref="C1725:E1725"/>
    <mergeCell ref="C1726:E1726"/>
    <mergeCell ref="C1727:E1727"/>
    <mergeCell ref="C1728:E1728"/>
    <mergeCell ref="C1729:E1729"/>
    <mergeCell ref="C185:E185"/>
    <mergeCell ref="C1730:E1730"/>
    <mergeCell ref="C1731:E1731"/>
    <mergeCell ref="C1732:E1732"/>
    <mergeCell ref="C1733:E1733"/>
    <mergeCell ref="C1734:E1734"/>
    <mergeCell ref="C1735:E1735"/>
    <mergeCell ref="C1736:E1736"/>
    <mergeCell ref="C1737:E1737"/>
    <mergeCell ref="C1738:E1738"/>
    <mergeCell ref="C1739:E1739"/>
    <mergeCell ref="C174:E174"/>
    <mergeCell ref="C186:E186"/>
    <mergeCell ref="C1800:E1800"/>
    <mergeCell ref="C1801:E1801"/>
    <mergeCell ref="C1802:E1802"/>
    <mergeCell ref="C1803:E1803"/>
    <mergeCell ref="C1804:E1804"/>
    <mergeCell ref="C1805:E1805"/>
    <mergeCell ref="C1806:E1806"/>
    <mergeCell ref="C1807:E1807"/>
    <mergeCell ref="C1808:E1808"/>
    <mergeCell ref="C1809:E1809"/>
    <mergeCell ref="C19:E19"/>
    <mergeCell ref="C190:E190"/>
    <mergeCell ref="C1810:E1810"/>
    <mergeCell ref="C1811:E1811"/>
    <mergeCell ref="C1812:E1812"/>
    <mergeCell ref="C1813:E1813"/>
    <mergeCell ref="C1814:E1814"/>
    <mergeCell ref="C1815:E1815"/>
    <mergeCell ref="C1816:E1816"/>
    <mergeCell ref="C1817:E1817"/>
    <mergeCell ref="C1818:E1818"/>
    <mergeCell ref="C1819:E1819"/>
    <mergeCell ref="C182:E182"/>
    <mergeCell ref="C1820:E1820"/>
    <mergeCell ref="C1821:E1821"/>
    <mergeCell ref="C1822:E1822"/>
    <mergeCell ref="C1823:E1823"/>
    <mergeCell ref="C1824:E1824"/>
    <mergeCell ref="C1825:E1825"/>
    <mergeCell ref="C1826:E1826"/>
    <mergeCell ref="C1827:E1827"/>
    <mergeCell ref="C1828:E1828"/>
    <mergeCell ref="C183:E183"/>
    <mergeCell ref="C1770:E1770"/>
    <mergeCell ref="C1771:E1771"/>
    <mergeCell ref="C1772:E1772"/>
    <mergeCell ref="C1773:E1773"/>
    <mergeCell ref="C1774:E1774"/>
    <mergeCell ref="C1775:E1775"/>
    <mergeCell ref="C1776:E1776"/>
    <mergeCell ref="C1777:E1777"/>
    <mergeCell ref="C1778:E1778"/>
    <mergeCell ref="C1779:E1779"/>
    <mergeCell ref="C1717:E1717"/>
    <mergeCell ref="C1718:E1718"/>
    <mergeCell ref="C1719:E1719"/>
    <mergeCell ref="C184:E184"/>
    <mergeCell ref="C1780:E1780"/>
    <mergeCell ref="C1781:E1781"/>
    <mergeCell ref="C1782:E1782"/>
    <mergeCell ref="C1783:E1783"/>
    <mergeCell ref="C191:E191"/>
    <mergeCell ref="C1790:E1790"/>
    <mergeCell ref="C1791:E1791"/>
    <mergeCell ref="C1792:E1792"/>
    <mergeCell ref="C1793:E1793"/>
    <mergeCell ref="C1794:E1794"/>
    <mergeCell ref="C1795:E1795"/>
    <mergeCell ref="C1796:E1796"/>
    <mergeCell ref="C1797:E1797"/>
    <mergeCell ref="C1798:E1798"/>
    <mergeCell ref="C1799:E1799"/>
    <mergeCell ref="C1769:E1769"/>
    <mergeCell ref="C192:E192"/>
    <mergeCell ref="C1860:E1860"/>
    <mergeCell ref="C1861:E1861"/>
    <mergeCell ref="C1862:E1862"/>
    <mergeCell ref="C1863:E1863"/>
    <mergeCell ref="C1864:E1864"/>
    <mergeCell ref="C1865:E1865"/>
    <mergeCell ref="C1866:E1866"/>
    <mergeCell ref="C1867:E1867"/>
    <mergeCell ref="C1868:E1868"/>
    <mergeCell ref="C1869:E1869"/>
    <mergeCell ref="C187:E187"/>
    <mergeCell ref="C1870:E1870"/>
    <mergeCell ref="C1871:E1871"/>
    <mergeCell ref="C1872:E1872"/>
    <mergeCell ref="C1873:E1873"/>
    <mergeCell ref="C1874:E1874"/>
    <mergeCell ref="C1875:E1875"/>
    <mergeCell ref="C1876:E1876"/>
    <mergeCell ref="C1877:E1877"/>
    <mergeCell ref="C1878:E1878"/>
    <mergeCell ref="C1879:E1879"/>
    <mergeCell ref="C188:E188"/>
    <mergeCell ref="C1880:E1880"/>
    <mergeCell ref="C1881:E1881"/>
    <mergeCell ref="C1882:E1882"/>
    <mergeCell ref="C1883:E1883"/>
    <mergeCell ref="C1884:E1884"/>
    <mergeCell ref="C1885:E1885"/>
    <mergeCell ref="C1886:E1886"/>
    <mergeCell ref="C1887:E1887"/>
    <mergeCell ref="C1888:E1888"/>
    <mergeCell ref="C1889:E1889"/>
    <mergeCell ref="C189:E189"/>
    <mergeCell ref="C1830:E1830"/>
    <mergeCell ref="C1831:E1831"/>
    <mergeCell ref="C1832:E1832"/>
    <mergeCell ref="C1833:E1833"/>
    <mergeCell ref="C1834:E1834"/>
    <mergeCell ref="C1835:E1835"/>
    <mergeCell ref="C1836:E1836"/>
    <mergeCell ref="C193:E193"/>
    <mergeCell ref="C1840:E1840"/>
    <mergeCell ref="C1841:E1841"/>
    <mergeCell ref="C1842:E1842"/>
    <mergeCell ref="C1843:E1843"/>
    <mergeCell ref="C1844:E1844"/>
    <mergeCell ref="C1845:E1845"/>
    <mergeCell ref="C1846:E1846"/>
    <mergeCell ref="C1847:E1847"/>
    <mergeCell ref="C1848:E1848"/>
    <mergeCell ref="C1849:E1849"/>
    <mergeCell ref="C1784:E1784"/>
    <mergeCell ref="C194:E194"/>
    <mergeCell ref="C1850:E1850"/>
    <mergeCell ref="C1851:E1851"/>
    <mergeCell ref="C1852:E1852"/>
    <mergeCell ref="C1853:E1853"/>
    <mergeCell ref="C1854:E1854"/>
    <mergeCell ref="C1855:E1855"/>
    <mergeCell ref="C1856:E1856"/>
    <mergeCell ref="C1857:E1857"/>
    <mergeCell ref="C1858:E1858"/>
    <mergeCell ref="C1859:E1859"/>
    <mergeCell ref="C195:E195"/>
    <mergeCell ref="C1890:E1890"/>
    <mergeCell ref="C1891:E1891"/>
    <mergeCell ref="C1892:E1892"/>
    <mergeCell ref="C1893:E1893"/>
    <mergeCell ref="C1894:E1894"/>
    <mergeCell ref="C1895:E1895"/>
    <mergeCell ref="C1896:E1896"/>
    <mergeCell ref="C1897:E1897"/>
    <mergeCell ref="C1898:E1898"/>
    <mergeCell ref="C1899:E1899"/>
    <mergeCell ref="C1837:E1837"/>
    <mergeCell ref="C1838:E1838"/>
    <mergeCell ref="C1839:E1839"/>
    <mergeCell ref="C199:E199"/>
    <mergeCell ref="C1900:E1900"/>
    <mergeCell ref="C1901:E1901"/>
    <mergeCell ref="C1902:E1902"/>
    <mergeCell ref="C1903:E1903"/>
    <mergeCell ref="C1904:E1904"/>
    <mergeCell ref="C1905:E1905"/>
    <mergeCell ref="C1906:E1906"/>
    <mergeCell ref="C1907:E1907"/>
    <mergeCell ref="C1908:E1908"/>
    <mergeCell ref="C1909:E1909"/>
    <mergeCell ref="C1785:E1785"/>
    <mergeCell ref="C1786:E1786"/>
    <mergeCell ref="C1787:E1787"/>
    <mergeCell ref="C1788:E1788"/>
    <mergeCell ref="C1789:E1789"/>
    <mergeCell ref="C200:E200"/>
    <mergeCell ref="C1910:E1910"/>
    <mergeCell ref="C1911:E1911"/>
    <mergeCell ref="C1829:E1829"/>
    <mergeCell ref="C1681:E1681"/>
    <mergeCell ref="C1682:E1682"/>
    <mergeCell ref="C1683:E1683"/>
    <mergeCell ref="C1684:E1684"/>
    <mergeCell ref="C1685:E1685"/>
    <mergeCell ref="C1686:E1686"/>
    <mergeCell ref="C1687:E1687"/>
    <mergeCell ref="C1688:E1688"/>
    <mergeCell ref="C1689:E1689"/>
    <mergeCell ref="C196:E196"/>
    <mergeCell ref="C1960:E1960"/>
    <mergeCell ref="C1961:E1961"/>
    <mergeCell ref="C1962:E1962"/>
    <mergeCell ref="C1963:E1963"/>
    <mergeCell ref="C1964:E1964"/>
    <mergeCell ref="C1965:E1965"/>
    <mergeCell ref="C1966:E1966"/>
    <mergeCell ref="C1967:E1967"/>
    <mergeCell ref="C1968:E1968"/>
    <mergeCell ref="C1969:E1969"/>
    <mergeCell ref="C197:E197"/>
    <mergeCell ref="C1970:E1970"/>
    <mergeCell ref="C1971:E1971"/>
    <mergeCell ref="C1972:E1972"/>
    <mergeCell ref="C1973:E1973"/>
    <mergeCell ref="C1974:E1974"/>
    <mergeCell ref="C1975:E1975"/>
    <mergeCell ref="C1976:E1976"/>
    <mergeCell ref="C1977:E1977"/>
    <mergeCell ref="C1978:E1978"/>
    <mergeCell ref="C1979:E1979"/>
    <mergeCell ref="C198:E198"/>
    <mergeCell ref="C1920:E1920"/>
    <mergeCell ref="C1921:E1921"/>
    <mergeCell ref="C1922:E1922"/>
    <mergeCell ref="C1923:E1923"/>
    <mergeCell ref="C1924:E1924"/>
    <mergeCell ref="C1925:E1925"/>
    <mergeCell ref="C1926:E1926"/>
    <mergeCell ref="C202:E202"/>
    <mergeCell ref="C1930:E1930"/>
    <mergeCell ref="C1931:E1931"/>
    <mergeCell ref="C1932:E1932"/>
    <mergeCell ref="C1933:E1933"/>
    <mergeCell ref="C1934:E1934"/>
    <mergeCell ref="C1935:E1935"/>
    <mergeCell ref="C1936:E1936"/>
    <mergeCell ref="C1937:E1937"/>
    <mergeCell ref="C1938:E1938"/>
    <mergeCell ref="C1939:E1939"/>
    <mergeCell ref="C203:E203"/>
    <mergeCell ref="C1940:E1940"/>
    <mergeCell ref="C1941:E1941"/>
    <mergeCell ref="C1942:E1942"/>
    <mergeCell ref="C1943:E1943"/>
    <mergeCell ref="C1944:E1944"/>
    <mergeCell ref="C1945:E1945"/>
    <mergeCell ref="C1946:E1946"/>
    <mergeCell ref="C1947:E1947"/>
    <mergeCell ref="C1948:E1948"/>
    <mergeCell ref="C1949:E1949"/>
    <mergeCell ref="C1912:E1912"/>
    <mergeCell ref="C1913:E1913"/>
    <mergeCell ref="C1914:E1914"/>
    <mergeCell ref="C1915:E1915"/>
    <mergeCell ref="C1916:E1916"/>
    <mergeCell ref="C1917:E1917"/>
    <mergeCell ref="C1918:E1918"/>
    <mergeCell ref="C1919:E1919"/>
    <mergeCell ref="C208:E208"/>
    <mergeCell ref="C1990:E1990"/>
    <mergeCell ref="C1991:E1991"/>
    <mergeCell ref="C1992:E1992"/>
    <mergeCell ref="C1993:E1993"/>
    <mergeCell ref="C1994:E1994"/>
    <mergeCell ref="C1995:E1995"/>
    <mergeCell ref="C1996:E1996"/>
    <mergeCell ref="C1997:E1997"/>
    <mergeCell ref="C1998:E1998"/>
    <mergeCell ref="C1999:E1999"/>
    <mergeCell ref="C209:E209"/>
    <mergeCell ref="C2000:E2000"/>
    <mergeCell ref="C2001:E2001"/>
    <mergeCell ref="C2002:E2002"/>
    <mergeCell ref="C2003:E2003"/>
    <mergeCell ref="C2004:E2004"/>
    <mergeCell ref="C2005:E2005"/>
    <mergeCell ref="C2006:E2006"/>
    <mergeCell ref="C2007:E2007"/>
    <mergeCell ref="C2008:E2008"/>
    <mergeCell ref="C2009:E2009"/>
    <mergeCell ref="C201:E201"/>
    <mergeCell ref="C1950:E1950"/>
    <mergeCell ref="C1951:E1951"/>
    <mergeCell ref="C1952:E1952"/>
    <mergeCell ref="C1953:E1953"/>
    <mergeCell ref="C1954:E1954"/>
    <mergeCell ref="C1955:E1955"/>
    <mergeCell ref="C1956:E1956"/>
    <mergeCell ref="C1957:E1957"/>
    <mergeCell ref="C1958:E1958"/>
    <mergeCell ref="C1959:E1959"/>
    <mergeCell ref="C21:E21"/>
    <mergeCell ref="C210:E210"/>
    <mergeCell ref="C2040:E2040"/>
    <mergeCell ref="C2041:E2041"/>
    <mergeCell ref="C2042:E2042"/>
    <mergeCell ref="C2043:E2043"/>
    <mergeCell ref="C2044:E2044"/>
    <mergeCell ref="C2045:E2045"/>
    <mergeCell ref="C2046:E2046"/>
    <mergeCell ref="C2047:E2047"/>
    <mergeCell ref="C2048:E2048"/>
    <mergeCell ref="C2049:E2049"/>
    <mergeCell ref="C205:E205"/>
    <mergeCell ref="C2050:E2050"/>
    <mergeCell ref="C2051:E2051"/>
    <mergeCell ref="C2052:E2052"/>
    <mergeCell ref="C2053:E2053"/>
    <mergeCell ref="C2054:E2054"/>
    <mergeCell ref="C2055:E2055"/>
    <mergeCell ref="C2056:E2056"/>
    <mergeCell ref="C2057:E2057"/>
    <mergeCell ref="C2058:E2058"/>
    <mergeCell ref="C2059:E2059"/>
    <mergeCell ref="C206:E206"/>
    <mergeCell ref="C2060:E2060"/>
    <mergeCell ref="C2061:E2061"/>
    <mergeCell ref="C2062:E2062"/>
    <mergeCell ref="C2063:E2063"/>
    <mergeCell ref="C2064:E2064"/>
    <mergeCell ref="C2065:E2065"/>
    <mergeCell ref="C2066:E2066"/>
    <mergeCell ref="C2067:E2067"/>
    <mergeCell ref="C2068:E2068"/>
    <mergeCell ref="C207:E207"/>
    <mergeCell ref="C2010:E2010"/>
    <mergeCell ref="C2011:E2011"/>
    <mergeCell ref="C2012:E2012"/>
    <mergeCell ref="C2013:E2013"/>
    <mergeCell ref="C2014:E2014"/>
    <mergeCell ref="C2015:E2015"/>
    <mergeCell ref="C2016:E2016"/>
    <mergeCell ref="C211:E211"/>
    <mergeCell ref="C2020:E2020"/>
    <mergeCell ref="C2021:E2021"/>
    <mergeCell ref="C2022:E2022"/>
    <mergeCell ref="C2023:E2023"/>
    <mergeCell ref="C2024:E2024"/>
    <mergeCell ref="C2025:E2025"/>
    <mergeCell ref="C2026:E2026"/>
    <mergeCell ref="C2027:E2027"/>
    <mergeCell ref="C2028:E2028"/>
    <mergeCell ref="C2029:E2029"/>
    <mergeCell ref="C215:E215"/>
    <mergeCell ref="C2030:E2030"/>
    <mergeCell ref="C2031:E2031"/>
    <mergeCell ref="C2032:E2032"/>
    <mergeCell ref="C2033:E2033"/>
    <mergeCell ref="C2034:E2034"/>
    <mergeCell ref="C2035:E2035"/>
    <mergeCell ref="C2036:E2036"/>
    <mergeCell ref="C2037:E2037"/>
    <mergeCell ref="C2038:E2038"/>
    <mergeCell ref="C2039:E2039"/>
    <mergeCell ref="C204:E204"/>
    <mergeCell ref="C216:E216"/>
    <mergeCell ref="C2100:E2100"/>
    <mergeCell ref="C2101:E2101"/>
    <mergeCell ref="C2102:E2102"/>
    <mergeCell ref="C2103:E2103"/>
    <mergeCell ref="C2104:E2104"/>
    <mergeCell ref="C2105:E2105"/>
    <mergeCell ref="C2106:E2106"/>
    <mergeCell ref="C2107:E2107"/>
    <mergeCell ref="C2108:E2108"/>
    <mergeCell ref="C2109:E2109"/>
    <mergeCell ref="C22:E22"/>
    <mergeCell ref="C220:E220"/>
    <mergeCell ref="C2110:E2110"/>
    <mergeCell ref="C2111:E2111"/>
    <mergeCell ref="C2112:E2112"/>
    <mergeCell ref="C2113:E2113"/>
    <mergeCell ref="C2114:E2114"/>
    <mergeCell ref="C2115:E2115"/>
    <mergeCell ref="C2116:E2116"/>
    <mergeCell ref="C2117:E2117"/>
    <mergeCell ref="C2118:E2118"/>
    <mergeCell ref="C2119:E2119"/>
    <mergeCell ref="C212:E212"/>
    <mergeCell ref="C2120:E2120"/>
    <mergeCell ref="C2121:E2121"/>
    <mergeCell ref="C2122:E2122"/>
    <mergeCell ref="C2123:E2123"/>
    <mergeCell ref="C2124:E2124"/>
    <mergeCell ref="C2125:E2125"/>
    <mergeCell ref="C2126:E2126"/>
    <mergeCell ref="C2127:E2127"/>
    <mergeCell ref="C2128:E2128"/>
    <mergeCell ref="C213:E213"/>
    <mergeCell ref="C2070:E2070"/>
    <mergeCell ref="C2071:E2071"/>
    <mergeCell ref="C2072:E2072"/>
    <mergeCell ref="C2073:E2073"/>
    <mergeCell ref="C2074:E2074"/>
    <mergeCell ref="C2075:E2075"/>
    <mergeCell ref="C2076:E2076"/>
    <mergeCell ref="C2077:E2077"/>
    <mergeCell ref="C2078:E2078"/>
    <mergeCell ref="C2079:E2079"/>
    <mergeCell ref="C2017:E2017"/>
    <mergeCell ref="C2018:E2018"/>
    <mergeCell ref="C2019:E2019"/>
    <mergeCell ref="C214:E214"/>
    <mergeCell ref="C2080:E2080"/>
    <mergeCell ref="C2081:E2081"/>
    <mergeCell ref="C2082:E2082"/>
    <mergeCell ref="C2083:E2083"/>
    <mergeCell ref="C221:E221"/>
    <mergeCell ref="C2090:E2090"/>
    <mergeCell ref="C2091:E2091"/>
    <mergeCell ref="C2092:E2092"/>
    <mergeCell ref="C2093:E2093"/>
    <mergeCell ref="C2094:E2094"/>
    <mergeCell ref="C2095:E2095"/>
    <mergeCell ref="C2096:E2096"/>
    <mergeCell ref="C2097:E2097"/>
    <mergeCell ref="C2098:E2098"/>
    <mergeCell ref="C2099:E2099"/>
    <mergeCell ref="C2069:E2069"/>
    <mergeCell ref="C222:E222"/>
    <mergeCell ref="C2160:E2160"/>
    <mergeCell ref="C2161:E2161"/>
    <mergeCell ref="C2162:E2162"/>
    <mergeCell ref="C2163:E2163"/>
    <mergeCell ref="C2164:E2164"/>
    <mergeCell ref="C2165:E2165"/>
    <mergeCell ref="C2166:E2166"/>
    <mergeCell ref="C2167:E2167"/>
    <mergeCell ref="C2168:E2168"/>
    <mergeCell ref="C2169:E2169"/>
    <mergeCell ref="C217:E217"/>
    <mergeCell ref="C2170:E2170"/>
    <mergeCell ref="C2171:E2171"/>
    <mergeCell ref="C2172:E2172"/>
    <mergeCell ref="C2173:E2173"/>
    <mergeCell ref="C2174:E2174"/>
    <mergeCell ref="C2175:E2175"/>
    <mergeCell ref="C2176:E2176"/>
    <mergeCell ref="C2177:E2177"/>
    <mergeCell ref="C2178:E2178"/>
    <mergeCell ref="C2179:E2179"/>
    <mergeCell ref="C218:E218"/>
    <mergeCell ref="C2180:E2180"/>
    <mergeCell ref="C2181:E2181"/>
    <mergeCell ref="C2182:E2182"/>
    <mergeCell ref="C2183:E2183"/>
    <mergeCell ref="C2184:E2184"/>
    <mergeCell ref="C2185:E2185"/>
    <mergeCell ref="C2186:E2186"/>
    <mergeCell ref="C2187:E2187"/>
    <mergeCell ref="C2188:E2188"/>
    <mergeCell ref="C2189:E2189"/>
    <mergeCell ref="C219:E219"/>
    <mergeCell ref="C2130:E2130"/>
    <mergeCell ref="C2131:E2131"/>
    <mergeCell ref="C2132:E2132"/>
    <mergeCell ref="C2133:E2133"/>
    <mergeCell ref="C2134:E2134"/>
    <mergeCell ref="C2135:E2135"/>
    <mergeCell ref="C2136:E2136"/>
    <mergeCell ref="C223:E223"/>
    <mergeCell ref="C2140:E2140"/>
    <mergeCell ref="C2141:E2141"/>
    <mergeCell ref="C2142:E2142"/>
    <mergeCell ref="C2143:E2143"/>
    <mergeCell ref="C2144:E2144"/>
    <mergeCell ref="C2145:E2145"/>
    <mergeCell ref="C2146:E2146"/>
    <mergeCell ref="C2147:E2147"/>
    <mergeCell ref="C2148:E2148"/>
    <mergeCell ref="C2149:E2149"/>
    <mergeCell ref="C2084:E2084"/>
    <mergeCell ref="C224:E224"/>
    <mergeCell ref="C2150:E2150"/>
    <mergeCell ref="C2151:E2151"/>
    <mergeCell ref="C2152:E2152"/>
    <mergeCell ref="C2153:E2153"/>
    <mergeCell ref="C2154:E2154"/>
    <mergeCell ref="C2155:E2155"/>
    <mergeCell ref="C2156:E2156"/>
    <mergeCell ref="C2157:E2157"/>
    <mergeCell ref="C2158:E2158"/>
    <mergeCell ref="C2159:E2159"/>
    <mergeCell ref="C225:E225"/>
    <mergeCell ref="C2190:E2190"/>
    <mergeCell ref="C2191:E2191"/>
    <mergeCell ref="C2192:E2192"/>
    <mergeCell ref="C2193:E2193"/>
    <mergeCell ref="C2194:E2194"/>
    <mergeCell ref="C2195:E2195"/>
    <mergeCell ref="C2196:E2196"/>
    <mergeCell ref="C2197:E2197"/>
    <mergeCell ref="C2198:E2198"/>
    <mergeCell ref="C2199:E2199"/>
    <mergeCell ref="C2137:E2137"/>
    <mergeCell ref="C2138:E2138"/>
    <mergeCell ref="C2139:E2139"/>
    <mergeCell ref="C229:E229"/>
    <mergeCell ref="C2200:E2200"/>
    <mergeCell ref="C2201:E2201"/>
    <mergeCell ref="C2202:E2202"/>
    <mergeCell ref="C2203:E2203"/>
    <mergeCell ref="C2204:E2204"/>
    <mergeCell ref="C2205:E2205"/>
    <mergeCell ref="C2206:E2206"/>
    <mergeCell ref="C2207:E2207"/>
    <mergeCell ref="C2208:E2208"/>
    <mergeCell ref="C2209:E2209"/>
    <mergeCell ref="C2085:E2085"/>
    <mergeCell ref="C2086:E2086"/>
    <mergeCell ref="C2087:E2087"/>
    <mergeCell ref="C2088:E2088"/>
    <mergeCell ref="C2089:E2089"/>
    <mergeCell ref="C230:E230"/>
    <mergeCell ref="C2210:E2210"/>
    <mergeCell ref="C2211:E2211"/>
    <mergeCell ref="C2129:E2129"/>
    <mergeCell ref="C1980:E1980"/>
    <mergeCell ref="C1981:E1981"/>
    <mergeCell ref="C1982:E1982"/>
    <mergeCell ref="C1983:E1983"/>
    <mergeCell ref="C1984:E1984"/>
    <mergeCell ref="C1985:E1985"/>
    <mergeCell ref="C1986:E1986"/>
    <mergeCell ref="C1987:E1987"/>
    <mergeCell ref="C1988:E1988"/>
    <mergeCell ref="C1989:E1989"/>
    <mergeCell ref="C1927:E1927"/>
    <mergeCell ref="C1928:E1928"/>
    <mergeCell ref="C1929:E1929"/>
    <mergeCell ref="C226:E226"/>
    <mergeCell ref="C2260:E2260"/>
    <mergeCell ref="C2261:E2261"/>
    <mergeCell ref="C2262:E2262"/>
    <mergeCell ref="C2263:E2263"/>
    <mergeCell ref="C2264:E2264"/>
    <mergeCell ref="C2265:E2265"/>
    <mergeCell ref="C2266:E2266"/>
    <mergeCell ref="C2267:E2267"/>
    <mergeCell ref="C2268:E2268"/>
    <mergeCell ref="C2269:E2269"/>
    <mergeCell ref="C227:E227"/>
    <mergeCell ref="C2270:E2270"/>
    <mergeCell ref="C2271:E2271"/>
    <mergeCell ref="C2272:E2272"/>
    <mergeCell ref="C2273:E2273"/>
    <mergeCell ref="C2274:E2274"/>
    <mergeCell ref="C2275:E2275"/>
    <mergeCell ref="C2276:E2276"/>
    <mergeCell ref="C2277:E2277"/>
    <mergeCell ref="C2278:E2278"/>
    <mergeCell ref="C2279:E2279"/>
    <mergeCell ref="C228:E228"/>
    <mergeCell ref="C2220:E2220"/>
    <mergeCell ref="C2221:E2221"/>
    <mergeCell ref="C2222:E2222"/>
    <mergeCell ref="C2223:E2223"/>
    <mergeCell ref="C2224:E2224"/>
    <mergeCell ref="C2225:E2225"/>
    <mergeCell ref="C2226:E2226"/>
    <mergeCell ref="C232:E232"/>
    <mergeCell ref="C2230:E2230"/>
    <mergeCell ref="C2231:E2231"/>
    <mergeCell ref="C2232:E2232"/>
    <mergeCell ref="C2233:E2233"/>
    <mergeCell ref="C2234:E2234"/>
    <mergeCell ref="C2235:E2235"/>
    <mergeCell ref="C2236:E2236"/>
    <mergeCell ref="C2237:E2237"/>
    <mergeCell ref="C2238:E2238"/>
    <mergeCell ref="C2239:E2239"/>
    <mergeCell ref="C233:E233"/>
    <mergeCell ref="C2240:E2240"/>
    <mergeCell ref="C2241:E2241"/>
    <mergeCell ref="C2242:E2242"/>
    <mergeCell ref="C2243:E2243"/>
    <mergeCell ref="C2244:E2244"/>
    <mergeCell ref="C2245:E2245"/>
    <mergeCell ref="C2246:E2246"/>
    <mergeCell ref="C2247:E2247"/>
    <mergeCell ref="C2248:E2248"/>
    <mergeCell ref="C2249:E2249"/>
    <mergeCell ref="C2212:E2212"/>
    <mergeCell ref="C2213:E2213"/>
    <mergeCell ref="C2214:E2214"/>
    <mergeCell ref="C2215:E2215"/>
    <mergeCell ref="C2216:E2216"/>
    <mergeCell ref="C2217:E2217"/>
    <mergeCell ref="C2218:E2218"/>
    <mergeCell ref="C2219:E2219"/>
    <mergeCell ref="C238:E238"/>
    <mergeCell ref="C2290:E2290"/>
    <mergeCell ref="C2291:E2291"/>
    <mergeCell ref="C2292:E2292"/>
    <mergeCell ref="C2293:E2293"/>
    <mergeCell ref="C2294:E2294"/>
    <mergeCell ref="C2295:E2295"/>
    <mergeCell ref="C2296:E2296"/>
    <mergeCell ref="C2297:E2297"/>
    <mergeCell ref="C2298:E2298"/>
    <mergeCell ref="C2299:E2299"/>
    <mergeCell ref="C239:E239"/>
    <mergeCell ref="C2300:E2300"/>
    <mergeCell ref="C2301:E2301"/>
    <mergeCell ref="C2302:E2302"/>
    <mergeCell ref="C2303:E2303"/>
    <mergeCell ref="C2304:E2304"/>
    <mergeCell ref="C2305:E2305"/>
    <mergeCell ref="C2306:E2306"/>
    <mergeCell ref="C2307:E2307"/>
    <mergeCell ref="C2308:E2308"/>
    <mergeCell ref="C2309:E2309"/>
    <mergeCell ref="C231:E231"/>
    <mergeCell ref="C2250:E2250"/>
    <mergeCell ref="C2251:E2251"/>
    <mergeCell ref="C2252:E2252"/>
    <mergeCell ref="C2253:E2253"/>
    <mergeCell ref="C2254:E2254"/>
    <mergeCell ref="C2255:E2255"/>
    <mergeCell ref="C2256:E2256"/>
    <mergeCell ref="C2257:E2257"/>
    <mergeCell ref="C2258:E2258"/>
    <mergeCell ref="C2259:E2259"/>
    <mergeCell ref="C24:E24"/>
    <mergeCell ref="C240:E240"/>
    <mergeCell ref="C2340:E2340"/>
    <mergeCell ref="C2341:E2341"/>
    <mergeCell ref="C2342:E2342"/>
    <mergeCell ref="C2343:E2343"/>
    <mergeCell ref="C2344:E2344"/>
    <mergeCell ref="C2345:E2345"/>
    <mergeCell ref="C2346:E2346"/>
    <mergeCell ref="C2347:E2347"/>
    <mergeCell ref="C2348:E2348"/>
    <mergeCell ref="C2349:E2349"/>
    <mergeCell ref="C235:E235"/>
    <mergeCell ref="C2350:E2350"/>
    <mergeCell ref="C2351:E2351"/>
    <mergeCell ref="C2352:E2352"/>
    <mergeCell ref="C2353:E2353"/>
    <mergeCell ref="C2354:E2354"/>
    <mergeCell ref="C2355:E2355"/>
    <mergeCell ref="C2356:E2356"/>
    <mergeCell ref="C2357:E2357"/>
    <mergeCell ref="C2358:E2358"/>
    <mergeCell ref="C2359:E2359"/>
    <mergeCell ref="C236:E236"/>
    <mergeCell ref="C2360:E2360"/>
    <mergeCell ref="C2361:E2361"/>
    <mergeCell ref="C2362:E2362"/>
    <mergeCell ref="C2363:E2363"/>
    <mergeCell ref="C2364:E2364"/>
    <mergeCell ref="C2365:E2365"/>
    <mergeCell ref="C2366:E2366"/>
    <mergeCell ref="C2367:E2367"/>
    <mergeCell ref="C2368:E2368"/>
    <mergeCell ref="C237:E237"/>
    <mergeCell ref="C2310:E2310"/>
    <mergeCell ref="C2311:E2311"/>
    <mergeCell ref="C2312:E2312"/>
    <mergeCell ref="C2313:E2313"/>
    <mergeCell ref="C2314:E2314"/>
    <mergeCell ref="C2315:E2315"/>
    <mergeCell ref="C2316:E2316"/>
    <mergeCell ref="C241:E241"/>
    <mergeCell ref="C2320:E2320"/>
    <mergeCell ref="C2321:E2321"/>
    <mergeCell ref="C2322:E2322"/>
    <mergeCell ref="C2323:E2323"/>
    <mergeCell ref="C2324:E2324"/>
    <mergeCell ref="C2325:E2325"/>
    <mergeCell ref="C2326:E2326"/>
    <mergeCell ref="C2327:E2327"/>
    <mergeCell ref="C2328:E2328"/>
    <mergeCell ref="C2329:E2329"/>
    <mergeCell ref="C245:E245"/>
    <mergeCell ref="C2330:E2330"/>
    <mergeCell ref="C2331:E2331"/>
    <mergeCell ref="C2332:E2332"/>
    <mergeCell ref="C2333:E2333"/>
    <mergeCell ref="C2334:E2334"/>
    <mergeCell ref="C2335:E2335"/>
    <mergeCell ref="C2336:E2336"/>
    <mergeCell ref="C2337:E2337"/>
    <mergeCell ref="C2338:E2338"/>
    <mergeCell ref="C2339:E2339"/>
    <mergeCell ref="C234:E234"/>
    <mergeCell ref="C246:E246"/>
    <mergeCell ref="C2400:E2400"/>
    <mergeCell ref="C2401:E2401"/>
    <mergeCell ref="C2402:E2402"/>
    <mergeCell ref="C2403:E2403"/>
    <mergeCell ref="C2404:E2404"/>
    <mergeCell ref="C2405:E2405"/>
    <mergeCell ref="C2406:E2406"/>
    <mergeCell ref="C2407:E2407"/>
    <mergeCell ref="C2408:E2408"/>
    <mergeCell ref="C2409:E2409"/>
    <mergeCell ref="C25:E25"/>
    <mergeCell ref="C250:E250"/>
    <mergeCell ref="C2410:E2410"/>
    <mergeCell ref="C2411:E2411"/>
    <mergeCell ref="C2412:E2412"/>
    <mergeCell ref="C2413:E2413"/>
    <mergeCell ref="C2414:E2414"/>
    <mergeCell ref="C2415:E2415"/>
    <mergeCell ref="C2416:E2416"/>
    <mergeCell ref="C2417:E2417"/>
    <mergeCell ref="C2418:E2418"/>
    <mergeCell ref="C2419:E2419"/>
    <mergeCell ref="C242:E242"/>
    <mergeCell ref="C2420:E2420"/>
    <mergeCell ref="C2421:E2421"/>
    <mergeCell ref="C2422:E2422"/>
    <mergeCell ref="C2423:E2423"/>
    <mergeCell ref="C2424:E2424"/>
    <mergeCell ref="C2425:E2425"/>
    <mergeCell ref="C2426:E2426"/>
    <mergeCell ref="C2427:E2427"/>
    <mergeCell ref="C2428:E2428"/>
    <mergeCell ref="C243:E243"/>
    <mergeCell ref="C2370:E2370"/>
    <mergeCell ref="C2371:E2371"/>
    <mergeCell ref="C2372:E2372"/>
    <mergeCell ref="C2373:E2373"/>
    <mergeCell ref="C2374:E2374"/>
    <mergeCell ref="C2375:E2375"/>
    <mergeCell ref="C2376:E2376"/>
    <mergeCell ref="C2377:E2377"/>
    <mergeCell ref="C2378:E2378"/>
    <mergeCell ref="C2379:E2379"/>
    <mergeCell ref="C2317:E2317"/>
    <mergeCell ref="C2318:E2318"/>
    <mergeCell ref="C2319:E2319"/>
    <mergeCell ref="C244:E244"/>
    <mergeCell ref="C2380:E2380"/>
    <mergeCell ref="C2381:E2381"/>
    <mergeCell ref="C2382:E2382"/>
    <mergeCell ref="C2383:E2383"/>
    <mergeCell ref="C251:E251"/>
    <mergeCell ref="C2390:E2390"/>
    <mergeCell ref="C2391:E2391"/>
    <mergeCell ref="C2392:E2392"/>
    <mergeCell ref="C2393:E2393"/>
    <mergeCell ref="C2394:E2394"/>
    <mergeCell ref="C2395:E2395"/>
    <mergeCell ref="C2396:E2396"/>
    <mergeCell ref="C2397:E2397"/>
    <mergeCell ref="C2398:E2398"/>
    <mergeCell ref="C2399:E2399"/>
    <mergeCell ref="C2369:E2369"/>
    <mergeCell ref="C252:E252"/>
    <mergeCell ref="C2460:E2460"/>
    <mergeCell ref="C2461:E2461"/>
    <mergeCell ref="C2462:E2462"/>
    <mergeCell ref="C2463:E2463"/>
    <mergeCell ref="C2464:E2464"/>
    <mergeCell ref="C2465:E2465"/>
    <mergeCell ref="C2466:E2466"/>
    <mergeCell ref="C2467:E2467"/>
    <mergeCell ref="C2468:E2468"/>
    <mergeCell ref="C2469:E2469"/>
    <mergeCell ref="C247:E247"/>
    <mergeCell ref="C2470:E2470"/>
    <mergeCell ref="C2471:E2471"/>
    <mergeCell ref="C2472:E2472"/>
    <mergeCell ref="C2473:E2473"/>
    <mergeCell ref="C2474:E2474"/>
    <mergeCell ref="C2475:E2475"/>
    <mergeCell ref="C2476:E2476"/>
    <mergeCell ref="C2477:E2477"/>
    <mergeCell ref="C2478:E2478"/>
    <mergeCell ref="C2479:E2479"/>
    <mergeCell ref="C248:E248"/>
    <mergeCell ref="C2480:E2480"/>
    <mergeCell ref="C2481:E2481"/>
    <mergeCell ref="C2482:E2482"/>
    <mergeCell ref="C2483:E2483"/>
    <mergeCell ref="C2484:E2484"/>
    <mergeCell ref="C2485:E2485"/>
    <mergeCell ref="C2486:E2486"/>
    <mergeCell ref="C2487:E2487"/>
    <mergeCell ref="C2488:E2488"/>
    <mergeCell ref="C2489:E2489"/>
    <mergeCell ref="C249:E249"/>
    <mergeCell ref="C2430:E2430"/>
    <mergeCell ref="C2431:E2431"/>
    <mergeCell ref="C2432:E2432"/>
    <mergeCell ref="C2433:E2433"/>
    <mergeCell ref="C2434:E2434"/>
    <mergeCell ref="C2435:E2435"/>
    <mergeCell ref="C2436:E2436"/>
    <mergeCell ref="C253:E253"/>
    <mergeCell ref="C2440:E2440"/>
    <mergeCell ref="C2441:E2441"/>
    <mergeCell ref="C2442:E2442"/>
    <mergeCell ref="C2443:E2443"/>
    <mergeCell ref="C2444:E2444"/>
    <mergeCell ref="C2445:E2445"/>
    <mergeCell ref="C2446:E2446"/>
    <mergeCell ref="C2447:E2447"/>
    <mergeCell ref="C2448:E2448"/>
    <mergeCell ref="C2449:E2449"/>
    <mergeCell ref="C2384:E2384"/>
    <mergeCell ref="C254:E254"/>
    <mergeCell ref="C2450:E2450"/>
    <mergeCell ref="C2451:E2451"/>
    <mergeCell ref="C2452:E2452"/>
    <mergeCell ref="C2453:E2453"/>
    <mergeCell ref="C2454:E2454"/>
    <mergeCell ref="C2455:E2455"/>
    <mergeCell ref="C2456:E2456"/>
    <mergeCell ref="C2457:E2457"/>
    <mergeCell ref="C2458:E2458"/>
    <mergeCell ref="C2459:E2459"/>
    <mergeCell ref="C255:E255"/>
    <mergeCell ref="C2490:E2490"/>
    <mergeCell ref="C2491:E2491"/>
    <mergeCell ref="C2492:E2492"/>
    <mergeCell ref="C2493:E2493"/>
    <mergeCell ref="C2494:E2494"/>
    <mergeCell ref="C2495:E2495"/>
    <mergeCell ref="C2496:E2496"/>
    <mergeCell ref="C2497:E2497"/>
    <mergeCell ref="C2498:E2498"/>
    <mergeCell ref="C2499:E2499"/>
    <mergeCell ref="C2437:E2437"/>
    <mergeCell ref="C2438:E2438"/>
    <mergeCell ref="C2439:E2439"/>
    <mergeCell ref="C259:E259"/>
    <mergeCell ref="C2500:E2500"/>
    <mergeCell ref="C2501:E2501"/>
    <mergeCell ref="C2502:E2502"/>
    <mergeCell ref="C2503:E2503"/>
    <mergeCell ref="C2504:E2504"/>
    <mergeCell ref="C2505:E2505"/>
    <mergeCell ref="C2506:E2506"/>
    <mergeCell ref="C2507:E2507"/>
    <mergeCell ref="C2508:E2508"/>
    <mergeCell ref="C2509:E2509"/>
    <mergeCell ref="C2385:E2385"/>
    <mergeCell ref="C2386:E2386"/>
    <mergeCell ref="C2387:E2387"/>
    <mergeCell ref="C2388:E2388"/>
    <mergeCell ref="C2389:E2389"/>
    <mergeCell ref="C260:E260"/>
    <mergeCell ref="C2510:E2510"/>
    <mergeCell ref="C2511:E2511"/>
    <mergeCell ref="C2429:E2429"/>
    <mergeCell ref="C2280:E2280"/>
    <mergeCell ref="C2281:E2281"/>
    <mergeCell ref="C2282:E2282"/>
    <mergeCell ref="C2283:E2283"/>
    <mergeCell ref="C2284:E2284"/>
    <mergeCell ref="C2285:E2285"/>
    <mergeCell ref="C2286:E2286"/>
    <mergeCell ref="C2287:E2287"/>
    <mergeCell ref="C2288:E2288"/>
    <mergeCell ref="C2289:E2289"/>
    <mergeCell ref="C2227:E2227"/>
    <mergeCell ref="C2228:E2228"/>
    <mergeCell ref="C2229:E2229"/>
    <mergeCell ref="C256:E256"/>
    <mergeCell ref="C2560:E2560"/>
    <mergeCell ref="C2561:E2561"/>
    <mergeCell ref="C2562:E2562"/>
    <mergeCell ref="C2563:E2563"/>
    <mergeCell ref="C2564:E2564"/>
    <mergeCell ref="C2565:E2565"/>
    <mergeCell ref="C2566:E2566"/>
    <mergeCell ref="C2567:E2567"/>
    <mergeCell ref="C2568:E2568"/>
    <mergeCell ref="C2569:E2569"/>
    <mergeCell ref="C257:E257"/>
    <mergeCell ref="C2570:E2570"/>
    <mergeCell ref="C2571:E2571"/>
    <mergeCell ref="C2572:E2572"/>
    <mergeCell ref="C2573:E2573"/>
    <mergeCell ref="C2574:E2574"/>
    <mergeCell ref="C2575:E2575"/>
    <mergeCell ref="C2576:E2576"/>
    <mergeCell ref="C2577:E2577"/>
    <mergeCell ref="C2578:E2578"/>
    <mergeCell ref="C2579:E2579"/>
    <mergeCell ref="C258:E258"/>
    <mergeCell ref="C2520:E2520"/>
    <mergeCell ref="C2521:E2521"/>
    <mergeCell ref="C2522:E2522"/>
    <mergeCell ref="C2523:E2523"/>
    <mergeCell ref="C2524:E2524"/>
    <mergeCell ref="C2525:E2525"/>
    <mergeCell ref="C2526:E2526"/>
    <mergeCell ref="C262:E262"/>
    <mergeCell ref="C2530:E2530"/>
    <mergeCell ref="C2531:E2531"/>
    <mergeCell ref="C2532:E2532"/>
    <mergeCell ref="C2533:E2533"/>
    <mergeCell ref="C2534:E2534"/>
    <mergeCell ref="C2535:E2535"/>
    <mergeCell ref="C2536:E2536"/>
    <mergeCell ref="C2537:E2537"/>
    <mergeCell ref="C2538:E2538"/>
    <mergeCell ref="C2539:E2539"/>
    <mergeCell ref="C263:E263"/>
    <mergeCell ref="C2540:E2540"/>
    <mergeCell ref="C2541:E2541"/>
    <mergeCell ref="C2542:E2542"/>
    <mergeCell ref="C2543:E2543"/>
    <mergeCell ref="C2544:E2544"/>
    <mergeCell ref="C2545:E2545"/>
    <mergeCell ref="C2546:E2546"/>
    <mergeCell ref="C2547:E2547"/>
    <mergeCell ref="C2548:E2548"/>
    <mergeCell ref="C2549:E2549"/>
    <mergeCell ref="C2512:E2512"/>
    <mergeCell ref="C2513:E2513"/>
    <mergeCell ref="C2514:E2514"/>
    <mergeCell ref="C2515:E2515"/>
    <mergeCell ref="C2516:E2516"/>
    <mergeCell ref="C2517:E2517"/>
    <mergeCell ref="C2518:E2518"/>
    <mergeCell ref="C2519:E2519"/>
    <mergeCell ref="C268:E268"/>
    <mergeCell ref="C2590:E2590"/>
    <mergeCell ref="C2591:E2591"/>
    <mergeCell ref="C2592:E2592"/>
    <mergeCell ref="C2593:E2593"/>
    <mergeCell ref="C2594:E2594"/>
    <mergeCell ref="C2595:E2595"/>
    <mergeCell ref="C2596:E2596"/>
    <mergeCell ref="C2597:E2597"/>
    <mergeCell ref="C2598:E2598"/>
    <mergeCell ref="C2599:E2599"/>
    <mergeCell ref="C269:E269"/>
    <mergeCell ref="C2600:E2600"/>
    <mergeCell ref="C2601:E2601"/>
    <mergeCell ref="C2602:E2602"/>
    <mergeCell ref="C2603:E2603"/>
    <mergeCell ref="C2604:E2604"/>
    <mergeCell ref="C2605:E2605"/>
    <mergeCell ref="C2606:E2606"/>
    <mergeCell ref="C2607:E2607"/>
    <mergeCell ref="C2608:E2608"/>
    <mergeCell ref="C2609:E2609"/>
    <mergeCell ref="C261:E261"/>
    <mergeCell ref="C2550:E2550"/>
    <mergeCell ref="C2551:E2551"/>
    <mergeCell ref="C2552:E2552"/>
    <mergeCell ref="C2553:E2553"/>
    <mergeCell ref="C2554:E2554"/>
    <mergeCell ref="C2555:E2555"/>
    <mergeCell ref="C2556:E2556"/>
    <mergeCell ref="C2557:E2557"/>
    <mergeCell ref="C2558:E2558"/>
    <mergeCell ref="C2559:E2559"/>
    <mergeCell ref="C27:E27"/>
    <mergeCell ref="C270:E270"/>
    <mergeCell ref="C2640:E2640"/>
    <mergeCell ref="C2641:E2641"/>
    <mergeCell ref="C2642:E2642"/>
    <mergeCell ref="C2643:E2643"/>
    <mergeCell ref="C2644:E2644"/>
    <mergeCell ref="C2645:E2645"/>
    <mergeCell ref="C2646:E2646"/>
    <mergeCell ref="C2647:E2647"/>
    <mergeCell ref="C2648:E2648"/>
    <mergeCell ref="C2649:E2649"/>
    <mergeCell ref="C265:E265"/>
    <mergeCell ref="C2650:E2650"/>
    <mergeCell ref="C2651:E2651"/>
    <mergeCell ref="C2652:E2652"/>
    <mergeCell ref="C2653:E2653"/>
    <mergeCell ref="C2654:E2654"/>
    <mergeCell ref="C2655:E2655"/>
    <mergeCell ref="C2656:E2656"/>
    <mergeCell ref="C2657:E2657"/>
    <mergeCell ref="C2658:E2658"/>
    <mergeCell ref="C2659:E2659"/>
    <mergeCell ref="C266:E266"/>
    <mergeCell ref="C2660:E2660"/>
    <mergeCell ref="C2661:E2661"/>
    <mergeCell ref="C2662:E2662"/>
    <mergeCell ref="C2663:E2663"/>
    <mergeCell ref="C2664:E2664"/>
    <mergeCell ref="C2665:E2665"/>
    <mergeCell ref="C2666:E2666"/>
    <mergeCell ref="C2667:E2667"/>
    <mergeCell ref="C2668:E2668"/>
    <mergeCell ref="C267:E267"/>
    <mergeCell ref="C2610:E2610"/>
    <mergeCell ref="C2611:E2611"/>
    <mergeCell ref="C2612:E2612"/>
    <mergeCell ref="C2613:E2613"/>
    <mergeCell ref="C2614:E2614"/>
    <mergeCell ref="C2615:E2615"/>
    <mergeCell ref="C2616:E2616"/>
    <mergeCell ref="C271:E271"/>
    <mergeCell ref="C2620:E2620"/>
    <mergeCell ref="C2621:E2621"/>
    <mergeCell ref="C2622:E2622"/>
    <mergeCell ref="C2623:E2623"/>
    <mergeCell ref="C2624:E2624"/>
    <mergeCell ref="C2625:E2625"/>
    <mergeCell ref="C2626:E2626"/>
    <mergeCell ref="C2627:E2627"/>
    <mergeCell ref="C2628:E2628"/>
    <mergeCell ref="C2629:E2629"/>
    <mergeCell ref="C275:E275"/>
    <mergeCell ref="C2630:E2630"/>
    <mergeCell ref="C2631:E2631"/>
    <mergeCell ref="C2632:E2632"/>
    <mergeCell ref="C2633:E2633"/>
    <mergeCell ref="C2634:E2634"/>
    <mergeCell ref="C2635:E2635"/>
    <mergeCell ref="C2636:E2636"/>
    <mergeCell ref="C2637:E2637"/>
    <mergeCell ref="C2638:E2638"/>
    <mergeCell ref="C2639:E2639"/>
    <mergeCell ref="C264:E264"/>
    <mergeCell ref="C276:E276"/>
    <mergeCell ref="C2700:E2700"/>
    <mergeCell ref="C2701:E2701"/>
    <mergeCell ref="C2702:E2702"/>
    <mergeCell ref="C2703:E2703"/>
    <mergeCell ref="C2704:E2704"/>
    <mergeCell ref="C2705:E2705"/>
    <mergeCell ref="C2706:E2706"/>
    <mergeCell ref="C2707:E2707"/>
    <mergeCell ref="C2708:E2708"/>
    <mergeCell ref="C2709:E2709"/>
    <mergeCell ref="C28:E28"/>
    <mergeCell ref="C280:E280"/>
    <mergeCell ref="C2710:E2710"/>
    <mergeCell ref="C2711:E2711"/>
    <mergeCell ref="C2712:E2712"/>
    <mergeCell ref="C2713:E2713"/>
    <mergeCell ref="C2714:E2714"/>
    <mergeCell ref="C2715:E2715"/>
    <mergeCell ref="C2716:E2716"/>
    <mergeCell ref="C2717:E2717"/>
    <mergeCell ref="C2718:E2718"/>
    <mergeCell ref="C2719:E2719"/>
    <mergeCell ref="C272:E272"/>
    <mergeCell ref="C2720:E2720"/>
    <mergeCell ref="C2721:E2721"/>
    <mergeCell ref="C2722:E2722"/>
    <mergeCell ref="C2723:E2723"/>
    <mergeCell ref="C2724:E2724"/>
    <mergeCell ref="C2725:E2725"/>
    <mergeCell ref="C2726:E2726"/>
    <mergeCell ref="C2727:E2727"/>
    <mergeCell ref="C2728:E2728"/>
    <mergeCell ref="C273:E273"/>
    <mergeCell ref="C2670:E2670"/>
    <mergeCell ref="C2671:E2671"/>
    <mergeCell ref="C2672:E2672"/>
    <mergeCell ref="C2673:E2673"/>
    <mergeCell ref="C2674:E2674"/>
    <mergeCell ref="C2675:E2675"/>
    <mergeCell ref="C2676:E2676"/>
    <mergeCell ref="C2677:E2677"/>
    <mergeCell ref="C2678:E2678"/>
    <mergeCell ref="C2679:E2679"/>
    <mergeCell ref="C2617:E2617"/>
    <mergeCell ref="C2618:E2618"/>
    <mergeCell ref="C2619:E2619"/>
    <mergeCell ref="C274:E274"/>
    <mergeCell ref="C2680:E2680"/>
    <mergeCell ref="C2681:E2681"/>
    <mergeCell ref="C2682:E2682"/>
    <mergeCell ref="C2683:E2683"/>
    <mergeCell ref="C281:E281"/>
    <mergeCell ref="C2690:E2690"/>
    <mergeCell ref="C2691:E2691"/>
    <mergeCell ref="C2692:E2692"/>
    <mergeCell ref="C2693:E2693"/>
    <mergeCell ref="C2694:E2694"/>
    <mergeCell ref="C2695:E2695"/>
    <mergeCell ref="C2696:E2696"/>
    <mergeCell ref="C2697:E2697"/>
    <mergeCell ref="C2698:E2698"/>
    <mergeCell ref="C2699:E2699"/>
    <mergeCell ref="C2669:E2669"/>
    <mergeCell ref="C282:E282"/>
    <mergeCell ref="C2760:E2760"/>
    <mergeCell ref="C2761:E2761"/>
    <mergeCell ref="C2762:E2762"/>
    <mergeCell ref="C2763:E2763"/>
    <mergeCell ref="C2764:E2764"/>
    <mergeCell ref="C2765:E2765"/>
    <mergeCell ref="C2766:E2766"/>
    <mergeCell ref="C2767:E2767"/>
    <mergeCell ref="C2768:E2768"/>
    <mergeCell ref="C2769:E2769"/>
    <mergeCell ref="C277:E277"/>
    <mergeCell ref="C2770:E2770"/>
    <mergeCell ref="C2771:E2771"/>
    <mergeCell ref="C2772:E2772"/>
    <mergeCell ref="C2773:E2773"/>
    <mergeCell ref="C2774:E2774"/>
    <mergeCell ref="C2775:E2775"/>
    <mergeCell ref="C2776:E2776"/>
    <mergeCell ref="C2777:E2777"/>
    <mergeCell ref="C2778:E2778"/>
    <mergeCell ref="C2779:E2779"/>
    <mergeCell ref="C278:E278"/>
    <mergeCell ref="C2780:E2780"/>
    <mergeCell ref="C2781:E2781"/>
    <mergeCell ref="C2782:E2782"/>
    <mergeCell ref="C2783:E2783"/>
    <mergeCell ref="C2784:E2784"/>
    <mergeCell ref="C2785:E2785"/>
    <mergeCell ref="C2786:E2786"/>
    <mergeCell ref="C2787:E2787"/>
    <mergeCell ref="C2788:E2788"/>
    <mergeCell ref="C2789:E2789"/>
    <mergeCell ref="C279:E279"/>
    <mergeCell ref="C2730:E2730"/>
    <mergeCell ref="C2731:E2731"/>
    <mergeCell ref="C2732:E2732"/>
    <mergeCell ref="C2733:E2733"/>
    <mergeCell ref="C2734:E2734"/>
    <mergeCell ref="C2735:E2735"/>
    <mergeCell ref="C2736:E2736"/>
    <mergeCell ref="C283:E283"/>
    <mergeCell ref="C2740:E2740"/>
    <mergeCell ref="C2741:E2741"/>
    <mergeCell ref="C2742:E2742"/>
    <mergeCell ref="C2743:E2743"/>
    <mergeCell ref="C2744:E2744"/>
    <mergeCell ref="C2745:E2745"/>
    <mergeCell ref="C2746:E2746"/>
    <mergeCell ref="C2747:E2747"/>
    <mergeCell ref="C2748:E2748"/>
    <mergeCell ref="C2749:E2749"/>
    <mergeCell ref="C2684:E2684"/>
    <mergeCell ref="C284:E284"/>
    <mergeCell ref="C2750:E2750"/>
    <mergeCell ref="C2751:E2751"/>
    <mergeCell ref="C2752:E2752"/>
    <mergeCell ref="C2753:E2753"/>
    <mergeCell ref="C2754:E2754"/>
    <mergeCell ref="C2755:E2755"/>
    <mergeCell ref="C2756:E2756"/>
    <mergeCell ref="C2757:E2757"/>
    <mergeCell ref="C2758:E2758"/>
    <mergeCell ref="C2759:E2759"/>
    <mergeCell ref="C285:E285"/>
    <mergeCell ref="C2790:E2790"/>
    <mergeCell ref="C2791:E2791"/>
    <mergeCell ref="C2792:E2792"/>
    <mergeCell ref="C2793:E2793"/>
    <mergeCell ref="C2794:E2794"/>
    <mergeCell ref="C2795:E2795"/>
    <mergeCell ref="C2796:E2796"/>
    <mergeCell ref="C2797:E2797"/>
    <mergeCell ref="C2798:E2798"/>
    <mergeCell ref="C2799:E2799"/>
    <mergeCell ref="C2737:E2737"/>
    <mergeCell ref="C2738:E2738"/>
    <mergeCell ref="C2739:E2739"/>
    <mergeCell ref="C289:E289"/>
    <mergeCell ref="C2800:E2800"/>
    <mergeCell ref="C2801:E2801"/>
    <mergeCell ref="C2802:E2802"/>
    <mergeCell ref="C2803:E2803"/>
    <mergeCell ref="C2804:E2804"/>
    <mergeCell ref="C2805:E2805"/>
    <mergeCell ref="C2806:E2806"/>
    <mergeCell ref="C2807:E2807"/>
    <mergeCell ref="C2808:E2808"/>
    <mergeCell ref="C2809:E2809"/>
    <mergeCell ref="C2685:E2685"/>
    <mergeCell ref="C2686:E2686"/>
    <mergeCell ref="C2687:E2687"/>
    <mergeCell ref="C2688:E2688"/>
    <mergeCell ref="C2689:E2689"/>
    <mergeCell ref="C290:E290"/>
    <mergeCell ref="C2810:E2810"/>
    <mergeCell ref="C2811:E2811"/>
    <mergeCell ref="C2729:E2729"/>
    <mergeCell ref="C2580:E2580"/>
    <mergeCell ref="C2581:E2581"/>
    <mergeCell ref="C2582:E2582"/>
    <mergeCell ref="C2583:E2583"/>
    <mergeCell ref="C2584:E2584"/>
    <mergeCell ref="C2585:E2585"/>
    <mergeCell ref="C2586:E2586"/>
    <mergeCell ref="C2587:E2587"/>
    <mergeCell ref="C2588:E2588"/>
    <mergeCell ref="C2589:E2589"/>
    <mergeCell ref="C2527:E2527"/>
    <mergeCell ref="C2528:E2528"/>
    <mergeCell ref="C2529:E2529"/>
    <mergeCell ref="C286:E286"/>
    <mergeCell ref="C2860:E2860"/>
    <mergeCell ref="C2861:E2861"/>
    <mergeCell ref="C2862:E2862"/>
    <mergeCell ref="C2863:E2863"/>
    <mergeCell ref="C2864:E2864"/>
    <mergeCell ref="C2865:E2865"/>
    <mergeCell ref="C2866:E2866"/>
    <mergeCell ref="C2867:E2867"/>
    <mergeCell ref="C2868:E2868"/>
    <mergeCell ref="C2869:E2869"/>
    <mergeCell ref="C287:E287"/>
    <mergeCell ref="C2870:E2870"/>
    <mergeCell ref="C2871:E2871"/>
    <mergeCell ref="C2872:E2872"/>
    <mergeCell ref="C2873:E2873"/>
    <mergeCell ref="C2874:E2874"/>
    <mergeCell ref="C2875:E2875"/>
    <mergeCell ref="C2876:E2876"/>
    <mergeCell ref="C2877:E2877"/>
    <mergeCell ref="C2878:E2878"/>
    <mergeCell ref="C2879:E2879"/>
    <mergeCell ref="C288:E288"/>
    <mergeCell ref="C2820:E2820"/>
    <mergeCell ref="C2821:E2821"/>
    <mergeCell ref="C2822:E2822"/>
    <mergeCell ref="C2823:E2823"/>
    <mergeCell ref="C2824:E2824"/>
    <mergeCell ref="C2825:E2825"/>
    <mergeCell ref="C2826:E2826"/>
    <mergeCell ref="C292:E292"/>
    <mergeCell ref="C2830:E2830"/>
    <mergeCell ref="C2831:E2831"/>
    <mergeCell ref="C2832:E2832"/>
    <mergeCell ref="C2833:E2833"/>
    <mergeCell ref="C2834:E2834"/>
    <mergeCell ref="C2835:E2835"/>
    <mergeCell ref="C2836:E2836"/>
    <mergeCell ref="C2837:E2837"/>
    <mergeCell ref="C2838:E2838"/>
    <mergeCell ref="C2839:E2839"/>
    <mergeCell ref="C293:E293"/>
    <mergeCell ref="C2840:E2840"/>
    <mergeCell ref="C2841:E2841"/>
    <mergeCell ref="C2842:E2842"/>
    <mergeCell ref="C2843:E2843"/>
    <mergeCell ref="C2844:E2844"/>
    <mergeCell ref="C2845:E2845"/>
    <mergeCell ref="C2846:E2846"/>
    <mergeCell ref="C2847:E2847"/>
    <mergeCell ref="C2848:E2848"/>
    <mergeCell ref="C2849:E2849"/>
    <mergeCell ref="C2812:E2812"/>
    <mergeCell ref="C2813:E2813"/>
    <mergeCell ref="C2814:E2814"/>
    <mergeCell ref="C2815:E2815"/>
    <mergeCell ref="C2816:E2816"/>
    <mergeCell ref="C2817:E2817"/>
    <mergeCell ref="C2818:E2818"/>
    <mergeCell ref="C2819:E2819"/>
    <mergeCell ref="C298:E298"/>
    <mergeCell ref="C2890:E2890"/>
    <mergeCell ref="C2891:E2891"/>
    <mergeCell ref="C2892:E2892"/>
    <mergeCell ref="C2893:E2893"/>
    <mergeCell ref="C2894:E2894"/>
    <mergeCell ref="C2895:E2895"/>
    <mergeCell ref="C2896:E2896"/>
    <mergeCell ref="C2897:E2897"/>
    <mergeCell ref="C2898:E2898"/>
    <mergeCell ref="C2899:E2899"/>
    <mergeCell ref="C299:E299"/>
    <mergeCell ref="C2900:E2900"/>
    <mergeCell ref="C2901:E2901"/>
    <mergeCell ref="C2902:E2902"/>
    <mergeCell ref="C2903:E2903"/>
    <mergeCell ref="C2904:E2904"/>
    <mergeCell ref="C2905:E2905"/>
    <mergeCell ref="C2906:E2906"/>
    <mergeCell ref="C2907:E2907"/>
    <mergeCell ref="C2908:E2908"/>
    <mergeCell ref="C2909:E2909"/>
    <mergeCell ref="C291:E291"/>
    <mergeCell ref="C2850:E2850"/>
    <mergeCell ref="C2851:E2851"/>
    <mergeCell ref="C2852:E2852"/>
    <mergeCell ref="C2853:E2853"/>
    <mergeCell ref="C2854:E2854"/>
    <mergeCell ref="C2855:E2855"/>
    <mergeCell ref="C2856:E2856"/>
    <mergeCell ref="C2857:E2857"/>
    <mergeCell ref="C2858:E2858"/>
    <mergeCell ref="C2859:E2859"/>
    <mergeCell ref="C30:E30"/>
    <mergeCell ref="C300:E300"/>
    <mergeCell ref="C2940:E2940"/>
    <mergeCell ref="C2941:E2941"/>
    <mergeCell ref="C2942:E2942"/>
    <mergeCell ref="C2943:E2943"/>
    <mergeCell ref="C2944:E2944"/>
    <mergeCell ref="C2945:E2945"/>
    <mergeCell ref="C2946:E2946"/>
    <mergeCell ref="C2947:E2947"/>
    <mergeCell ref="C2948:E2948"/>
    <mergeCell ref="C2949:E2949"/>
    <mergeCell ref="C295:E295"/>
    <mergeCell ref="C2950:E2950"/>
    <mergeCell ref="C2951:E2951"/>
    <mergeCell ref="C2952:E2952"/>
    <mergeCell ref="C2953:E2953"/>
    <mergeCell ref="C2954:E2954"/>
    <mergeCell ref="C2955:E2955"/>
    <mergeCell ref="C2956:E2956"/>
    <mergeCell ref="C2957:E2957"/>
    <mergeCell ref="C2958:E2958"/>
    <mergeCell ref="C2959:E2959"/>
    <mergeCell ref="C296:E296"/>
    <mergeCell ref="C2960:E2960"/>
    <mergeCell ref="C2961:E2961"/>
    <mergeCell ref="C2962:E2962"/>
    <mergeCell ref="C2963:E2963"/>
    <mergeCell ref="C2964:E2964"/>
    <mergeCell ref="C2965:E2965"/>
    <mergeCell ref="C2966:E2966"/>
    <mergeCell ref="C2967:E2967"/>
    <mergeCell ref="C2968:E2968"/>
    <mergeCell ref="C297:E297"/>
    <mergeCell ref="C2910:E2910"/>
    <mergeCell ref="C2911:E2911"/>
    <mergeCell ref="C2912:E2912"/>
    <mergeCell ref="C2913:E2913"/>
    <mergeCell ref="C2914:E2914"/>
    <mergeCell ref="C2915:E2915"/>
    <mergeCell ref="C2916:E2916"/>
    <mergeCell ref="C301:E301"/>
    <mergeCell ref="C2920:E2920"/>
    <mergeCell ref="C2921:E2921"/>
    <mergeCell ref="C2922:E2922"/>
    <mergeCell ref="C2923:E2923"/>
    <mergeCell ref="C2924:E2924"/>
    <mergeCell ref="C2925:E2925"/>
    <mergeCell ref="C2926:E2926"/>
    <mergeCell ref="C2927:E2927"/>
    <mergeCell ref="C2928:E2928"/>
    <mergeCell ref="C2929:E2929"/>
    <mergeCell ref="C305:E305"/>
    <mergeCell ref="C2930:E2930"/>
    <mergeCell ref="C2931:E2931"/>
    <mergeCell ref="C2932:E2932"/>
    <mergeCell ref="C2933:E2933"/>
    <mergeCell ref="C2934:E2934"/>
    <mergeCell ref="C2935:E2935"/>
    <mergeCell ref="C2936:E2936"/>
    <mergeCell ref="C2937:E2937"/>
    <mergeCell ref="C2938:E2938"/>
    <mergeCell ref="C2939:E2939"/>
    <mergeCell ref="C294:E294"/>
    <mergeCell ref="C306:E306"/>
    <mergeCell ref="C3000:E3000"/>
    <mergeCell ref="C3001:E3001"/>
    <mergeCell ref="C3002:E3002"/>
    <mergeCell ref="C3003:E3003"/>
    <mergeCell ref="C3004:E3004"/>
    <mergeCell ref="C3005:E3005"/>
    <mergeCell ref="C3006:E3006"/>
    <mergeCell ref="C3007:E3007"/>
    <mergeCell ref="C3008:E3008"/>
    <mergeCell ref="C3009:E3009"/>
    <mergeCell ref="C31:E31"/>
    <mergeCell ref="C310:E310"/>
    <mergeCell ref="C3010:E3010"/>
    <mergeCell ref="C3011:E3011"/>
    <mergeCell ref="C3012:E3012"/>
    <mergeCell ref="C3013:E3013"/>
    <mergeCell ref="C3014:E3014"/>
    <mergeCell ref="C3015:E3015"/>
    <mergeCell ref="C3016:E3016"/>
    <mergeCell ref="C3017:E3017"/>
    <mergeCell ref="C3018:E3018"/>
    <mergeCell ref="C3019:E3019"/>
    <mergeCell ref="C302:E302"/>
    <mergeCell ref="C3020:E3020"/>
    <mergeCell ref="C3021:E3021"/>
    <mergeCell ref="C3022:E3022"/>
    <mergeCell ref="C3023:E3023"/>
    <mergeCell ref="C3024:E3024"/>
    <mergeCell ref="C3025:E3025"/>
    <mergeCell ref="C3026:E3026"/>
    <mergeCell ref="C3027:E3027"/>
    <mergeCell ref="C3028:E3028"/>
    <mergeCell ref="C303:E303"/>
    <mergeCell ref="C2970:E2970"/>
    <mergeCell ref="C2971:E2971"/>
    <mergeCell ref="C2972:E2972"/>
    <mergeCell ref="C2973:E2973"/>
    <mergeCell ref="C2974:E2974"/>
    <mergeCell ref="C2975:E2975"/>
    <mergeCell ref="C2976:E2976"/>
    <mergeCell ref="C2977:E2977"/>
    <mergeCell ref="C2978:E2978"/>
    <mergeCell ref="C2979:E2979"/>
    <mergeCell ref="C2917:E2917"/>
    <mergeCell ref="C2918:E2918"/>
    <mergeCell ref="C2919:E2919"/>
    <mergeCell ref="C304:E304"/>
    <mergeCell ref="C2980:E2980"/>
    <mergeCell ref="C2981:E2981"/>
    <mergeCell ref="C2982:E2982"/>
    <mergeCell ref="C2983:E2983"/>
    <mergeCell ref="C311:E311"/>
    <mergeCell ref="C2990:E2990"/>
    <mergeCell ref="C2991:E2991"/>
    <mergeCell ref="C2992:E2992"/>
    <mergeCell ref="C2993:E2993"/>
    <mergeCell ref="C2994:E2994"/>
    <mergeCell ref="C2995:E2995"/>
    <mergeCell ref="C2996:E2996"/>
    <mergeCell ref="C2997:E2997"/>
    <mergeCell ref="C2998:E2998"/>
    <mergeCell ref="C2999:E2999"/>
    <mergeCell ref="C2969:E2969"/>
    <mergeCell ref="C312:E312"/>
    <mergeCell ref="C3060:E3060"/>
    <mergeCell ref="C3061:E3061"/>
    <mergeCell ref="C3062:E3062"/>
    <mergeCell ref="C3063:E3063"/>
    <mergeCell ref="C3064:E3064"/>
    <mergeCell ref="C3065:E3065"/>
    <mergeCell ref="C3066:E3066"/>
    <mergeCell ref="C3067:E3067"/>
    <mergeCell ref="C3068:E3068"/>
    <mergeCell ref="C3069:E3069"/>
    <mergeCell ref="C307:E307"/>
    <mergeCell ref="C3070:E3070"/>
    <mergeCell ref="C3071:E3071"/>
    <mergeCell ref="C3072:E3072"/>
    <mergeCell ref="C3073:E3073"/>
    <mergeCell ref="C3074:E3074"/>
    <mergeCell ref="C3075:E3075"/>
    <mergeCell ref="C3076:E3076"/>
    <mergeCell ref="C3077:E3077"/>
    <mergeCell ref="C3078:E3078"/>
    <mergeCell ref="C3079:E3079"/>
    <mergeCell ref="C308:E308"/>
    <mergeCell ref="C3080:E3080"/>
    <mergeCell ref="C3081:E3081"/>
    <mergeCell ref="C3082:E3082"/>
    <mergeCell ref="C3083:E3083"/>
    <mergeCell ref="C3084:E3084"/>
    <mergeCell ref="C3085:E3085"/>
    <mergeCell ref="C3086:E3086"/>
    <mergeCell ref="C3087:E3087"/>
    <mergeCell ref="C3088:E3088"/>
    <mergeCell ref="C3089:E3089"/>
    <mergeCell ref="C309:E309"/>
    <mergeCell ref="C3030:E3030"/>
    <mergeCell ref="C3031:E3031"/>
    <mergeCell ref="C3032:E3032"/>
    <mergeCell ref="C3033:E3033"/>
    <mergeCell ref="C3034:E3034"/>
    <mergeCell ref="C3035:E3035"/>
    <mergeCell ref="C3036:E3036"/>
    <mergeCell ref="C313:E313"/>
    <mergeCell ref="C3040:E3040"/>
    <mergeCell ref="C3041:E3041"/>
    <mergeCell ref="C3042:E3042"/>
    <mergeCell ref="C3043:E3043"/>
    <mergeCell ref="C3044:E3044"/>
    <mergeCell ref="C3045:E3045"/>
    <mergeCell ref="C3046:E3046"/>
    <mergeCell ref="C3047:E3047"/>
    <mergeCell ref="C3048:E3048"/>
    <mergeCell ref="C3049:E3049"/>
    <mergeCell ref="C2984:E2984"/>
    <mergeCell ref="C314:E314"/>
    <mergeCell ref="C3050:E3050"/>
    <mergeCell ref="C3051:E3051"/>
    <mergeCell ref="C3052:E3052"/>
    <mergeCell ref="C3053:E3053"/>
    <mergeCell ref="C3054:E3054"/>
    <mergeCell ref="C3055:E3055"/>
    <mergeCell ref="C3056:E3056"/>
    <mergeCell ref="C3057:E3057"/>
    <mergeCell ref="C3058:E3058"/>
    <mergeCell ref="C3059:E3059"/>
    <mergeCell ref="C315:E315"/>
    <mergeCell ref="C3090:E3090"/>
    <mergeCell ref="C3091:E3091"/>
    <mergeCell ref="C3092:E3092"/>
    <mergeCell ref="C3093:E3093"/>
    <mergeCell ref="C3094:E3094"/>
    <mergeCell ref="C3095:E3095"/>
    <mergeCell ref="C3096:E3096"/>
    <mergeCell ref="C3097:E3097"/>
    <mergeCell ref="C3098:E3098"/>
    <mergeCell ref="C3099:E3099"/>
    <mergeCell ref="C3037:E3037"/>
    <mergeCell ref="C3038:E3038"/>
    <mergeCell ref="C3039:E3039"/>
    <mergeCell ref="C319:E319"/>
    <mergeCell ref="C3100:E3100"/>
    <mergeCell ref="C3101:E3101"/>
    <mergeCell ref="C3102:E3102"/>
    <mergeCell ref="C3103:E3103"/>
    <mergeCell ref="C3104:E3104"/>
    <mergeCell ref="C3105:E3105"/>
    <mergeCell ref="C3106:E3106"/>
    <mergeCell ref="C3107:E3107"/>
    <mergeCell ref="C3108:E3108"/>
    <mergeCell ref="C3109:E3109"/>
    <mergeCell ref="C2985:E2985"/>
    <mergeCell ref="C2986:E2986"/>
    <mergeCell ref="C2987:E2987"/>
    <mergeCell ref="C2988:E2988"/>
    <mergeCell ref="C2989:E2989"/>
    <mergeCell ref="C320:E320"/>
    <mergeCell ref="C3110:E3110"/>
    <mergeCell ref="C3111:E3111"/>
    <mergeCell ref="C3029:E3029"/>
    <mergeCell ref="C2880:E2880"/>
    <mergeCell ref="C2881:E2881"/>
    <mergeCell ref="C2882:E2882"/>
    <mergeCell ref="C2883:E2883"/>
    <mergeCell ref="C2884:E2884"/>
    <mergeCell ref="C2885:E2885"/>
    <mergeCell ref="C2886:E2886"/>
    <mergeCell ref="C2887:E2887"/>
    <mergeCell ref="C2888:E2888"/>
    <mergeCell ref="C2889:E2889"/>
    <mergeCell ref="C2827:E2827"/>
    <mergeCell ref="C2828:E2828"/>
    <mergeCell ref="C2829:E2829"/>
    <mergeCell ref="C316:E316"/>
    <mergeCell ref="C3160:E3160"/>
    <mergeCell ref="C3161:E3161"/>
    <mergeCell ref="C3162:E3162"/>
    <mergeCell ref="C3163:E3163"/>
    <mergeCell ref="C3164:E3164"/>
    <mergeCell ref="C3165:E3165"/>
    <mergeCell ref="C3166:E3166"/>
    <mergeCell ref="C3167:E3167"/>
    <mergeCell ref="C3168:E3168"/>
    <mergeCell ref="C3169:E3169"/>
    <mergeCell ref="C317:E317"/>
    <mergeCell ref="C3170:E3170"/>
    <mergeCell ref="C3171:E3171"/>
    <mergeCell ref="C3172:E3172"/>
    <mergeCell ref="C3173:E3173"/>
    <mergeCell ref="C3174:E3174"/>
    <mergeCell ref="C3175:E3175"/>
    <mergeCell ref="C3176:E3176"/>
    <mergeCell ref="C3177:E3177"/>
    <mergeCell ref="C3178:E3178"/>
    <mergeCell ref="C3179:E3179"/>
    <mergeCell ref="C318:E318"/>
    <mergeCell ref="C3120:E3120"/>
    <mergeCell ref="C3121:E3121"/>
    <mergeCell ref="C3122:E3122"/>
    <mergeCell ref="C3123:E3123"/>
    <mergeCell ref="C3124:E3124"/>
    <mergeCell ref="C3125:E3125"/>
    <mergeCell ref="C3126:E3126"/>
    <mergeCell ref="C322:E322"/>
    <mergeCell ref="C3130:E3130"/>
    <mergeCell ref="C3131:E3131"/>
    <mergeCell ref="C3132:E3132"/>
    <mergeCell ref="C3133:E3133"/>
    <mergeCell ref="C3134:E3134"/>
    <mergeCell ref="C3135:E3135"/>
    <mergeCell ref="C3136:E3136"/>
    <mergeCell ref="C3137:E3137"/>
    <mergeCell ref="C3138:E3138"/>
    <mergeCell ref="C3139:E3139"/>
    <mergeCell ref="C323:E323"/>
    <mergeCell ref="C3140:E3140"/>
    <mergeCell ref="C3141:E3141"/>
    <mergeCell ref="C3142:E3142"/>
    <mergeCell ref="C3143:E3143"/>
    <mergeCell ref="C3144:E3144"/>
    <mergeCell ref="C3145:E3145"/>
    <mergeCell ref="C3146:E3146"/>
    <mergeCell ref="C3147:E3147"/>
    <mergeCell ref="C3148:E3148"/>
    <mergeCell ref="C3149:E3149"/>
    <mergeCell ref="C3112:E3112"/>
    <mergeCell ref="C3113:E3113"/>
    <mergeCell ref="C3114:E3114"/>
    <mergeCell ref="C3115:E3115"/>
    <mergeCell ref="C3116:E3116"/>
    <mergeCell ref="C3117:E3117"/>
    <mergeCell ref="C3118:E3118"/>
    <mergeCell ref="C3119:E3119"/>
    <mergeCell ref="C328:E328"/>
    <mergeCell ref="C3190:E3190"/>
    <mergeCell ref="C3191:E3191"/>
    <mergeCell ref="C3192:E3192"/>
    <mergeCell ref="C3193:E3193"/>
    <mergeCell ref="C3194:E3194"/>
    <mergeCell ref="C3195:E3195"/>
    <mergeCell ref="C3196:E3196"/>
    <mergeCell ref="C3197:E3197"/>
    <mergeCell ref="C3198:E3198"/>
    <mergeCell ref="C3199:E3199"/>
    <mergeCell ref="C329:E329"/>
    <mergeCell ref="C3200:E3200"/>
    <mergeCell ref="C3201:E3201"/>
    <mergeCell ref="C3202:E3202"/>
    <mergeCell ref="C3203:E3203"/>
    <mergeCell ref="C3204:E3204"/>
    <mergeCell ref="C3205:E3205"/>
    <mergeCell ref="C3206:E3206"/>
    <mergeCell ref="C3207:E3207"/>
    <mergeCell ref="C3208:E3208"/>
    <mergeCell ref="C3209:E3209"/>
    <mergeCell ref="C321:E321"/>
    <mergeCell ref="C3150:E3150"/>
    <mergeCell ref="C3151:E3151"/>
    <mergeCell ref="C3152:E3152"/>
    <mergeCell ref="C3153:E3153"/>
    <mergeCell ref="C3154:E3154"/>
    <mergeCell ref="C3155:E3155"/>
    <mergeCell ref="C3156:E3156"/>
    <mergeCell ref="C3157:E3157"/>
    <mergeCell ref="C3158:E3158"/>
    <mergeCell ref="C3159:E3159"/>
    <mergeCell ref="C33:E33"/>
    <mergeCell ref="C330:E330"/>
    <mergeCell ref="C3240:E3240"/>
    <mergeCell ref="C3241:E3241"/>
    <mergeCell ref="C3242:E3242"/>
    <mergeCell ref="C3243:E3243"/>
    <mergeCell ref="C3244:E3244"/>
    <mergeCell ref="C3245:E3245"/>
    <mergeCell ref="C3246:E3246"/>
    <mergeCell ref="C3247:E3247"/>
    <mergeCell ref="C3248:E3248"/>
    <mergeCell ref="C3249:E3249"/>
    <mergeCell ref="C325:E325"/>
    <mergeCell ref="C3250:E3250"/>
    <mergeCell ref="C3251:E3251"/>
    <mergeCell ref="C3252:E3252"/>
    <mergeCell ref="C3253:E3253"/>
    <mergeCell ref="C3254:E3254"/>
    <mergeCell ref="C3255:E3255"/>
    <mergeCell ref="C3256:E3256"/>
    <mergeCell ref="C3257:E3257"/>
    <mergeCell ref="C3258:E3258"/>
    <mergeCell ref="C3259:E3259"/>
    <mergeCell ref="C326:E326"/>
    <mergeCell ref="C3260:E3260"/>
    <mergeCell ref="C3261:E3261"/>
    <mergeCell ref="C3262:E3262"/>
    <mergeCell ref="C3263:E3263"/>
    <mergeCell ref="C3264:E3264"/>
    <mergeCell ref="C3265:E3265"/>
    <mergeCell ref="C3266:E3266"/>
    <mergeCell ref="C3267:E3267"/>
    <mergeCell ref="C3268:E3268"/>
    <mergeCell ref="C327:E327"/>
    <mergeCell ref="C3210:E3210"/>
    <mergeCell ref="C3211:E3211"/>
    <mergeCell ref="C3212:E3212"/>
    <mergeCell ref="C3213:E3213"/>
    <mergeCell ref="C3214:E3214"/>
    <mergeCell ref="C3215:E3215"/>
    <mergeCell ref="C3216:E3216"/>
    <mergeCell ref="C331:E331"/>
    <mergeCell ref="C3220:E3220"/>
    <mergeCell ref="C3221:E3221"/>
    <mergeCell ref="C3222:E3222"/>
    <mergeCell ref="C3223:E3223"/>
    <mergeCell ref="C3224:E3224"/>
    <mergeCell ref="C3225:E3225"/>
    <mergeCell ref="C3226:E3226"/>
    <mergeCell ref="C3227:E3227"/>
    <mergeCell ref="C3228:E3228"/>
    <mergeCell ref="C3229:E3229"/>
    <mergeCell ref="C335:E335"/>
    <mergeCell ref="C3230:E3230"/>
    <mergeCell ref="C3231:E3231"/>
    <mergeCell ref="C3232:E3232"/>
    <mergeCell ref="C3233:E3233"/>
    <mergeCell ref="C3234:E3234"/>
    <mergeCell ref="C3235:E3235"/>
    <mergeCell ref="C3236:E3236"/>
    <mergeCell ref="C3237:E3237"/>
    <mergeCell ref="C3238:E3238"/>
    <mergeCell ref="C3239:E3239"/>
    <mergeCell ref="C324:E324"/>
    <mergeCell ref="C336:E336"/>
    <mergeCell ref="C3300:E3300"/>
    <mergeCell ref="C3301:E3301"/>
    <mergeCell ref="C3302:E3302"/>
    <mergeCell ref="C3303:E3303"/>
    <mergeCell ref="C3304:E3304"/>
    <mergeCell ref="C3305:E3305"/>
    <mergeCell ref="C3306:E3306"/>
    <mergeCell ref="C3307:E3307"/>
    <mergeCell ref="C3308:E3308"/>
    <mergeCell ref="C3309:E3309"/>
    <mergeCell ref="C34:E34"/>
    <mergeCell ref="C340:E340"/>
    <mergeCell ref="C3310:E3310"/>
    <mergeCell ref="C3311:E3311"/>
    <mergeCell ref="C3312:E3312"/>
    <mergeCell ref="C3313:E3313"/>
    <mergeCell ref="C3314:E3314"/>
    <mergeCell ref="C3315:E3315"/>
    <mergeCell ref="C3316:E3316"/>
    <mergeCell ref="C3317:E3317"/>
    <mergeCell ref="C3318:E3318"/>
    <mergeCell ref="C3319:E3319"/>
    <mergeCell ref="C332:E332"/>
    <mergeCell ref="C3320:E3320"/>
    <mergeCell ref="C3321:E3321"/>
    <mergeCell ref="C3322:E3322"/>
    <mergeCell ref="C3323:E3323"/>
    <mergeCell ref="C3324:E3324"/>
    <mergeCell ref="C3325:E3325"/>
    <mergeCell ref="C3326:E3326"/>
    <mergeCell ref="C3327:E3327"/>
    <mergeCell ref="C3328:E3328"/>
    <mergeCell ref="C333:E333"/>
    <mergeCell ref="C3270:E3270"/>
    <mergeCell ref="C3271:E3271"/>
    <mergeCell ref="C3272:E3272"/>
    <mergeCell ref="C3273:E3273"/>
    <mergeCell ref="C3274:E3274"/>
    <mergeCell ref="C3275:E3275"/>
    <mergeCell ref="C3276:E3276"/>
    <mergeCell ref="C3277:E3277"/>
    <mergeCell ref="C3278:E3278"/>
    <mergeCell ref="C3279:E3279"/>
    <mergeCell ref="C3217:E3217"/>
    <mergeCell ref="C3218:E3218"/>
    <mergeCell ref="C3219:E3219"/>
    <mergeCell ref="C334:E334"/>
    <mergeCell ref="C3280:E3280"/>
    <mergeCell ref="C3281:E3281"/>
    <mergeCell ref="C3282:E3282"/>
    <mergeCell ref="C3283:E3283"/>
    <mergeCell ref="C341:E341"/>
    <mergeCell ref="C3290:E3290"/>
    <mergeCell ref="C3291:E3291"/>
    <mergeCell ref="C3292:E3292"/>
    <mergeCell ref="C3293:E3293"/>
    <mergeCell ref="C3294:E3294"/>
    <mergeCell ref="C3295:E3295"/>
    <mergeCell ref="C3296:E3296"/>
    <mergeCell ref="C3297:E3297"/>
    <mergeCell ref="C3298:E3298"/>
    <mergeCell ref="C3299:E3299"/>
    <mergeCell ref="C3269:E3269"/>
    <mergeCell ref="C342:E342"/>
    <mergeCell ref="C3360:E3360"/>
    <mergeCell ref="C3361:E3361"/>
    <mergeCell ref="C3362:E3362"/>
    <mergeCell ref="C3363:E3363"/>
    <mergeCell ref="C3364:E3364"/>
    <mergeCell ref="C3365:E3365"/>
    <mergeCell ref="C3366:E3366"/>
    <mergeCell ref="C3367:E3367"/>
    <mergeCell ref="C3368:E3368"/>
    <mergeCell ref="C3369:E3369"/>
    <mergeCell ref="C337:E337"/>
    <mergeCell ref="C3370:E3370"/>
    <mergeCell ref="C3371:E3371"/>
    <mergeCell ref="C3372:E3372"/>
    <mergeCell ref="C3373:E3373"/>
    <mergeCell ref="C3374:E3374"/>
    <mergeCell ref="C3375:E3375"/>
    <mergeCell ref="C3376:E3376"/>
    <mergeCell ref="C3377:E3377"/>
    <mergeCell ref="C3378:E3378"/>
    <mergeCell ref="C3379:E3379"/>
    <mergeCell ref="C338:E338"/>
    <mergeCell ref="C3380:E3380"/>
    <mergeCell ref="C3381:E3381"/>
    <mergeCell ref="C3382:E3382"/>
    <mergeCell ref="C3383:E3383"/>
    <mergeCell ref="C3384:E3384"/>
    <mergeCell ref="C3385:E3385"/>
    <mergeCell ref="C3386:E3386"/>
    <mergeCell ref="C3387:E3387"/>
    <mergeCell ref="C3388:E3388"/>
    <mergeCell ref="C3389:E3389"/>
    <mergeCell ref="C339:E339"/>
    <mergeCell ref="C3330:E3330"/>
    <mergeCell ref="C3331:E3331"/>
    <mergeCell ref="C3332:E3332"/>
    <mergeCell ref="C3333:E3333"/>
    <mergeCell ref="C3334:E3334"/>
    <mergeCell ref="C3335:E3335"/>
    <mergeCell ref="C3336:E3336"/>
    <mergeCell ref="C343:E343"/>
    <mergeCell ref="C3340:E3340"/>
    <mergeCell ref="C3341:E3341"/>
    <mergeCell ref="C3342:E3342"/>
    <mergeCell ref="C3343:E3343"/>
    <mergeCell ref="C3344:E3344"/>
    <mergeCell ref="C3345:E3345"/>
    <mergeCell ref="C3346:E3346"/>
    <mergeCell ref="C3347:E3347"/>
    <mergeCell ref="C3348:E3348"/>
    <mergeCell ref="C3349:E3349"/>
    <mergeCell ref="C3284:E3284"/>
    <mergeCell ref="C344:E344"/>
    <mergeCell ref="C3350:E3350"/>
    <mergeCell ref="C3351:E3351"/>
    <mergeCell ref="C3352:E3352"/>
    <mergeCell ref="C3353:E3353"/>
    <mergeCell ref="C3354:E3354"/>
    <mergeCell ref="C3355:E3355"/>
    <mergeCell ref="C3356:E3356"/>
    <mergeCell ref="C3357:E3357"/>
    <mergeCell ref="C3358:E3358"/>
    <mergeCell ref="C3359:E3359"/>
    <mergeCell ref="C345:E345"/>
    <mergeCell ref="C3390:E3390"/>
    <mergeCell ref="C3391:E3391"/>
    <mergeCell ref="C3392:E3392"/>
    <mergeCell ref="C3393:E3393"/>
    <mergeCell ref="C3394:E3394"/>
    <mergeCell ref="C3395:E3395"/>
    <mergeCell ref="C3396:E3396"/>
    <mergeCell ref="C3397:E3397"/>
    <mergeCell ref="C3398:E3398"/>
    <mergeCell ref="C3399:E3399"/>
    <mergeCell ref="C3337:E3337"/>
    <mergeCell ref="C3338:E3338"/>
    <mergeCell ref="C3339:E3339"/>
    <mergeCell ref="C349:E349"/>
    <mergeCell ref="C3400:E3400"/>
    <mergeCell ref="C3401:E3401"/>
    <mergeCell ref="C3402:E3402"/>
    <mergeCell ref="C3403:E3403"/>
    <mergeCell ref="C3404:E3404"/>
    <mergeCell ref="C3405:E3405"/>
    <mergeCell ref="C3406:E3406"/>
    <mergeCell ref="C3407:E3407"/>
    <mergeCell ref="C3408:E3408"/>
    <mergeCell ref="C3409:E3409"/>
    <mergeCell ref="C3285:E3285"/>
    <mergeCell ref="C3286:E3286"/>
    <mergeCell ref="C3287:E3287"/>
    <mergeCell ref="C3288:E3288"/>
    <mergeCell ref="C3289:E3289"/>
    <mergeCell ref="C350:E350"/>
    <mergeCell ref="C3410:E3410"/>
    <mergeCell ref="C3411:E3411"/>
    <mergeCell ref="C3329:E3329"/>
    <mergeCell ref="C3180:E3180"/>
    <mergeCell ref="C3181:E3181"/>
    <mergeCell ref="C3182:E3182"/>
    <mergeCell ref="C3183:E3183"/>
    <mergeCell ref="C3184:E3184"/>
    <mergeCell ref="C3185:E3185"/>
    <mergeCell ref="C3186:E3186"/>
    <mergeCell ref="C3187:E3187"/>
    <mergeCell ref="C3188:E3188"/>
    <mergeCell ref="C3189:E3189"/>
    <mergeCell ref="C3127:E3127"/>
    <mergeCell ref="C3128:E3128"/>
    <mergeCell ref="C3129:E3129"/>
    <mergeCell ref="C346:E346"/>
    <mergeCell ref="C3460:E3460"/>
    <mergeCell ref="C3461:E3461"/>
    <mergeCell ref="C3462:E3462"/>
    <mergeCell ref="C3463:E3463"/>
    <mergeCell ref="C3464:E3464"/>
    <mergeCell ref="C3465:E3465"/>
    <mergeCell ref="C3466:E3466"/>
    <mergeCell ref="C3467:E3467"/>
    <mergeCell ref="C3468:E3468"/>
    <mergeCell ref="C3469:E3469"/>
    <mergeCell ref="C347:E347"/>
    <mergeCell ref="C3470:E3470"/>
    <mergeCell ref="C3471:E3471"/>
    <mergeCell ref="C3472:E3472"/>
    <mergeCell ref="C3473:E3473"/>
    <mergeCell ref="C3474:E3474"/>
    <mergeCell ref="C3475:E3475"/>
    <mergeCell ref="C3476:E3476"/>
    <mergeCell ref="C3477:E3477"/>
    <mergeCell ref="C3478:E3478"/>
    <mergeCell ref="C3479:E3479"/>
    <mergeCell ref="C348:E348"/>
    <mergeCell ref="C3420:E3420"/>
    <mergeCell ref="C3421:E3421"/>
    <mergeCell ref="C3422:E3422"/>
    <mergeCell ref="C3423:E3423"/>
    <mergeCell ref="C3424:E3424"/>
    <mergeCell ref="C3425:E3425"/>
    <mergeCell ref="C3426:E3426"/>
    <mergeCell ref="C352:E352"/>
    <mergeCell ref="C3430:E3430"/>
    <mergeCell ref="C3431:E3431"/>
    <mergeCell ref="C3432:E3432"/>
    <mergeCell ref="C3433:E3433"/>
    <mergeCell ref="C3434:E3434"/>
    <mergeCell ref="C3435:E3435"/>
    <mergeCell ref="C3436:E3436"/>
    <mergeCell ref="C3437:E3437"/>
    <mergeCell ref="C3438:E3438"/>
    <mergeCell ref="C3439:E3439"/>
    <mergeCell ref="C353:E353"/>
    <mergeCell ref="C3440:E3440"/>
    <mergeCell ref="C3441:E3441"/>
    <mergeCell ref="C3442:E3442"/>
    <mergeCell ref="C3443:E3443"/>
    <mergeCell ref="C3444:E3444"/>
    <mergeCell ref="C3445:E3445"/>
    <mergeCell ref="C3446:E3446"/>
    <mergeCell ref="C3447:E3447"/>
    <mergeCell ref="C3448:E3448"/>
    <mergeCell ref="C3449:E3449"/>
    <mergeCell ref="C3412:E3412"/>
    <mergeCell ref="C3413:E3413"/>
    <mergeCell ref="C3414:E3414"/>
    <mergeCell ref="C3415:E3415"/>
    <mergeCell ref="C3416:E3416"/>
    <mergeCell ref="C3417:E3417"/>
    <mergeCell ref="C3418:E3418"/>
    <mergeCell ref="C3419:E3419"/>
    <mergeCell ref="C358:E358"/>
    <mergeCell ref="C3490:E3490"/>
    <mergeCell ref="C3491:E3491"/>
    <mergeCell ref="C3492:E3492"/>
    <mergeCell ref="C3493:E3493"/>
    <mergeCell ref="C3494:E3494"/>
    <mergeCell ref="C3495:E3495"/>
    <mergeCell ref="C3496:E3496"/>
    <mergeCell ref="C3497:E3497"/>
    <mergeCell ref="C3498:E3498"/>
    <mergeCell ref="C3499:E3499"/>
    <mergeCell ref="C359:E359"/>
    <mergeCell ref="C3500:E3500"/>
    <mergeCell ref="C3501:E3501"/>
    <mergeCell ref="C3502:E3502"/>
    <mergeCell ref="C3503:E3503"/>
    <mergeCell ref="C3504:E3504"/>
    <mergeCell ref="C3505:E3505"/>
    <mergeCell ref="C3506:E3506"/>
    <mergeCell ref="C3507:E3507"/>
    <mergeCell ref="C3508:E3508"/>
    <mergeCell ref="C3509:E3509"/>
    <mergeCell ref="C351:E351"/>
    <mergeCell ref="C3450:E3450"/>
    <mergeCell ref="C3451:E3451"/>
    <mergeCell ref="C3452:E3452"/>
    <mergeCell ref="C3453:E3453"/>
    <mergeCell ref="C3454:E3454"/>
    <mergeCell ref="C3455:E3455"/>
    <mergeCell ref="C3456:E3456"/>
    <mergeCell ref="C3457:E3457"/>
    <mergeCell ref="C3458:E3458"/>
    <mergeCell ref="C3459:E3459"/>
    <mergeCell ref="C36:E36"/>
    <mergeCell ref="C360:E360"/>
    <mergeCell ref="C3540:E3540"/>
    <mergeCell ref="C3541:E3541"/>
    <mergeCell ref="C3542:E3542"/>
    <mergeCell ref="C3543:E3543"/>
    <mergeCell ref="C3544:E3544"/>
    <mergeCell ref="C3545:E3545"/>
    <mergeCell ref="C3546:E3546"/>
    <mergeCell ref="C3547:E3547"/>
    <mergeCell ref="C3548:E3548"/>
    <mergeCell ref="C3549:E3549"/>
    <mergeCell ref="C355:E355"/>
    <mergeCell ref="C3550:E3550"/>
    <mergeCell ref="C3551:E3551"/>
    <mergeCell ref="C3552:E3552"/>
    <mergeCell ref="C3553:E3553"/>
    <mergeCell ref="C3554:E3554"/>
    <mergeCell ref="C3555:E3555"/>
    <mergeCell ref="C3556:E3556"/>
    <mergeCell ref="C3557:E3557"/>
    <mergeCell ref="C3558:E3558"/>
    <mergeCell ref="C3559:E3559"/>
    <mergeCell ref="C356:E356"/>
    <mergeCell ref="C3560:E3560"/>
    <mergeCell ref="C3561:E3561"/>
    <mergeCell ref="C3562:E3562"/>
    <mergeCell ref="C3563:E3563"/>
    <mergeCell ref="C3564:E3564"/>
    <mergeCell ref="C3565:E3565"/>
    <mergeCell ref="C3566:E3566"/>
    <mergeCell ref="C3567:E3567"/>
    <mergeCell ref="C3568:E3568"/>
    <mergeCell ref="C357:E357"/>
    <mergeCell ref="C3510:E3510"/>
    <mergeCell ref="C3511:E3511"/>
    <mergeCell ref="C3512:E3512"/>
    <mergeCell ref="C3513:E3513"/>
    <mergeCell ref="C3514:E3514"/>
    <mergeCell ref="C3515:E3515"/>
    <mergeCell ref="C3516:E3516"/>
    <mergeCell ref="C361:E361"/>
    <mergeCell ref="C3520:E3520"/>
    <mergeCell ref="C3521:E3521"/>
    <mergeCell ref="C3522:E3522"/>
    <mergeCell ref="C3523:E3523"/>
    <mergeCell ref="C3524:E3524"/>
    <mergeCell ref="C3525:E3525"/>
    <mergeCell ref="C3526:E3526"/>
    <mergeCell ref="C3527:E3527"/>
    <mergeCell ref="C3528:E3528"/>
    <mergeCell ref="C3529:E3529"/>
    <mergeCell ref="C365:E365"/>
    <mergeCell ref="C3530:E3530"/>
    <mergeCell ref="C3531:E3531"/>
    <mergeCell ref="C3532:E3532"/>
    <mergeCell ref="C3533:E3533"/>
    <mergeCell ref="C3534:E3534"/>
    <mergeCell ref="C3535:E3535"/>
    <mergeCell ref="C3536:E3536"/>
    <mergeCell ref="C3537:E3537"/>
    <mergeCell ref="C3538:E3538"/>
    <mergeCell ref="C3539:E3539"/>
    <mergeCell ref="C354:E354"/>
    <mergeCell ref="C366:E366"/>
    <mergeCell ref="C3600:E3600"/>
    <mergeCell ref="C3601:E3601"/>
    <mergeCell ref="C3602:E3602"/>
    <mergeCell ref="C3603:E3603"/>
    <mergeCell ref="C3604:E3604"/>
    <mergeCell ref="C3605:E3605"/>
    <mergeCell ref="C3606:E3606"/>
    <mergeCell ref="C3607:E3607"/>
    <mergeCell ref="C3608:E3608"/>
    <mergeCell ref="C3609:E3609"/>
    <mergeCell ref="C37:E37"/>
    <mergeCell ref="C370:E370"/>
    <mergeCell ref="C3610:E3610"/>
    <mergeCell ref="C3611:E3611"/>
    <mergeCell ref="C3612:E3612"/>
    <mergeCell ref="C3613:E3613"/>
    <mergeCell ref="C3614:E3614"/>
    <mergeCell ref="C3615:E3615"/>
    <mergeCell ref="C3616:E3616"/>
    <mergeCell ref="C3617:E3617"/>
    <mergeCell ref="C3618:E3618"/>
    <mergeCell ref="C3619:E3619"/>
    <mergeCell ref="C362:E362"/>
    <mergeCell ref="C3620:E3620"/>
    <mergeCell ref="C3621:E3621"/>
    <mergeCell ref="C3622:E3622"/>
    <mergeCell ref="C3623:E3623"/>
    <mergeCell ref="C3624:E3624"/>
    <mergeCell ref="C3625:E3625"/>
    <mergeCell ref="C3626:E3626"/>
    <mergeCell ref="C3627:E3627"/>
    <mergeCell ref="C3628:E3628"/>
    <mergeCell ref="C363:E363"/>
    <mergeCell ref="C3570:E3570"/>
    <mergeCell ref="C3571:E3571"/>
    <mergeCell ref="C3572:E3572"/>
    <mergeCell ref="C3573:E3573"/>
    <mergeCell ref="C3574:E3574"/>
    <mergeCell ref="C3575:E3575"/>
    <mergeCell ref="C3576:E3576"/>
    <mergeCell ref="C3577:E3577"/>
    <mergeCell ref="C3578:E3578"/>
    <mergeCell ref="C3579:E3579"/>
    <mergeCell ref="C3517:E3517"/>
    <mergeCell ref="C3518:E3518"/>
    <mergeCell ref="C3519:E3519"/>
    <mergeCell ref="C364:E364"/>
    <mergeCell ref="C3580:E3580"/>
    <mergeCell ref="C3581:E3581"/>
    <mergeCell ref="C3582:E3582"/>
    <mergeCell ref="C3583:E3583"/>
    <mergeCell ref="C371:E371"/>
    <mergeCell ref="C3590:E3590"/>
    <mergeCell ref="C3591:E3591"/>
    <mergeCell ref="C3592:E3592"/>
    <mergeCell ref="C3593:E3593"/>
    <mergeCell ref="C3594:E3594"/>
    <mergeCell ref="C3595:E3595"/>
    <mergeCell ref="C3596:E3596"/>
    <mergeCell ref="C3597:E3597"/>
    <mergeCell ref="C3598:E3598"/>
    <mergeCell ref="C3599:E3599"/>
    <mergeCell ref="C3569:E3569"/>
    <mergeCell ref="C372:E372"/>
    <mergeCell ref="C3660:E3660"/>
    <mergeCell ref="C3661:E3661"/>
    <mergeCell ref="C3662:E3662"/>
    <mergeCell ref="C3663:E3663"/>
    <mergeCell ref="C3664:E3664"/>
    <mergeCell ref="C3665:E3665"/>
    <mergeCell ref="C3666:E3666"/>
    <mergeCell ref="C3667:E3667"/>
    <mergeCell ref="C3668:E3668"/>
    <mergeCell ref="C3669:E3669"/>
    <mergeCell ref="C367:E367"/>
    <mergeCell ref="C3670:E3670"/>
    <mergeCell ref="C3671:E3671"/>
    <mergeCell ref="C3672:E3672"/>
    <mergeCell ref="C3673:E3673"/>
    <mergeCell ref="C3674:E3674"/>
    <mergeCell ref="C3675:E3675"/>
    <mergeCell ref="C3676:E3676"/>
    <mergeCell ref="C3677:E3677"/>
    <mergeCell ref="C3678:E3678"/>
    <mergeCell ref="C3679:E3679"/>
    <mergeCell ref="C368:E368"/>
    <mergeCell ref="C3680:E3680"/>
    <mergeCell ref="C3681:E3681"/>
    <mergeCell ref="C3682:E3682"/>
    <mergeCell ref="C3683:E3683"/>
    <mergeCell ref="C3684:E3684"/>
    <mergeCell ref="C3685:E3685"/>
    <mergeCell ref="C3686:E3686"/>
    <mergeCell ref="C3687:E3687"/>
    <mergeCell ref="C3688:E3688"/>
    <mergeCell ref="C3689:E3689"/>
    <mergeCell ref="C369:E369"/>
    <mergeCell ref="C3630:E3630"/>
    <mergeCell ref="C3631:E3631"/>
    <mergeCell ref="C3632:E3632"/>
    <mergeCell ref="C3633:E3633"/>
    <mergeCell ref="C3634:E3634"/>
    <mergeCell ref="C3635:E3635"/>
    <mergeCell ref="C3636:E3636"/>
    <mergeCell ref="C373:E373"/>
    <mergeCell ref="C3640:E3640"/>
    <mergeCell ref="C3641:E3641"/>
    <mergeCell ref="C3642:E3642"/>
    <mergeCell ref="C3643:E3643"/>
    <mergeCell ref="C3644:E3644"/>
    <mergeCell ref="C3645:E3645"/>
    <mergeCell ref="C3646:E3646"/>
    <mergeCell ref="C3647:E3647"/>
    <mergeCell ref="C3648:E3648"/>
    <mergeCell ref="C3649:E3649"/>
    <mergeCell ref="C3584:E3584"/>
    <mergeCell ref="C374:E374"/>
    <mergeCell ref="C3650:E3650"/>
    <mergeCell ref="C3651:E3651"/>
    <mergeCell ref="C3652:E3652"/>
    <mergeCell ref="C3653:E3653"/>
    <mergeCell ref="C3654:E3654"/>
    <mergeCell ref="C3655:E3655"/>
    <mergeCell ref="C3656:E3656"/>
    <mergeCell ref="C3657:E3657"/>
    <mergeCell ref="C3658:E3658"/>
    <mergeCell ref="C3659:E3659"/>
    <mergeCell ref="C375:E375"/>
    <mergeCell ref="C3690:E3690"/>
    <mergeCell ref="C3691:E3691"/>
    <mergeCell ref="C3692:E3692"/>
    <mergeCell ref="C3693:E3693"/>
    <mergeCell ref="C3694:E3694"/>
    <mergeCell ref="C3695:E3695"/>
    <mergeCell ref="C3696:E3696"/>
    <mergeCell ref="C3697:E3697"/>
    <mergeCell ref="C3698:E3698"/>
    <mergeCell ref="C3699:E3699"/>
    <mergeCell ref="C3637:E3637"/>
    <mergeCell ref="C3638:E3638"/>
    <mergeCell ref="C3639:E3639"/>
    <mergeCell ref="C379:E379"/>
    <mergeCell ref="C3700:E3700"/>
    <mergeCell ref="C3701:E3701"/>
    <mergeCell ref="C3702:E3702"/>
    <mergeCell ref="C3703:E3703"/>
    <mergeCell ref="C3704:E3704"/>
    <mergeCell ref="C3705:E3705"/>
    <mergeCell ref="C3706:E3706"/>
    <mergeCell ref="C3707:E3707"/>
    <mergeCell ref="C3708:E3708"/>
    <mergeCell ref="C3709:E3709"/>
    <mergeCell ref="C3585:E3585"/>
    <mergeCell ref="C3586:E3586"/>
    <mergeCell ref="C3587:E3587"/>
    <mergeCell ref="C3588:E3588"/>
    <mergeCell ref="C3589:E3589"/>
    <mergeCell ref="C380:E380"/>
    <mergeCell ref="C3710:E3710"/>
    <mergeCell ref="C3711:E3711"/>
    <mergeCell ref="C3629:E3629"/>
    <mergeCell ref="C3480:E3480"/>
    <mergeCell ref="C3481:E3481"/>
    <mergeCell ref="C3482:E3482"/>
    <mergeCell ref="C3483:E3483"/>
    <mergeCell ref="C3484:E3484"/>
    <mergeCell ref="C3485:E3485"/>
    <mergeCell ref="C3486:E3486"/>
    <mergeCell ref="C3487:E3487"/>
    <mergeCell ref="C3488:E3488"/>
    <mergeCell ref="C3489:E3489"/>
    <mergeCell ref="C3427:E3427"/>
    <mergeCell ref="C3428:E3428"/>
    <mergeCell ref="C3429:E3429"/>
    <mergeCell ref="C376:E376"/>
    <mergeCell ref="C3760:E3760"/>
    <mergeCell ref="C3761:E3761"/>
    <mergeCell ref="C3762:E3762"/>
    <mergeCell ref="C3763:E3763"/>
    <mergeCell ref="C3764:E3764"/>
    <mergeCell ref="C3765:E3765"/>
    <mergeCell ref="C3766:E3766"/>
    <mergeCell ref="C3767:E3767"/>
    <mergeCell ref="C3768:E3768"/>
    <mergeCell ref="C3769:E3769"/>
    <mergeCell ref="C377:E377"/>
    <mergeCell ref="C3770:E3770"/>
    <mergeCell ref="C3771:E3771"/>
    <mergeCell ref="C3772:E3772"/>
    <mergeCell ref="C3773:E3773"/>
    <mergeCell ref="C3774:E3774"/>
    <mergeCell ref="C3775:E3775"/>
    <mergeCell ref="C3776:E3776"/>
    <mergeCell ref="C3777:E3777"/>
    <mergeCell ref="C3778:E3778"/>
    <mergeCell ref="C3779:E3779"/>
    <mergeCell ref="C378:E378"/>
    <mergeCell ref="C3720:E3720"/>
    <mergeCell ref="C3721:E3721"/>
    <mergeCell ref="C3722:E3722"/>
    <mergeCell ref="C3723:E3723"/>
    <mergeCell ref="C3724:E3724"/>
    <mergeCell ref="C3725:E3725"/>
    <mergeCell ref="C3726:E3726"/>
    <mergeCell ref="C382:E382"/>
    <mergeCell ref="C3730:E3730"/>
    <mergeCell ref="C3731:E3731"/>
    <mergeCell ref="C3732:E3732"/>
    <mergeCell ref="C3733:E3733"/>
    <mergeCell ref="C3734:E3734"/>
    <mergeCell ref="C3735:E3735"/>
    <mergeCell ref="C3736:E3736"/>
    <mergeCell ref="C3737:E3737"/>
    <mergeCell ref="C3738:E3738"/>
    <mergeCell ref="C3739:E3739"/>
    <mergeCell ref="C383:E383"/>
    <mergeCell ref="C3740:E3740"/>
    <mergeCell ref="C3741:E3741"/>
    <mergeCell ref="C3742:E3742"/>
    <mergeCell ref="C3743:E3743"/>
    <mergeCell ref="C3744:E3744"/>
    <mergeCell ref="C3745:E3745"/>
    <mergeCell ref="C3746:E3746"/>
    <mergeCell ref="C3747:E3747"/>
    <mergeCell ref="C3748:E3748"/>
    <mergeCell ref="C3749:E3749"/>
    <mergeCell ref="C3712:E3712"/>
    <mergeCell ref="C3713:E3713"/>
    <mergeCell ref="C3714:E3714"/>
    <mergeCell ref="C3715:E3715"/>
    <mergeCell ref="C3716:E3716"/>
    <mergeCell ref="C3717:E3717"/>
    <mergeCell ref="C3718:E3718"/>
    <mergeCell ref="C3719:E3719"/>
    <mergeCell ref="C388:E388"/>
    <mergeCell ref="C3790:E3790"/>
    <mergeCell ref="C3791:E3791"/>
    <mergeCell ref="C3792:E3792"/>
    <mergeCell ref="C3793:E3793"/>
    <mergeCell ref="C3794:E3794"/>
    <mergeCell ref="C3795:E3795"/>
    <mergeCell ref="C3796:E3796"/>
    <mergeCell ref="C3797:E3797"/>
    <mergeCell ref="C3798:E3798"/>
    <mergeCell ref="C3799:E3799"/>
    <mergeCell ref="C389:E389"/>
    <mergeCell ref="C3800:E3800"/>
    <mergeCell ref="C3801:E3801"/>
    <mergeCell ref="C3802:E3802"/>
    <mergeCell ref="C3803:E3803"/>
    <mergeCell ref="C3804:E3804"/>
    <mergeCell ref="C3805:E3805"/>
    <mergeCell ref="C3806:E3806"/>
    <mergeCell ref="C3807:E3807"/>
    <mergeCell ref="C3808:E3808"/>
    <mergeCell ref="C3809:E3809"/>
    <mergeCell ref="C381:E381"/>
    <mergeCell ref="C3750:E3750"/>
    <mergeCell ref="C3751:E3751"/>
    <mergeCell ref="C3752:E3752"/>
    <mergeCell ref="C3753:E3753"/>
    <mergeCell ref="C3754:E3754"/>
    <mergeCell ref="C3755:E3755"/>
    <mergeCell ref="C3756:E3756"/>
    <mergeCell ref="C3757:E3757"/>
    <mergeCell ref="C3758:E3758"/>
    <mergeCell ref="C3759:E3759"/>
    <mergeCell ref="C39:E39"/>
    <mergeCell ref="C390:E390"/>
    <mergeCell ref="C3840:E3840"/>
    <mergeCell ref="C3841:E3841"/>
    <mergeCell ref="C3842:E3842"/>
    <mergeCell ref="C3843:E3843"/>
    <mergeCell ref="C3844:E3844"/>
    <mergeCell ref="C3845:E3845"/>
    <mergeCell ref="C3846:E3846"/>
    <mergeCell ref="C3847:E3847"/>
    <mergeCell ref="C3848:E3848"/>
    <mergeCell ref="C3849:E3849"/>
    <mergeCell ref="C385:E385"/>
    <mergeCell ref="C3850:E3850"/>
    <mergeCell ref="C3851:E3851"/>
    <mergeCell ref="C3852:E3852"/>
    <mergeCell ref="C3853:E3853"/>
    <mergeCell ref="C3854:E3854"/>
    <mergeCell ref="C3855:E3855"/>
    <mergeCell ref="C3856:E3856"/>
    <mergeCell ref="C3857:E3857"/>
    <mergeCell ref="C3858:E3858"/>
    <mergeCell ref="C3859:E3859"/>
    <mergeCell ref="C386:E386"/>
    <mergeCell ref="C3860:E3860"/>
    <mergeCell ref="C3861:E3861"/>
    <mergeCell ref="C3862:E3862"/>
    <mergeCell ref="C3863:E3863"/>
    <mergeCell ref="C3864:E3864"/>
    <mergeCell ref="C3865:E3865"/>
    <mergeCell ref="C3866:E3866"/>
    <mergeCell ref="C3867:E3867"/>
    <mergeCell ref="C3868:E3868"/>
    <mergeCell ref="C387:E387"/>
    <mergeCell ref="C3810:E3810"/>
    <mergeCell ref="C3811:E3811"/>
    <mergeCell ref="C3812:E3812"/>
    <mergeCell ref="C3813:E3813"/>
    <mergeCell ref="C3814:E3814"/>
    <mergeCell ref="C3815:E3815"/>
    <mergeCell ref="C3816:E3816"/>
    <mergeCell ref="C391:E391"/>
    <mergeCell ref="C3820:E3820"/>
    <mergeCell ref="C3821:E3821"/>
    <mergeCell ref="C3822:E3822"/>
    <mergeCell ref="C3823:E3823"/>
    <mergeCell ref="C3824:E3824"/>
    <mergeCell ref="C3825:E3825"/>
    <mergeCell ref="C3826:E3826"/>
    <mergeCell ref="C3827:E3827"/>
    <mergeCell ref="C3828:E3828"/>
    <mergeCell ref="C3829:E3829"/>
    <mergeCell ref="C395:E395"/>
    <mergeCell ref="C3830:E3830"/>
    <mergeCell ref="C3831:E3831"/>
    <mergeCell ref="C3832:E3832"/>
    <mergeCell ref="C3833:E3833"/>
    <mergeCell ref="C3834:E3834"/>
    <mergeCell ref="C3835:E3835"/>
    <mergeCell ref="C3836:E3836"/>
    <mergeCell ref="C3837:E3837"/>
    <mergeCell ref="C3838:E3838"/>
    <mergeCell ref="C3839:E3839"/>
    <mergeCell ref="C384:E384"/>
    <mergeCell ref="C396:E396"/>
    <mergeCell ref="C3900:E3900"/>
    <mergeCell ref="C3901:E3901"/>
    <mergeCell ref="C3902:E3902"/>
    <mergeCell ref="C3903:E3903"/>
    <mergeCell ref="C3904:E3904"/>
    <mergeCell ref="C3905:E3905"/>
    <mergeCell ref="C3906:E3906"/>
    <mergeCell ref="C3907:E3907"/>
    <mergeCell ref="C3908:E3908"/>
    <mergeCell ref="C3909:E3909"/>
    <mergeCell ref="C40:E40"/>
    <mergeCell ref="C400:E400"/>
    <mergeCell ref="C3910:E3910"/>
    <mergeCell ref="C3911:E3911"/>
    <mergeCell ref="C3912:E3912"/>
    <mergeCell ref="C3913:E3913"/>
    <mergeCell ref="C3914:E3914"/>
    <mergeCell ref="C3915:E3915"/>
    <mergeCell ref="C3916:E3916"/>
    <mergeCell ref="C3917:E3917"/>
    <mergeCell ref="C3918:E3918"/>
    <mergeCell ref="C3919:E3919"/>
    <mergeCell ref="C392:E392"/>
    <mergeCell ref="C3920:E3920"/>
    <mergeCell ref="C3921:E3921"/>
    <mergeCell ref="C3922:E3922"/>
    <mergeCell ref="C3923:E3923"/>
    <mergeCell ref="C3924:E3924"/>
    <mergeCell ref="C3925:E3925"/>
    <mergeCell ref="C3926:E3926"/>
    <mergeCell ref="C3927:E3927"/>
    <mergeCell ref="C3928:E3928"/>
    <mergeCell ref="C393:E393"/>
    <mergeCell ref="C3870:E3870"/>
    <mergeCell ref="C3871:E3871"/>
    <mergeCell ref="C3872:E3872"/>
    <mergeCell ref="C3873:E3873"/>
    <mergeCell ref="C3874:E3874"/>
    <mergeCell ref="C3875:E3875"/>
    <mergeCell ref="C3876:E3876"/>
    <mergeCell ref="C3877:E3877"/>
    <mergeCell ref="C3878:E3878"/>
    <mergeCell ref="C3879:E3879"/>
    <mergeCell ref="C3817:E3817"/>
    <mergeCell ref="C3818:E3818"/>
    <mergeCell ref="C3819:E3819"/>
    <mergeCell ref="C394:E394"/>
    <mergeCell ref="C3880:E3880"/>
    <mergeCell ref="C3881:E3881"/>
    <mergeCell ref="C3882:E3882"/>
    <mergeCell ref="C3883:E3883"/>
    <mergeCell ref="C401:E401"/>
    <mergeCell ref="C3890:E3890"/>
    <mergeCell ref="C3891:E3891"/>
    <mergeCell ref="C3892:E3892"/>
    <mergeCell ref="C3893:E3893"/>
    <mergeCell ref="C3894:E3894"/>
    <mergeCell ref="C3895:E3895"/>
    <mergeCell ref="C3896:E3896"/>
    <mergeCell ref="C3897:E3897"/>
    <mergeCell ref="C3898:E3898"/>
    <mergeCell ref="C3899:E3899"/>
    <mergeCell ref="C3869:E3869"/>
    <mergeCell ref="C402:E402"/>
    <mergeCell ref="C3960:E3960"/>
    <mergeCell ref="C3961:E3961"/>
    <mergeCell ref="C3962:E3962"/>
    <mergeCell ref="C3963:E3963"/>
    <mergeCell ref="C3964:E3964"/>
    <mergeCell ref="C3965:E3965"/>
    <mergeCell ref="C3966:E3966"/>
    <mergeCell ref="C3967:E3967"/>
    <mergeCell ref="C3968:E3968"/>
    <mergeCell ref="C3969:E3969"/>
    <mergeCell ref="C397:E397"/>
    <mergeCell ref="C3970:E3970"/>
    <mergeCell ref="C3971:E3971"/>
    <mergeCell ref="C3972:E3972"/>
    <mergeCell ref="C3973:E3973"/>
    <mergeCell ref="C3974:E3974"/>
    <mergeCell ref="C3975:E3975"/>
    <mergeCell ref="C3976:E3976"/>
    <mergeCell ref="C3977:E3977"/>
    <mergeCell ref="C3978:E3978"/>
    <mergeCell ref="C3979:E3979"/>
    <mergeCell ref="C398:E398"/>
    <mergeCell ref="C3980:E3980"/>
    <mergeCell ref="C3981:E3981"/>
    <mergeCell ref="C3982:E3982"/>
    <mergeCell ref="C3983:E3983"/>
    <mergeCell ref="C3984:E3984"/>
    <mergeCell ref="C3985:E3985"/>
    <mergeCell ref="C3986:E3986"/>
    <mergeCell ref="C3987:E3987"/>
    <mergeCell ref="C3988:E3988"/>
    <mergeCell ref="C3989:E3989"/>
    <mergeCell ref="C399:E399"/>
    <mergeCell ref="C3930:E3930"/>
    <mergeCell ref="C3931:E3931"/>
    <mergeCell ref="C3932:E3932"/>
    <mergeCell ref="C3933:E3933"/>
    <mergeCell ref="C3934:E3934"/>
    <mergeCell ref="C3935:E3935"/>
    <mergeCell ref="C3936:E3936"/>
    <mergeCell ref="C403:E403"/>
    <mergeCell ref="C3940:E3940"/>
    <mergeCell ref="C3941:E3941"/>
    <mergeCell ref="C3942:E3942"/>
    <mergeCell ref="C3943:E3943"/>
    <mergeCell ref="C3944:E3944"/>
    <mergeCell ref="C3945:E3945"/>
    <mergeCell ref="C3946:E3946"/>
    <mergeCell ref="C3947:E3947"/>
    <mergeCell ref="C3948:E3948"/>
    <mergeCell ref="C3949:E3949"/>
    <mergeCell ref="C3884:E3884"/>
    <mergeCell ref="C404:E404"/>
    <mergeCell ref="C3950:E3950"/>
    <mergeCell ref="C3951:E3951"/>
    <mergeCell ref="C3952:E3952"/>
    <mergeCell ref="C3953:E3953"/>
    <mergeCell ref="C3954:E3954"/>
    <mergeCell ref="C3955:E3955"/>
    <mergeCell ref="C3956:E3956"/>
    <mergeCell ref="C3957:E3957"/>
    <mergeCell ref="C3958:E3958"/>
    <mergeCell ref="C3959:E3959"/>
    <mergeCell ref="C405:E405"/>
    <mergeCell ref="C3990:E3990"/>
    <mergeCell ref="C3991:E3991"/>
    <mergeCell ref="C3992:E3992"/>
    <mergeCell ref="C3993:E3993"/>
    <mergeCell ref="C3994:E3994"/>
    <mergeCell ref="C3995:E3995"/>
    <mergeCell ref="C3996:E3996"/>
    <mergeCell ref="C3997:E3997"/>
    <mergeCell ref="C3998:E3998"/>
    <mergeCell ref="C3999:E3999"/>
    <mergeCell ref="C3937:E3937"/>
    <mergeCell ref="C3938:E3938"/>
    <mergeCell ref="C3939:E3939"/>
    <mergeCell ref="C409:E409"/>
    <mergeCell ref="C4000:E4000"/>
    <mergeCell ref="C4001:E4001"/>
    <mergeCell ref="C4002:E4002"/>
    <mergeCell ref="C4003:E4003"/>
    <mergeCell ref="C4004:E4004"/>
    <mergeCell ref="C4005:E4005"/>
    <mergeCell ref="C4006:E4006"/>
    <mergeCell ref="C4007:E4007"/>
    <mergeCell ref="C4008:E4008"/>
    <mergeCell ref="C4009:E4009"/>
    <mergeCell ref="C3885:E3885"/>
    <mergeCell ref="C3886:E3886"/>
    <mergeCell ref="C3887:E3887"/>
    <mergeCell ref="C3888:E3888"/>
    <mergeCell ref="C3889:E3889"/>
    <mergeCell ref="C410:E410"/>
    <mergeCell ref="C4010:E4010"/>
    <mergeCell ref="C4011:E4011"/>
    <mergeCell ref="C3929:E3929"/>
    <mergeCell ref="C3780:E3780"/>
    <mergeCell ref="C3781:E3781"/>
    <mergeCell ref="C3782:E3782"/>
    <mergeCell ref="C3783:E3783"/>
    <mergeCell ref="C3784:E3784"/>
    <mergeCell ref="C3785:E3785"/>
    <mergeCell ref="C3786:E3786"/>
    <mergeCell ref="C3787:E3787"/>
    <mergeCell ref="C3788:E3788"/>
    <mergeCell ref="C3789:E3789"/>
    <mergeCell ref="C3727:E3727"/>
    <mergeCell ref="C3728:E3728"/>
    <mergeCell ref="C3729:E3729"/>
    <mergeCell ref="C406:E406"/>
    <mergeCell ref="C4060:E4060"/>
    <mergeCell ref="C4061:E4061"/>
    <mergeCell ref="C4062:E4062"/>
    <mergeCell ref="C4063:E4063"/>
    <mergeCell ref="C4064:E4064"/>
    <mergeCell ref="C4065:E4065"/>
    <mergeCell ref="C4066:E4066"/>
    <mergeCell ref="C4067:E4067"/>
    <mergeCell ref="C4068:E4068"/>
    <mergeCell ref="C4069:E4069"/>
    <mergeCell ref="C407:E407"/>
    <mergeCell ref="C4070:E4070"/>
    <mergeCell ref="C4071:E4071"/>
    <mergeCell ref="C4072:E4072"/>
    <mergeCell ref="C4073:E4073"/>
    <mergeCell ref="C4074:E4074"/>
    <mergeCell ref="C4075:E4075"/>
    <mergeCell ref="C4076:E4076"/>
    <mergeCell ref="C4077:E4077"/>
    <mergeCell ref="C4078:E4078"/>
    <mergeCell ref="C4079:E4079"/>
    <mergeCell ref="C408:E408"/>
    <mergeCell ref="C4020:E4020"/>
    <mergeCell ref="C4021:E4021"/>
    <mergeCell ref="C4022:E4022"/>
    <mergeCell ref="C4023:E4023"/>
    <mergeCell ref="C4024:E4024"/>
    <mergeCell ref="C4025:E4025"/>
    <mergeCell ref="C4026:E4026"/>
    <mergeCell ref="C412:E412"/>
    <mergeCell ref="C4030:E4030"/>
    <mergeCell ref="C4031:E4031"/>
    <mergeCell ref="C4032:E4032"/>
    <mergeCell ref="C4033:E4033"/>
    <mergeCell ref="C4034:E4034"/>
    <mergeCell ref="C4035:E4035"/>
    <mergeCell ref="C4036:E4036"/>
    <mergeCell ref="C4037:E4037"/>
    <mergeCell ref="C4038:E4038"/>
    <mergeCell ref="C4039:E4039"/>
    <mergeCell ref="C413:E413"/>
    <mergeCell ref="C4040:E4040"/>
    <mergeCell ref="C4041:E4041"/>
    <mergeCell ref="C4042:E4042"/>
    <mergeCell ref="C4043:E4043"/>
    <mergeCell ref="C4044:E4044"/>
    <mergeCell ref="C4045:E4045"/>
    <mergeCell ref="C4046:E4046"/>
    <mergeCell ref="C4047:E4047"/>
    <mergeCell ref="C4048:E4048"/>
    <mergeCell ref="C4049:E4049"/>
    <mergeCell ref="C4012:E4012"/>
    <mergeCell ref="C4013:E4013"/>
    <mergeCell ref="C4014:E4014"/>
    <mergeCell ref="C4015:E4015"/>
    <mergeCell ref="C4016:E4016"/>
    <mergeCell ref="C4017:E4017"/>
    <mergeCell ref="C4018:E4018"/>
    <mergeCell ref="C4019:E4019"/>
    <mergeCell ref="C418:E418"/>
    <mergeCell ref="C4090:E4090"/>
    <mergeCell ref="C4091:E4091"/>
    <mergeCell ref="C4092:E4092"/>
    <mergeCell ref="C4093:E4093"/>
    <mergeCell ref="C4094:E4094"/>
    <mergeCell ref="C4095:E4095"/>
    <mergeCell ref="C4096:E4096"/>
    <mergeCell ref="C4097:E4097"/>
    <mergeCell ref="C4098:E4098"/>
    <mergeCell ref="C4099:E4099"/>
    <mergeCell ref="C419:E419"/>
    <mergeCell ref="C4100:E4100"/>
    <mergeCell ref="C4101:E4101"/>
    <mergeCell ref="C4102:E4102"/>
    <mergeCell ref="C4103:E4103"/>
    <mergeCell ref="C4104:E4104"/>
    <mergeCell ref="C4105:E4105"/>
    <mergeCell ref="C4106:E4106"/>
    <mergeCell ref="C4107:E4107"/>
    <mergeCell ref="C4108:E4108"/>
    <mergeCell ref="C4109:E4109"/>
    <mergeCell ref="C411:E411"/>
    <mergeCell ref="C4050:E4050"/>
    <mergeCell ref="C4051:E4051"/>
    <mergeCell ref="C4052:E4052"/>
    <mergeCell ref="C4053:E4053"/>
    <mergeCell ref="C4054:E4054"/>
    <mergeCell ref="C4055:E4055"/>
    <mergeCell ref="C4056:E4056"/>
    <mergeCell ref="C4057:E4057"/>
    <mergeCell ref="C4058:E4058"/>
    <mergeCell ref="C4059:E4059"/>
    <mergeCell ref="C42:E42"/>
    <mergeCell ref="C420:E420"/>
    <mergeCell ref="C4140:E4140"/>
    <mergeCell ref="C4141:E4141"/>
    <mergeCell ref="C4142:E4142"/>
    <mergeCell ref="C4143:E4143"/>
    <mergeCell ref="C4144:E4144"/>
    <mergeCell ref="C4145:E4145"/>
    <mergeCell ref="C4146:E4146"/>
    <mergeCell ref="C4147:E4147"/>
    <mergeCell ref="C4148:E4148"/>
    <mergeCell ref="C4149:E4149"/>
    <mergeCell ref="C415:E415"/>
    <mergeCell ref="C4150:E4150"/>
    <mergeCell ref="C4151:E4151"/>
    <mergeCell ref="C4152:E4152"/>
    <mergeCell ref="C4153:E4153"/>
    <mergeCell ref="C4154:E4154"/>
    <mergeCell ref="C4155:E4155"/>
    <mergeCell ref="C4156:E4156"/>
    <mergeCell ref="C4157:E4157"/>
    <mergeCell ref="C4158:E4158"/>
    <mergeCell ref="C4159:E4159"/>
    <mergeCell ref="C416:E416"/>
    <mergeCell ref="C4160:E4160"/>
    <mergeCell ref="C4161:E4161"/>
    <mergeCell ref="C4162:E4162"/>
    <mergeCell ref="C4163:E4163"/>
    <mergeCell ref="C4164:E4164"/>
    <mergeCell ref="C4165:E4165"/>
    <mergeCell ref="C4166:E4166"/>
    <mergeCell ref="C4167:E4167"/>
    <mergeCell ref="C4168:E4168"/>
    <mergeCell ref="C417:E417"/>
    <mergeCell ref="C4110:E4110"/>
    <mergeCell ref="C4111:E4111"/>
    <mergeCell ref="C4112:E4112"/>
    <mergeCell ref="C4113:E4113"/>
    <mergeCell ref="C4114:E4114"/>
    <mergeCell ref="C4115:E4115"/>
    <mergeCell ref="C4116:E4116"/>
    <mergeCell ref="C421:E421"/>
    <mergeCell ref="C4120:E4120"/>
    <mergeCell ref="C4121:E4121"/>
    <mergeCell ref="C4122:E4122"/>
    <mergeCell ref="C4123:E4123"/>
    <mergeCell ref="C4124:E4124"/>
    <mergeCell ref="C4125:E4125"/>
    <mergeCell ref="C4126:E4126"/>
    <mergeCell ref="C4127:E4127"/>
    <mergeCell ref="C4128:E4128"/>
    <mergeCell ref="C4129:E4129"/>
    <mergeCell ref="C425:E425"/>
    <mergeCell ref="C4130:E4130"/>
    <mergeCell ref="C4131:E4131"/>
    <mergeCell ref="C4132:E4132"/>
    <mergeCell ref="C4133:E4133"/>
    <mergeCell ref="C4134:E4134"/>
    <mergeCell ref="C4135:E4135"/>
    <mergeCell ref="C4136:E4136"/>
    <mergeCell ref="C4137:E4137"/>
    <mergeCell ref="C4138:E4138"/>
    <mergeCell ref="C4139:E4139"/>
    <mergeCell ref="C414:E414"/>
    <mergeCell ref="C426:E426"/>
    <mergeCell ref="C4200:E4200"/>
    <mergeCell ref="C4201:E4201"/>
    <mergeCell ref="C4202:E4202"/>
    <mergeCell ref="C4203:E4203"/>
    <mergeCell ref="C4204:E4204"/>
    <mergeCell ref="C4205:E4205"/>
    <mergeCell ref="C4206:E4206"/>
    <mergeCell ref="C4207:E4207"/>
    <mergeCell ref="C4208:E4208"/>
    <mergeCell ref="C4209:E4209"/>
    <mergeCell ref="C43:E43"/>
    <mergeCell ref="C430:E430"/>
    <mergeCell ref="C4210:E4210"/>
    <mergeCell ref="C4211:E4211"/>
    <mergeCell ref="C4212:E4212"/>
    <mergeCell ref="C4213:E4213"/>
    <mergeCell ref="C4214:E4214"/>
    <mergeCell ref="C4215:E4215"/>
    <mergeCell ref="C4216:E4216"/>
    <mergeCell ref="C4217:E4217"/>
    <mergeCell ref="C4218:E4218"/>
    <mergeCell ref="C4219:E4219"/>
    <mergeCell ref="C422:E422"/>
    <mergeCell ref="C4220:E4220"/>
    <mergeCell ref="C4221:E4221"/>
    <mergeCell ref="C4222:E4222"/>
    <mergeCell ref="C4223:E4223"/>
    <mergeCell ref="C4224:E4224"/>
    <mergeCell ref="C4225:E4225"/>
    <mergeCell ref="C4226:E4226"/>
    <mergeCell ref="C4227:E4227"/>
    <mergeCell ref="C4228:E4228"/>
    <mergeCell ref="C423:E423"/>
    <mergeCell ref="C4170:E4170"/>
    <mergeCell ref="C4171:E4171"/>
    <mergeCell ref="C4172:E4172"/>
    <mergeCell ref="C4173:E4173"/>
    <mergeCell ref="C4174:E4174"/>
    <mergeCell ref="C4175:E4175"/>
    <mergeCell ref="C4176:E4176"/>
    <mergeCell ref="C4177:E4177"/>
    <mergeCell ref="C4178:E4178"/>
    <mergeCell ref="C4179:E4179"/>
    <mergeCell ref="C4117:E4117"/>
    <mergeCell ref="C4118:E4118"/>
    <mergeCell ref="C4119:E4119"/>
    <mergeCell ref="C424:E424"/>
    <mergeCell ref="C4180:E4180"/>
    <mergeCell ref="C4181:E4181"/>
    <mergeCell ref="C4182:E4182"/>
    <mergeCell ref="C4183:E4183"/>
    <mergeCell ref="C431:E431"/>
    <mergeCell ref="C4190:E4190"/>
    <mergeCell ref="C4191:E4191"/>
    <mergeCell ref="C4192:E4192"/>
    <mergeCell ref="C4193:E4193"/>
    <mergeCell ref="C4194:E4194"/>
    <mergeCell ref="C4195:E4195"/>
    <mergeCell ref="C4196:E4196"/>
    <mergeCell ref="C4197:E4197"/>
    <mergeCell ref="C4198:E4198"/>
    <mergeCell ref="C4199:E4199"/>
    <mergeCell ref="C4169:E4169"/>
    <mergeCell ref="C432:E432"/>
    <mergeCell ref="C4260:E4260"/>
    <mergeCell ref="C4261:E4261"/>
    <mergeCell ref="C4262:E4262"/>
    <mergeCell ref="C4263:E4263"/>
    <mergeCell ref="C4264:E4264"/>
    <mergeCell ref="C4265:E4265"/>
    <mergeCell ref="C4266:E4266"/>
    <mergeCell ref="C4267:E4267"/>
    <mergeCell ref="C4268:E4268"/>
    <mergeCell ref="C4269:E4269"/>
    <mergeCell ref="C427:E427"/>
    <mergeCell ref="C4270:E4270"/>
    <mergeCell ref="C4271:E4271"/>
    <mergeCell ref="C4272:E4272"/>
    <mergeCell ref="C4273:E4273"/>
    <mergeCell ref="C4274:E4274"/>
    <mergeCell ref="C4275:E4275"/>
    <mergeCell ref="C4276:E4276"/>
    <mergeCell ref="C4277:E4277"/>
    <mergeCell ref="C4278:E4278"/>
    <mergeCell ref="C4279:E4279"/>
    <mergeCell ref="C428:E428"/>
    <mergeCell ref="C4280:E4280"/>
    <mergeCell ref="C4281:E4281"/>
    <mergeCell ref="C4282:E4282"/>
    <mergeCell ref="C4283:E4283"/>
    <mergeCell ref="C4284:E4284"/>
    <mergeCell ref="C4285:E4285"/>
    <mergeCell ref="C4286:E4286"/>
    <mergeCell ref="C4287:E4287"/>
    <mergeCell ref="C4288:E4288"/>
    <mergeCell ref="C4289:E4289"/>
    <mergeCell ref="C429:E429"/>
    <mergeCell ref="C4230:E4230"/>
    <mergeCell ref="C4231:E4231"/>
    <mergeCell ref="C4232:E4232"/>
    <mergeCell ref="C4233:E4233"/>
    <mergeCell ref="C4234:E4234"/>
    <mergeCell ref="C4235:E4235"/>
    <mergeCell ref="C4236:E4236"/>
    <mergeCell ref="C433:E433"/>
    <mergeCell ref="C4240:E4240"/>
    <mergeCell ref="C4241:E4241"/>
    <mergeCell ref="C4242:E4242"/>
    <mergeCell ref="C4243:E4243"/>
    <mergeCell ref="C4244:E4244"/>
    <mergeCell ref="C4245:E4245"/>
    <mergeCell ref="C4246:E4246"/>
    <mergeCell ref="C4247:E4247"/>
    <mergeCell ref="C4248:E4248"/>
    <mergeCell ref="C4249:E4249"/>
    <mergeCell ref="C4184:E4184"/>
    <mergeCell ref="C434:E434"/>
    <mergeCell ref="C4250:E4250"/>
    <mergeCell ref="C4251:E4251"/>
    <mergeCell ref="C4252:E4252"/>
    <mergeCell ref="C4253:E4253"/>
    <mergeCell ref="C4254:E4254"/>
    <mergeCell ref="C4255:E4255"/>
    <mergeCell ref="C4256:E4256"/>
    <mergeCell ref="C4257:E4257"/>
    <mergeCell ref="C4258:E4258"/>
    <mergeCell ref="C4259:E4259"/>
    <mergeCell ref="C435:E435"/>
    <mergeCell ref="C4290:E4290"/>
    <mergeCell ref="C4291:E4291"/>
    <mergeCell ref="C4292:E4292"/>
    <mergeCell ref="C4293:E4293"/>
    <mergeCell ref="C4294:E4294"/>
    <mergeCell ref="C4295:E4295"/>
    <mergeCell ref="C4296:E4296"/>
    <mergeCell ref="C4297:E4297"/>
    <mergeCell ref="C4298:E4298"/>
    <mergeCell ref="C4299:E4299"/>
    <mergeCell ref="C4237:E4237"/>
    <mergeCell ref="C4238:E4238"/>
    <mergeCell ref="C4239:E4239"/>
    <mergeCell ref="C439:E439"/>
    <mergeCell ref="C4300:E4300"/>
    <mergeCell ref="C4301:E4301"/>
    <mergeCell ref="C4302:E4302"/>
    <mergeCell ref="C4303:E4303"/>
    <mergeCell ref="C4304:E4304"/>
    <mergeCell ref="C4305:E4305"/>
    <mergeCell ref="C4306:E4306"/>
    <mergeCell ref="C4307:E4307"/>
    <mergeCell ref="C4308:E4308"/>
    <mergeCell ref="C4309:E4309"/>
    <mergeCell ref="C4185:E4185"/>
    <mergeCell ref="C4186:E4186"/>
    <mergeCell ref="C4187:E4187"/>
    <mergeCell ref="C4188:E4188"/>
    <mergeCell ref="C4189:E4189"/>
    <mergeCell ref="C440:E440"/>
    <mergeCell ref="C4310:E4310"/>
    <mergeCell ref="C4311:E4311"/>
    <mergeCell ref="C4229:E4229"/>
    <mergeCell ref="C4080:E4080"/>
    <mergeCell ref="C4081:E4081"/>
    <mergeCell ref="C4082:E4082"/>
    <mergeCell ref="C4083:E4083"/>
    <mergeCell ref="C4084:E4084"/>
    <mergeCell ref="C4085:E4085"/>
    <mergeCell ref="C4086:E4086"/>
    <mergeCell ref="C4087:E4087"/>
    <mergeCell ref="C4088:E4088"/>
    <mergeCell ref="C4089:E4089"/>
    <mergeCell ref="C4027:E4027"/>
    <mergeCell ref="C4028:E4028"/>
    <mergeCell ref="C4029:E4029"/>
    <mergeCell ref="C436:E436"/>
    <mergeCell ref="C4360:E4360"/>
    <mergeCell ref="C4361:E4361"/>
    <mergeCell ref="C4362:E4362"/>
    <mergeCell ref="C4363:E4363"/>
    <mergeCell ref="C4364:E4364"/>
    <mergeCell ref="C4365:E4365"/>
    <mergeCell ref="C4366:E4366"/>
    <mergeCell ref="C4367:E4367"/>
    <mergeCell ref="C4368:E4368"/>
    <mergeCell ref="C4369:E4369"/>
    <mergeCell ref="C437:E437"/>
    <mergeCell ref="C4370:E4370"/>
    <mergeCell ref="C4371:E4371"/>
    <mergeCell ref="C4372:E4372"/>
    <mergeCell ref="C4373:E4373"/>
    <mergeCell ref="C4374:E4374"/>
    <mergeCell ref="C4375:E4375"/>
    <mergeCell ref="C4376:E4376"/>
    <mergeCell ref="C4377:E4377"/>
    <mergeCell ref="C4378:E4378"/>
    <mergeCell ref="C4379:E4379"/>
    <mergeCell ref="C438:E438"/>
    <mergeCell ref="C4320:E4320"/>
    <mergeCell ref="C4321:E4321"/>
    <mergeCell ref="C4322:E4322"/>
    <mergeCell ref="C4323:E4323"/>
    <mergeCell ref="C4324:E4324"/>
    <mergeCell ref="C4325:E4325"/>
    <mergeCell ref="C4326:E4326"/>
    <mergeCell ref="C442:E442"/>
    <mergeCell ref="C4330:E4330"/>
    <mergeCell ref="C4331:E4331"/>
    <mergeCell ref="C4332:E4332"/>
    <mergeCell ref="C4333:E4333"/>
    <mergeCell ref="C4334:E4334"/>
    <mergeCell ref="C4335:E4335"/>
    <mergeCell ref="C4336:E4336"/>
    <mergeCell ref="C4337:E4337"/>
    <mergeCell ref="C4338:E4338"/>
    <mergeCell ref="C4339:E4339"/>
    <mergeCell ref="C443:E443"/>
    <mergeCell ref="C4340:E4340"/>
    <mergeCell ref="C4341:E4341"/>
    <mergeCell ref="C4342:E4342"/>
    <mergeCell ref="C4343:E4343"/>
    <mergeCell ref="C4344:E4344"/>
    <mergeCell ref="C4345:E4345"/>
    <mergeCell ref="C4346:E4346"/>
    <mergeCell ref="C4347:E4347"/>
    <mergeCell ref="C4348:E4348"/>
    <mergeCell ref="C4349:E4349"/>
    <mergeCell ref="C4312:E4312"/>
    <mergeCell ref="C4313:E4313"/>
    <mergeCell ref="C4314:E4314"/>
    <mergeCell ref="C4315:E4315"/>
    <mergeCell ref="C4316:E4316"/>
    <mergeCell ref="C4317:E4317"/>
    <mergeCell ref="C4318:E4318"/>
    <mergeCell ref="C4319:E4319"/>
    <mergeCell ref="C448:E448"/>
    <mergeCell ref="C4390:E4390"/>
    <mergeCell ref="C4391:E4391"/>
    <mergeCell ref="C4392:E4392"/>
    <mergeCell ref="C4393:E4393"/>
    <mergeCell ref="C4394:E4394"/>
    <mergeCell ref="C4395:E4395"/>
    <mergeCell ref="C4396:E4396"/>
    <mergeCell ref="C4397:E4397"/>
    <mergeCell ref="C4398:E4398"/>
    <mergeCell ref="C4399:E4399"/>
    <mergeCell ref="C449:E449"/>
    <mergeCell ref="C4400:E4400"/>
    <mergeCell ref="C4401:E4401"/>
    <mergeCell ref="C4402:E4402"/>
    <mergeCell ref="C4403:E4403"/>
    <mergeCell ref="C4404:E4404"/>
    <mergeCell ref="C4405:E4405"/>
    <mergeCell ref="C4406:E4406"/>
    <mergeCell ref="C4407:E4407"/>
    <mergeCell ref="C4408:E4408"/>
    <mergeCell ref="C4409:E4409"/>
    <mergeCell ref="C441:E441"/>
    <mergeCell ref="C4350:E4350"/>
    <mergeCell ref="C4351:E4351"/>
    <mergeCell ref="C4352:E4352"/>
    <mergeCell ref="C4353:E4353"/>
    <mergeCell ref="C4354:E4354"/>
    <mergeCell ref="C4355:E4355"/>
    <mergeCell ref="C4356:E4356"/>
    <mergeCell ref="C4357:E4357"/>
    <mergeCell ref="C4358:E4358"/>
    <mergeCell ref="C4359:E4359"/>
    <mergeCell ref="C45:E45"/>
    <mergeCell ref="C450:E450"/>
    <mergeCell ref="C4440:E4440"/>
    <mergeCell ref="C4441:E4441"/>
    <mergeCell ref="C4442:E4442"/>
    <mergeCell ref="C4443:E4443"/>
    <mergeCell ref="C4444:E4444"/>
    <mergeCell ref="C4445:E4445"/>
    <mergeCell ref="C4446:E4446"/>
    <mergeCell ref="C4447:E4447"/>
    <mergeCell ref="C4448:E4448"/>
    <mergeCell ref="C4449:E4449"/>
    <mergeCell ref="C445:E445"/>
    <mergeCell ref="C4450:E4450"/>
    <mergeCell ref="C4451:E4451"/>
    <mergeCell ref="C4452:E4452"/>
    <mergeCell ref="C4453:E4453"/>
    <mergeCell ref="C4454:E4454"/>
    <mergeCell ref="C4455:E4455"/>
    <mergeCell ref="C4456:E4456"/>
    <mergeCell ref="C4457:E4457"/>
    <mergeCell ref="C4458:E4458"/>
    <mergeCell ref="C4459:E4459"/>
    <mergeCell ref="C446:E446"/>
    <mergeCell ref="C4460:E4460"/>
    <mergeCell ref="C4461:E4461"/>
    <mergeCell ref="C4462:E4462"/>
    <mergeCell ref="C4463:E4463"/>
    <mergeCell ref="C4464:E4464"/>
    <mergeCell ref="C4465:E4465"/>
    <mergeCell ref="C4466:E4466"/>
    <mergeCell ref="C4467:E4467"/>
    <mergeCell ref="C4468:E4468"/>
    <mergeCell ref="C447:E447"/>
    <mergeCell ref="C4410:E4410"/>
    <mergeCell ref="C4411:E4411"/>
    <mergeCell ref="C4412:E4412"/>
    <mergeCell ref="C4413:E4413"/>
    <mergeCell ref="C4414:E4414"/>
    <mergeCell ref="C4415:E4415"/>
    <mergeCell ref="C4416:E4416"/>
    <mergeCell ref="C451:E451"/>
    <mergeCell ref="C4420:E4420"/>
    <mergeCell ref="C4421:E4421"/>
    <mergeCell ref="C4422:E4422"/>
    <mergeCell ref="C4423:E4423"/>
    <mergeCell ref="C4424:E4424"/>
    <mergeCell ref="C4425:E4425"/>
    <mergeCell ref="C4426:E4426"/>
    <mergeCell ref="C4427:E4427"/>
    <mergeCell ref="C4428:E4428"/>
    <mergeCell ref="C4429:E4429"/>
    <mergeCell ref="C452:E452"/>
    <mergeCell ref="C4430:E4430"/>
    <mergeCell ref="C4431:E4431"/>
    <mergeCell ref="C4432:E4432"/>
    <mergeCell ref="C4433:E4433"/>
    <mergeCell ref="C4434:E4434"/>
    <mergeCell ref="C4435:E4435"/>
    <mergeCell ref="C4436:E4436"/>
    <mergeCell ref="C4437:E4437"/>
    <mergeCell ref="C4438:E4438"/>
    <mergeCell ref="C4439:E4439"/>
    <mergeCell ref="C444:E444"/>
    <mergeCell ref="C453:E453"/>
    <mergeCell ref="C4470:E4470"/>
    <mergeCell ref="C4471:E4471"/>
    <mergeCell ref="C4472:E4472"/>
    <mergeCell ref="C4473:E4473"/>
    <mergeCell ref="C4474:E4474"/>
    <mergeCell ref="C4475:E4475"/>
    <mergeCell ref="C4476:E4476"/>
    <mergeCell ref="C4477:E4477"/>
    <mergeCell ref="C4478:E4478"/>
    <mergeCell ref="C4479:E4479"/>
    <mergeCell ref="C4417:E4417"/>
    <mergeCell ref="C4418:E4418"/>
    <mergeCell ref="C4419:E4419"/>
    <mergeCell ref="C459:E459"/>
    <mergeCell ref="C4480:E4480"/>
    <mergeCell ref="C4481:E4481"/>
    <mergeCell ref="C4482:E4482"/>
    <mergeCell ref="C4483:E4483"/>
    <mergeCell ref="C4484:E4484"/>
    <mergeCell ref="C4485:E4485"/>
    <mergeCell ref="C4486:E4486"/>
    <mergeCell ref="C4487:E4487"/>
    <mergeCell ref="C4488:E4488"/>
    <mergeCell ref="C4489:E4489"/>
    <mergeCell ref="C4490:E4490"/>
    <mergeCell ref="C4491:E4491"/>
    <mergeCell ref="C4492:E4492"/>
    <mergeCell ref="C4493:E4493"/>
    <mergeCell ref="C4494:E4494"/>
    <mergeCell ref="C4495:E4495"/>
    <mergeCell ref="C4496:E4496"/>
    <mergeCell ref="C4497:E4497"/>
    <mergeCell ref="C4469:E4469"/>
    <mergeCell ref="C4380:E4380"/>
    <mergeCell ref="C4381:E4381"/>
    <mergeCell ref="C4382:E4382"/>
    <mergeCell ref="C4383:E4383"/>
    <mergeCell ref="C4384:E4384"/>
    <mergeCell ref="C4385:E4385"/>
    <mergeCell ref="C4386:E4386"/>
    <mergeCell ref="C4387:E4387"/>
    <mergeCell ref="C4388:E4388"/>
    <mergeCell ref="C4389:E4389"/>
    <mergeCell ref="C4327:E4327"/>
    <mergeCell ref="C4328:E4328"/>
    <mergeCell ref="C4329:E4329"/>
    <mergeCell ref="C454:E454"/>
    <mergeCell ref="C4540:E4540"/>
    <mergeCell ref="C4541:E4541"/>
    <mergeCell ref="C4542:E4542"/>
    <mergeCell ref="C4543:E4543"/>
    <mergeCell ref="C4544:E4544"/>
    <mergeCell ref="C4545:E4545"/>
    <mergeCell ref="C4546:E4546"/>
    <mergeCell ref="C4547:E4547"/>
    <mergeCell ref="C4548:E4548"/>
    <mergeCell ref="C4549:E4549"/>
    <mergeCell ref="C455:E455"/>
    <mergeCell ref="C4550:E4550"/>
    <mergeCell ref="C4551:E4551"/>
    <mergeCell ref="C4552:E4552"/>
    <mergeCell ref="C4553:E4553"/>
    <mergeCell ref="C4554:E4554"/>
    <mergeCell ref="C4555:E4555"/>
    <mergeCell ref="C4556:E4556"/>
    <mergeCell ref="C4557:E4557"/>
    <mergeCell ref="C4558:E4558"/>
    <mergeCell ref="C4559:E4559"/>
    <mergeCell ref="C456:E456"/>
    <mergeCell ref="C4500:E4500"/>
    <mergeCell ref="C4501:E4501"/>
    <mergeCell ref="C4502:E4502"/>
    <mergeCell ref="C4503:E4503"/>
    <mergeCell ref="C4504:E4504"/>
    <mergeCell ref="C4505:E4505"/>
    <mergeCell ref="C4506:E4506"/>
    <mergeCell ref="C4507:E4507"/>
    <mergeCell ref="C4508:E4508"/>
    <mergeCell ref="C4509:E4509"/>
    <mergeCell ref="C4510:E4510"/>
    <mergeCell ref="C4511:E4511"/>
    <mergeCell ref="C4512:E4512"/>
    <mergeCell ref="C4513:E4513"/>
    <mergeCell ref="C4514:E4514"/>
    <mergeCell ref="C4515:E4515"/>
    <mergeCell ref="C4516:E4516"/>
    <mergeCell ref="C4517:E4517"/>
    <mergeCell ref="C4518:E4518"/>
    <mergeCell ref="C4519:E4519"/>
    <mergeCell ref="C4520:E4520"/>
    <mergeCell ref="C4521:E4521"/>
    <mergeCell ref="C4522:E4522"/>
    <mergeCell ref="C4523:E4523"/>
    <mergeCell ref="C4524:E4524"/>
    <mergeCell ref="C4525:E4525"/>
    <mergeCell ref="C4526:E4526"/>
    <mergeCell ref="C4527:E4527"/>
    <mergeCell ref="C4528:E4528"/>
    <mergeCell ref="C4529:E4529"/>
    <mergeCell ref="C4498:E4498"/>
    <mergeCell ref="C4499:E4499"/>
    <mergeCell ref="C46:E46"/>
    <mergeCell ref="C460:E460"/>
    <mergeCell ref="C4600:E4600"/>
    <mergeCell ref="C4601:E4601"/>
    <mergeCell ref="C4602:E4602"/>
    <mergeCell ref="C4603:E4603"/>
    <mergeCell ref="C4604:E4604"/>
    <mergeCell ref="C4605:E4605"/>
    <mergeCell ref="C4606:E4606"/>
    <mergeCell ref="C4607:E4607"/>
    <mergeCell ref="C4608:E4608"/>
    <mergeCell ref="C4609:E4609"/>
    <mergeCell ref="C461:E461"/>
    <mergeCell ref="C4610:E4610"/>
    <mergeCell ref="C4611:E4611"/>
    <mergeCell ref="C4612:E4612"/>
    <mergeCell ref="C4613:E4613"/>
    <mergeCell ref="C4614:E4614"/>
    <mergeCell ref="C4615:E4615"/>
    <mergeCell ref="C4616:E4616"/>
    <mergeCell ref="C4617:E4617"/>
    <mergeCell ref="C4618:E4618"/>
    <mergeCell ref="C4619:E4619"/>
    <mergeCell ref="C462:E462"/>
    <mergeCell ref="C95:E95"/>
    <mergeCell ref="C96:E96"/>
    <mergeCell ref="C97:E97"/>
    <mergeCell ref="C98:E98"/>
    <mergeCell ref="C99:E99"/>
    <mergeCell ref="C4560:E4560"/>
    <mergeCell ref="C4561:E4561"/>
    <mergeCell ref="C4562:E4562"/>
    <mergeCell ref="C4563:E4563"/>
    <mergeCell ref="C4564:E4564"/>
    <mergeCell ref="C4565:E4565"/>
    <mergeCell ref="C4566:E4566"/>
    <mergeCell ref="C4567:E4567"/>
    <mergeCell ref="C4568:E4568"/>
    <mergeCell ref="C4569:E4569"/>
    <mergeCell ref="C457:E457"/>
    <mergeCell ref="C4570:E4570"/>
    <mergeCell ref="C4571:E4571"/>
    <mergeCell ref="C4572:E4572"/>
    <mergeCell ref="C4573:E4573"/>
    <mergeCell ref="C4574:E4574"/>
    <mergeCell ref="C4575:E4575"/>
    <mergeCell ref="C4576:E4576"/>
    <mergeCell ref="C4577:E4577"/>
    <mergeCell ref="C4578:E4578"/>
    <mergeCell ref="C4579:E4579"/>
    <mergeCell ref="C458:E458"/>
    <mergeCell ref="C4580:E4580"/>
    <mergeCell ref="C4581:E4581"/>
    <mergeCell ref="C4582:E4582"/>
    <mergeCell ref="C4583:E4583"/>
    <mergeCell ref="C4584:E4584"/>
    <mergeCell ref="C4585:E4585"/>
    <mergeCell ref="C4586:E4586"/>
    <mergeCell ref="C4587:E4587"/>
    <mergeCell ref="C4588:E4588"/>
    <mergeCell ref="C4589:E4589"/>
    <mergeCell ref="C4530:E4530"/>
    <mergeCell ref="C4531:E4531"/>
    <mergeCell ref="C4532:E4532"/>
    <mergeCell ref="C463:E463"/>
    <mergeCell ref="C4630:E4630"/>
    <mergeCell ref="C4631:E4631"/>
    <mergeCell ref="C4632:E4632"/>
    <mergeCell ref="C4633:E4633"/>
    <mergeCell ref="C4634:E4634"/>
    <mergeCell ref="C4635:E4635"/>
    <mergeCell ref="C4636:E4636"/>
    <mergeCell ref="C4637:E4637"/>
    <mergeCell ref="C4638:E4638"/>
    <mergeCell ref="C4639:E4639"/>
    <mergeCell ref="C464:E464"/>
    <mergeCell ref="C4640:E4640"/>
    <mergeCell ref="C4641:E4641"/>
    <mergeCell ref="C4642:E4642"/>
    <mergeCell ref="C4643:E4643"/>
    <mergeCell ref="C4644:E4644"/>
    <mergeCell ref="C4645:E4645"/>
    <mergeCell ref="C4646:E4646"/>
    <mergeCell ref="C4647:E4647"/>
    <mergeCell ref="C4648:E4648"/>
    <mergeCell ref="C4649:E4649"/>
    <mergeCell ref="C465:E465"/>
    <mergeCell ref="C976:E976"/>
    <mergeCell ref="C977:E977"/>
    <mergeCell ref="C978:E978"/>
    <mergeCell ref="C979:E979"/>
    <mergeCell ref="C980:E980"/>
    <mergeCell ref="C981:E981"/>
    <mergeCell ref="C982:E982"/>
    <mergeCell ref="C983:E983"/>
    <mergeCell ref="C984:E984"/>
    <mergeCell ref="C985:E985"/>
    <mergeCell ref="C986:E986"/>
    <mergeCell ref="C987:E987"/>
    <mergeCell ref="C988:E988"/>
    <mergeCell ref="C989:E989"/>
    <mergeCell ref="C990:E990"/>
    <mergeCell ref="C991:E991"/>
    <mergeCell ref="C992:E992"/>
    <mergeCell ref="C993:E993"/>
    <mergeCell ref="C994:E994"/>
    <mergeCell ref="C995:E995"/>
    <mergeCell ref="C996:E996"/>
    <mergeCell ref="C997:E997"/>
    <mergeCell ref="C998:E998"/>
    <mergeCell ref="C999:E999"/>
    <mergeCell ref="C4590:E4590"/>
    <mergeCell ref="C4591:E4591"/>
    <mergeCell ref="C4592:E4592"/>
    <mergeCell ref="C4593:E4593"/>
    <mergeCell ref="C4594:E4594"/>
    <mergeCell ref="C4595:E4595"/>
    <mergeCell ref="C4596:E4596"/>
    <mergeCell ref="C4597:E4597"/>
    <mergeCell ref="C4598:E4598"/>
    <mergeCell ref="C4599:E4599"/>
    <mergeCell ref="C4533:E4533"/>
    <mergeCell ref="C4534:E4534"/>
    <mergeCell ref="C4535:E4535"/>
    <mergeCell ref="C4536:E4536"/>
    <mergeCell ref="C4537:E4537"/>
    <mergeCell ref="C4538:E4538"/>
    <mergeCell ref="C4539:E4539"/>
    <mergeCell ref="C466:E466"/>
    <mergeCell ref="C4660:E4660"/>
    <mergeCell ref="C4661:E4661"/>
    <mergeCell ref="C4662:E4662"/>
    <mergeCell ref="C4663:E4663"/>
    <mergeCell ref="C4664:E4664"/>
    <mergeCell ref="C4665:E4665"/>
    <mergeCell ref="C4666:E4666"/>
    <mergeCell ref="C4667:E4667"/>
    <mergeCell ref="C4668:E4668"/>
    <mergeCell ref="C4669:E4669"/>
    <mergeCell ref="C467:E467"/>
    <mergeCell ref="C4670:E4670"/>
    <mergeCell ref="C4671:E4671"/>
    <mergeCell ref="C4672:E4672"/>
    <mergeCell ref="C4673:E4673"/>
    <mergeCell ref="C4674:E4674"/>
    <mergeCell ref="C4675:E4675"/>
    <mergeCell ref="C4676:E4676"/>
    <mergeCell ref="C4677:E4677"/>
    <mergeCell ref="C4678:E4678"/>
    <mergeCell ref="C4679:E4679"/>
    <mergeCell ref="C468:E468"/>
    <mergeCell ref="C945:E945"/>
    <mergeCell ref="C946:E946"/>
    <mergeCell ref="C947:E947"/>
    <mergeCell ref="C948:E948"/>
    <mergeCell ref="C949:E949"/>
    <mergeCell ref="C950:E950"/>
    <mergeCell ref="C951:E951"/>
    <mergeCell ref="C952:E952"/>
    <mergeCell ref="C953:E953"/>
    <mergeCell ref="C954:E954"/>
    <mergeCell ref="C955:E955"/>
    <mergeCell ref="C956:E956"/>
    <mergeCell ref="C957:E957"/>
    <mergeCell ref="C958:E958"/>
    <mergeCell ref="C959:E959"/>
    <mergeCell ref="C960:E960"/>
    <mergeCell ref="C961:E961"/>
    <mergeCell ref="C962:E962"/>
    <mergeCell ref="C963:E963"/>
    <mergeCell ref="C964:E964"/>
    <mergeCell ref="C965:E965"/>
    <mergeCell ref="C966:E966"/>
    <mergeCell ref="C967:E967"/>
    <mergeCell ref="C968:E968"/>
    <mergeCell ref="C969:E969"/>
    <mergeCell ref="C970:E970"/>
    <mergeCell ref="C971:E971"/>
    <mergeCell ref="C972:E972"/>
    <mergeCell ref="C973:E973"/>
    <mergeCell ref="C974:E974"/>
    <mergeCell ref="C975:E975"/>
    <mergeCell ref="C4620:E4620"/>
    <mergeCell ref="C4621:E4621"/>
    <mergeCell ref="C4622:E4622"/>
    <mergeCell ref="C4623:E4623"/>
    <mergeCell ref="C4624:E4624"/>
    <mergeCell ref="C4625:E4625"/>
    <mergeCell ref="C4626:E4626"/>
    <mergeCell ref="C4627:E4627"/>
    <mergeCell ref="C4628:E4628"/>
    <mergeCell ref="C4629:E4629"/>
    <mergeCell ref="C469:E469"/>
    <mergeCell ref="C4690:E4690"/>
    <mergeCell ref="C4691:E4691"/>
    <mergeCell ref="C4692:E4692"/>
    <mergeCell ref="C4693:E4693"/>
    <mergeCell ref="C4694:E4694"/>
    <mergeCell ref="C4695:E4695"/>
    <mergeCell ref="C4696:E4696"/>
    <mergeCell ref="C4697:E4697"/>
    <mergeCell ref="C4698:E4698"/>
    <mergeCell ref="C4699:E4699"/>
    <mergeCell ref="C47:E47"/>
    <mergeCell ref="C470:E470"/>
    <mergeCell ref="C4700:E4700"/>
    <mergeCell ref="C4701:E4701"/>
    <mergeCell ref="C4702:E4702"/>
    <mergeCell ref="C4703:E4703"/>
    <mergeCell ref="C4704:E4704"/>
    <mergeCell ref="C4705:E4705"/>
    <mergeCell ref="C4706:E4706"/>
    <mergeCell ref="C4707:E4707"/>
    <mergeCell ref="C4708:E4708"/>
    <mergeCell ref="C4709:E4709"/>
    <mergeCell ref="C471:E471"/>
    <mergeCell ref="C87:E87"/>
    <mergeCell ref="C88:E88"/>
    <mergeCell ref="C89:E89"/>
    <mergeCell ref="C90:E90"/>
    <mergeCell ref="C91:E91"/>
    <mergeCell ref="C92:E92"/>
    <mergeCell ref="C923:E923"/>
    <mergeCell ref="C924:E924"/>
    <mergeCell ref="C925:E925"/>
    <mergeCell ref="C926:E926"/>
    <mergeCell ref="C927:E927"/>
    <mergeCell ref="C928:E928"/>
    <mergeCell ref="C929:E929"/>
    <mergeCell ref="C93:E93"/>
    <mergeCell ref="C930:E930"/>
    <mergeCell ref="C931:E931"/>
    <mergeCell ref="C932:E932"/>
    <mergeCell ref="C933:E933"/>
    <mergeCell ref="C934:E934"/>
    <mergeCell ref="C935:E935"/>
    <mergeCell ref="C936:E936"/>
    <mergeCell ref="C937:E937"/>
    <mergeCell ref="C938:E938"/>
    <mergeCell ref="C939:E939"/>
    <mergeCell ref="C94:E94"/>
    <mergeCell ref="C940:E940"/>
    <mergeCell ref="C941:E941"/>
    <mergeCell ref="C942:E942"/>
    <mergeCell ref="C943:E943"/>
    <mergeCell ref="C944:E944"/>
    <mergeCell ref="C4650:E4650"/>
    <mergeCell ref="C4651:E4651"/>
    <mergeCell ref="C4652:E4652"/>
    <mergeCell ref="C4653:E4653"/>
    <mergeCell ref="C4654:E4654"/>
    <mergeCell ref="C4655:E4655"/>
    <mergeCell ref="C4656:E4656"/>
    <mergeCell ref="C4657:E4657"/>
    <mergeCell ref="C4658:E4658"/>
    <mergeCell ref="C4659:E4659"/>
    <mergeCell ref="C472:E472"/>
    <mergeCell ref="C4720:E4720"/>
    <mergeCell ref="C4721:E4721"/>
    <mergeCell ref="C4722:E4722"/>
    <mergeCell ref="C4723:E4723"/>
    <mergeCell ref="C4724:E4724"/>
    <mergeCell ref="C4725:E4725"/>
    <mergeCell ref="C4726:E4726"/>
    <mergeCell ref="C4727:E4727"/>
    <mergeCell ref="C4728:E4728"/>
    <mergeCell ref="C4729:E4729"/>
    <mergeCell ref="C473:E473"/>
    <mergeCell ref="C4730:E4730"/>
    <mergeCell ref="C4731:E4731"/>
    <mergeCell ref="C4732:E4732"/>
    <mergeCell ref="C4733:E4733"/>
    <mergeCell ref="C4734:E4734"/>
    <mergeCell ref="C4735:E4735"/>
    <mergeCell ref="C4736:E4736"/>
    <mergeCell ref="C4737:E4737"/>
    <mergeCell ref="C4738:E4738"/>
    <mergeCell ref="C4739:E4739"/>
    <mergeCell ref="C474:E474"/>
    <mergeCell ref="C892:E892"/>
    <mergeCell ref="C893:E893"/>
    <mergeCell ref="C894:E894"/>
    <mergeCell ref="C895:E895"/>
    <mergeCell ref="C896:E896"/>
    <mergeCell ref="C897:E897"/>
    <mergeCell ref="C898:E898"/>
    <mergeCell ref="C899:E899"/>
    <mergeCell ref="C900:E900"/>
    <mergeCell ref="C901:E901"/>
    <mergeCell ref="C902:E902"/>
    <mergeCell ref="C903:E903"/>
    <mergeCell ref="C904:E904"/>
    <mergeCell ref="C905:E905"/>
    <mergeCell ref="C906:E906"/>
    <mergeCell ref="C907:E907"/>
    <mergeCell ref="C908:E908"/>
    <mergeCell ref="C909:E909"/>
    <mergeCell ref="C910:E910"/>
    <mergeCell ref="C911:E911"/>
    <mergeCell ref="C912:E912"/>
    <mergeCell ref="C913:E913"/>
    <mergeCell ref="C914:E914"/>
    <mergeCell ref="C915:E915"/>
    <mergeCell ref="C916:E916"/>
    <mergeCell ref="C917:E917"/>
    <mergeCell ref="C918:E918"/>
    <mergeCell ref="C919:E919"/>
    <mergeCell ref="C920:E920"/>
    <mergeCell ref="C921:E921"/>
    <mergeCell ref="C922:E922"/>
    <mergeCell ref="C4680:E4680"/>
    <mergeCell ref="C4681:E4681"/>
    <mergeCell ref="C4682:E4682"/>
    <mergeCell ref="C4683:E4683"/>
    <mergeCell ref="C4684:E4684"/>
    <mergeCell ref="C4685:E4685"/>
    <mergeCell ref="C4686:E4686"/>
    <mergeCell ref="C4687:E4687"/>
    <mergeCell ref="C4688:E4688"/>
    <mergeCell ref="C4689:E4689"/>
    <mergeCell ref="C475:E475"/>
    <mergeCell ref="C4750:E4750"/>
    <mergeCell ref="C4751:E4751"/>
    <mergeCell ref="C4752:E4752"/>
    <mergeCell ref="C4753:E4753"/>
    <mergeCell ref="C4754:E4754"/>
    <mergeCell ref="C4755:E4755"/>
    <mergeCell ref="C4756:E4756"/>
    <mergeCell ref="C4757:E4757"/>
    <mergeCell ref="C4758:E4758"/>
    <mergeCell ref="C4759:E4759"/>
    <mergeCell ref="C476:E476"/>
    <mergeCell ref="C4760:E4760"/>
    <mergeCell ref="C4761:E4761"/>
    <mergeCell ref="C4762:E4762"/>
    <mergeCell ref="C4763:E4763"/>
    <mergeCell ref="C4764:E4764"/>
    <mergeCell ref="C4765:E4765"/>
    <mergeCell ref="C4766:E4766"/>
    <mergeCell ref="C4767:E4767"/>
    <mergeCell ref="C4768:E4768"/>
    <mergeCell ref="C4769:E4769"/>
    <mergeCell ref="C477:E477"/>
    <mergeCell ref="C861:E861"/>
    <mergeCell ref="C862:E862"/>
    <mergeCell ref="C863:E863"/>
    <mergeCell ref="C864:E864"/>
    <mergeCell ref="C865:E865"/>
    <mergeCell ref="C866:E866"/>
    <mergeCell ref="C867:E867"/>
    <mergeCell ref="C868:E868"/>
    <mergeCell ref="C869:E869"/>
    <mergeCell ref="C870:E870"/>
    <mergeCell ref="C871:E871"/>
    <mergeCell ref="C872:E872"/>
    <mergeCell ref="C873:E873"/>
    <mergeCell ref="C874:E874"/>
    <mergeCell ref="C875:E875"/>
    <mergeCell ref="C876:E876"/>
    <mergeCell ref="C877:E877"/>
    <mergeCell ref="C878:E878"/>
    <mergeCell ref="C879:E879"/>
    <mergeCell ref="C880:E880"/>
    <mergeCell ref="C881:E881"/>
    <mergeCell ref="C882:E882"/>
    <mergeCell ref="C883:E883"/>
    <mergeCell ref="C884:E884"/>
    <mergeCell ref="C885:E885"/>
    <mergeCell ref="C886:E886"/>
    <mergeCell ref="C887:E887"/>
    <mergeCell ref="C888:E888"/>
    <mergeCell ref="C889:E889"/>
    <mergeCell ref="C890:E890"/>
    <mergeCell ref="C891:E891"/>
    <mergeCell ref="C4710:E4710"/>
    <mergeCell ref="C4711:E4711"/>
    <mergeCell ref="C4712:E4712"/>
    <mergeCell ref="C4713:E4713"/>
    <mergeCell ref="C4714:E4714"/>
    <mergeCell ref="C4715:E4715"/>
    <mergeCell ref="C4716:E4716"/>
    <mergeCell ref="C4717:E4717"/>
    <mergeCell ref="C4718:E4718"/>
    <mergeCell ref="C4719:E4719"/>
    <mergeCell ref="C478:E478"/>
    <mergeCell ref="C4780:E4780"/>
    <mergeCell ref="C4781:E4781"/>
    <mergeCell ref="C4782:E4782"/>
    <mergeCell ref="C4783:E4783"/>
    <mergeCell ref="C4784:E4784"/>
    <mergeCell ref="C4785:E4785"/>
    <mergeCell ref="C4786:E4786"/>
    <mergeCell ref="C4787:E4787"/>
    <mergeCell ref="C4788:E4788"/>
    <mergeCell ref="C4789:E4789"/>
    <mergeCell ref="C479:E479"/>
    <mergeCell ref="C4790:E4790"/>
    <mergeCell ref="C4791:E4791"/>
    <mergeCell ref="C4792:E4792"/>
    <mergeCell ref="C4793:E4793"/>
    <mergeCell ref="C4794:E4794"/>
    <mergeCell ref="C4795:E4795"/>
    <mergeCell ref="C4796:E4796"/>
    <mergeCell ref="C4797:E4797"/>
    <mergeCell ref="C4798:E4798"/>
    <mergeCell ref="C4799:E4799"/>
    <mergeCell ref="C48:E48"/>
    <mergeCell ref="C480:E480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43:E843"/>
    <mergeCell ref="C844:E844"/>
    <mergeCell ref="C845:E845"/>
    <mergeCell ref="C846:E846"/>
    <mergeCell ref="C847:E847"/>
    <mergeCell ref="C848:E848"/>
    <mergeCell ref="C849:E849"/>
    <mergeCell ref="C85:E85"/>
    <mergeCell ref="C850:E850"/>
    <mergeCell ref="C851:E851"/>
    <mergeCell ref="C852:E852"/>
    <mergeCell ref="C853:E853"/>
    <mergeCell ref="C854:E854"/>
    <mergeCell ref="C855:E855"/>
    <mergeCell ref="C856:E856"/>
    <mergeCell ref="C857:E857"/>
    <mergeCell ref="C858:E858"/>
    <mergeCell ref="C859:E859"/>
    <mergeCell ref="C86:E86"/>
    <mergeCell ref="C860:E860"/>
    <mergeCell ref="C4740:E4740"/>
    <mergeCell ref="C4741:E4741"/>
    <mergeCell ref="C4742:E4742"/>
    <mergeCell ref="C4743:E4743"/>
    <mergeCell ref="C4744:E4744"/>
    <mergeCell ref="C4745:E4745"/>
    <mergeCell ref="C4746:E4746"/>
    <mergeCell ref="C4747:E4747"/>
    <mergeCell ref="C4748:E4748"/>
    <mergeCell ref="C4749:E4749"/>
    <mergeCell ref="C481:E481"/>
    <mergeCell ref="C4810:E4810"/>
    <mergeCell ref="C4811:E4811"/>
    <mergeCell ref="C4812:E4812"/>
    <mergeCell ref="C4813:E4813"/>
    <mergeCell ref="C4814:E4814"/>
    <mergeCell ref="C4815:E4815"/>
    <mergeCell ref="C4816:E4816"/>
    <mergeCell ref="C4817:E4817"/>
    <mergeCell ref="C4818:E4818"/>
    <mergeCell ref="C4819:E4819"/>
    <mergeCell ref="C482:E482"/>
    <mergeCell ref="C4820:E4820"/>
    <mergeCell ref="C4821:E4821"/>
    <mergeCell ref="C4822:E4822"/>
    <mergeCell ref="C4823:E4823"/>
    <mergeCell ref="C4824:E4824"/>
    <mergeCell ref="C4825:E4825"/>
    <mergeCell ref="C4826:E4826"/>
    <mergeCell ref="C4827:E4827"/>
    <mergeCell ref="C4828:E4828"/>
    <mergeCell ref="C4829:E4829"/>
    <mergeCell ref="C483:E483"/>
    <mergeCell ref="C812:E812"/>
    <mergeCell ref="C813:E813"/>
    <mergeCell ref="C814:E814"/>
    <mergeCell ref="C815:E815"/>
    <mergeCell ref="C816:E816"/>
    <mergeCell ref="C817:E817"/>
    <mergeCell ref="C818:E818"/>
    <mergeCell ref="C819:E819"/>
    <mergeCell ref="C820:E820"/>
    <mergeCell ref="C821:E821"/>
    <mergeCell ref="C822:E822"/>
    <mergeCell ref="C823:E823"/>
    <mergeCell ref="C824:E824"/>
    <mergeCell ref="C825:E825"/>
    <mergeCell ref="C826:E826"/>
    <mergeCell ref="C827:E827"/>
    <mergeCell ref="C828:E828"/>
    <mergeCell ref="C829:E829"/>
    <mergeCell ref="C830:E830"/>
    <mergeCell ref="C831:E831"/>
    <mergeCell ref="C832:E832"/>
    <mergeCell ref="C833:E833"/>
    <mergeCell ref="C834:E834"/>
    <mergeCell ref="C835:E835"/>
    <mergeCell ref="C836:E836"/>
    <mergeCell ref="C837:E837"/>
    <mergeCell ref="C838:E838"/>
    <mergeCell ref="C839:E839"/>
    <mergeCell ref="C840:E840"/>
    <mergeCell ref="C841:E841"/>
    <mergeCell ref="C842:E842"/>
    <mergeCell ref="C4770:E4770"/>
    <mergeCell ref="C4771:E4771"/>
    <mergeCell ref="C4772:E4772"/>
    <mergeCell ref="C4773:E4773"/>
    <mergeCell ref="C4774:E4774"/>
    <mergeCell ref="C4775:E4775"/>
    <mergeCell ref="C4776:E4776"/>
    <mergeCell ref="C4777:E4777"/>
    <mergeCell ref="C4778:E4778"/>
    <mergeCell ref="C4779:E4779"/>
    <mergeCell ref="C484:E484"/>
    <mergeCell ref="C4840:E4840"/>
    <mergeCell ref="C4841:E4841"/>
    <mergeCell ref="C4842:E4842"/>
    <mergeCell ref="C4843:E4843"/>
    <mergeCell ref="C4844:E4844"/>
    <mergeCell ref="C4845:E4845"/>
    <mergeCell ref="C4846:E4846"/>
    <mergeCell ref="C4847:E4847"/>
    <mergeCell ref="C4848:E4848"/>
    <mergeCell ref="C4849:E4849"/>
    <mergeCell ref="C485:E485"/>
    <mergeCell ref="C4850:E4850"/>
    <mergeCell ref="C4851:E4851"/>
    <mergeCell ref="C4852:E4852"/>
    <mergeCell ref="C4853:E4853"/>
    <mergeCell ref="C4854:E4854"/>
    <mergeCell ref="C4855:E4855"/>
    <mergeCell ref="C4856:E4856"/>
    <mergeCell ref="C4857:E4857"/>
    <mergeCell ref="C4858:E4858"/>
    <mergeCell ref="C4859:E4859"/>
    <mergeCell ref="C486:E486"/>
    <mergeCell ref="C781:E781"/>
    <mergeCell ref="C782:E782"/>
    <mergeCell ref="C783:E783"/>
    <mergeCell ref="C784:E784"/>
    <mergeCell ref="C785:E785"/>
    <mergeCell ref="C786:E786"/>
    <mergeCell ref="C787:E787"/>
    <mergeCell ref="C788:E788"/>
    <mergeCell ref="C789:E789"/>
    <mergeCell ref="C790:E790"/>
    <mergeCell ref="C791:E791"/>
    <mergeCell ref="C792:E792"/>
    <mergeCell ref="C793:E793"/>
    <mergeCell ref="C794:E794"/>
    <mergeCell ref="C795:E795"/>
    <mergeCell ref="C796:E796"/>
    <mergeCell ref="C797:E797"/>
    <mergeCell ref="C798:E798"/>
    <mergeCell ref="C799:E799"/>
    <mergeCell ref="C800:E800"/>
    <mergeCell ref="C801:E801"/>
    <mergeCell ref="C802:E802"/>
    <mergeCell ref="C803:E803"/>
    <mergeCell ref="C804:E804"/>
    <mergeCell ref="C805:E805"/>
    <mergeCell ref="C806:E806"/>
    <mergeCell ref="C807:E807"/>
    <mergeCell ref="C808:E808"/>
    <mergeCell ref="C809:E809"/>
    <mergeCell ref="C810:E810"/>
    <mergeCell ref="C811:E811"/>
    <mergeCell ref="C4800:E4800"/>
    <mergeCell ref="C4801:E4801"/>
    <mergeCell ref="C4802:E4802"/>
    <mergeCell ref="C4803:E4803"/>
    <mergeCell ref="C4804:E4804"/>
    <mergeCell ref="C4805:E4805"/>
    <mergeCell ref="C4806:E4806"/>
    <mergeCell ref="C4807:E4807"/>
    <mergeCell ref="C4808:E4808"/>
    <mergeCell ref="C4809:E4809"/>
    <mergeCell ref="C487:E487"/>
    <mergeCell ref="C4870:E4870"/>
    <mergeCell ref="C4871:E4871"/>
    <mergeCell ref="C4872:E4872"/>
    <mergeCell ref="C4873:E4873"/>
    <mergeCell ref="C4874:E4874"/>
    <mergeCell ref="C4875:E4875"/>
    <mergeCell ref="C4876:E4876"/>
    <mergeCell ref="C4877:E4877"/>
    <mergeCell ref="C4878:E4878"/>
    <mergeCell ref="C4879:E4879"/>
    <mergeCell ref="C488:E488"/>
    <mergeCell ref="C4880:E4880"/>
    <mergeCell ref="C4881:E4881"/>
    <mergeCell ref="C4882:E4882"/>
    <mergeCell ref="C4883:E4883"/>
    <mergeCell ref="C4884:E4884"/>
    <mergeCell ref="C4885:E4885"/>
    <mergeCell ref="C4886:E4886"/>
    <mergeCell ref="C4887:E4887"/>
    <mergeCell ref="C4888:E4888"/>
    <mergeCell ref="C4889:E4889"/>
    <mergeCell ref="C489:E489"/>
    <mergeCell ref="C750:E750"/>
    <mergeCell ref="C751:E751"/>
    <mergeCell ref="C752:E752"/>
    <mergeCell ref="C753:E753"/>
    <mergeCell ref="C754:E754"/>
    <mergeCell ref="C755:E755"/>
    <mergeCell ref="C756:E756"/>
    <mergeCell ref="C757:E757"/>
    <mergeCell ref="C758:E758"/>
    <mergeCell ref="C759:E759"/>
    <mergeCell ref="C760:E760"/>
    <mergeCell ref="C761:E761"/>
    <mergeCell ref="C762:E762"/>
    <mergeCell ref="C763:E763"/>
    <mergeCell ref="C764:E764"/>
    <mergeCell ref="C765:E765"/>
    <mergeCell ref="C766:E766"/>
    <mergeCell ref="C767:E767"/>
    <mergeCell ref="C768:E768"/>
    <mergeCell ref="C769:E769"/>
    <mergeCell ref="C770:E770"/>
    <mergeCell ref="C771:E771"/>
    <mergeCell ref="C772:E772"/>
    <mergeCell ref="C773:E773"/>
    <mergeCell ref="C774:E774"/>
    <mergeCell ref="C775:E775"/>
    <mergeCell ref="C776:E776"/>
    <mergeCell ref="C777:E777"/>
    <mergeCell ref="C778:E778"/>
    <mergeCell ref="C779:E779"/>
    <mergeCell ref="C780:E780"/>
    <mergeCell ref="C4830:E4830"/>
    <mergeCell ref="C4831:E4831"/>
    <mergeCell ref="C4832:E4832"/>
    <mergeCell ref="C4833:E4833"/>
    <mergeCell ref="C4834:E4834"/>
    <mergeCell ref="C4835:E4835"/>
    <mergeCell ref="C4836:E4836"/>
    <mergeCell ref="C4837:E4837"/>
    <mergeCell ref="C4838:E4838"/>
    <mergeCell ref="C4839:E4839"/>
    <mergeCell ref="C49:E49"/>
    <mergeCell ref="C490:E490"/>
    <mergeCell ref="C4900:E4900"/>
    <mergeCell ref="C4901:E4901"/>
    <mergeCell ref="C4902:E4902"/>
    <mergeCell ref="C4903:E4903"/>
    <mergeCell ref="C4904:E4904"/>
    <mergeCell ref="C4905:E4905"/>
    <mergeCell ref="C4906:E4906"/>
    <mergeCell ref="C4907:E4907"/>
    <mergeCell ref="C4908:E4908"/>
    <mergeCell ref="C4909:E4909"/>
    <mergeCell ref="C491:E491"/>
    <mergeCell ref="C4910:E4910"/>
    <mergeCell ref="C4911:E4911"/>
    <mergeCell ref="C4912:E4912"/>
    <mergeCell ref="C4913:E4913"/>
    <mergeCell ref="C4914:E4914"/>
    <mergeCell ref="C4915:E4915"/>
    <mergeCell ref="C4916:E4916"/>
    <mergeCell ref="C4917:E4917"/>
    <mergeCell ref="C4918:E4918"/>
    <mergeCell ref="C4919:E4919"/>
    <mergeCell ref="C492:E492"/>
    <mergeCell ref="C67:E67"/>
    <mergeCell ref="C68:E68"/>
    <mergeCell ref="C69:E69"/>
    <mergeCell ref="C70:E70"/>
    <mergeCell ref="C71:E71"/>
    <mergeCell ref="C72:E72"/>
    <mergeCell ref="C728:E728"/>
    <mergeCell ref="C729:E729"/>
    <mergeCell ref="C73:E73"/>
    <mergeCell ref="C730:E730"/>
    <mergeCell ref="C731:E731"/>
    <mergeCell ref="C732:E732"/>
    <mergeCell ref="C733:E733"/>
    <mergeCell ref="C734:E734"/>
    <mergeCell ref="C735:E735"/>
    <mergeCell ref="C736:E736"/>
    <mergeCell ref="C737:E737"/>
    <mergeCell ref="C738:E738"/>
    <mergeCell ref="C739:E739"/>
    <mergeCell ref="C74:E74"/>
    <mergeCell ref="C740:E740"/>
    <mergeCell ref="C741:E741"/>
    <mergeCell ref="C742:E742"/>
    <mergeCell ref="C743:E743"/>
    <mergeCell ref="C744:E744"/>
    <mergeCell ref="C745:E745"/>
    <mergeCell ref="C746:E746"/>
    <mergeCell ref="C747:E747"/>
    <mergeCell ref="C748:E748"/>
    <mergeCell ref="C749:E749"/>
    <mergeCell ref="C4860:E4860"/>
    <mergeCell ref="C4861:E4861"/>
    <mergeCell ref="C4862:E4862"/>
    <mergeCell ref="C4863:E4863"/>
    <mergeCell ref="C4864:E4864"/>
    <mergeCell ref="C4865:E4865"/>
    <mergeCell ref="C4866:E4866"/>
    <mergeCell ref="C4867:E4867"/>
    <mergeCell ref="C4868:E4868"/>
    <mergeCell ref="C4869:E4869"/>
    <mergeCell ref="C493:E493"/>
    <mergeCell ref="C4930:E4930"/>
    <mergeCell ref="C4931:E4931"/>
    <mergeCell ref="C4932:E4932"/>
    <mergeCell ref="C4933:E4933"/>
    <mergeCell ref="C4934:E4934"/>
    <mergeCell ref="C4935:E4935"/>
    <mergeCell ref="C4936:E4936"/>
    <mergeCell ref="C4937:E4937"/>
    <mergeCell ref="C4938:E4938"/>
    <mergeCell ref="C4939:E4939"/>
    <mergeCell ref="C494:E494"/>
    <mergeCell ref="C4940:E4940"/>
    <mergeCell ref="C4941:E4941"/>
    <mergeCell ref="C4942:E4942"/>
    <mergeCell ref="C4943:E4943"/>
    <mergeCell ref="C4944:E4944"/>
    <mergeCell ref="C4945:E4945"/>
    <mergeCell ref="C4946:E4946"/>
    <mergeCell ref="C4947:E4947"/>
    <mergeCell ref="C4948:E4948"/>
    <mergeCell ref="C4949:E4949"/>
    <mergeCell ref="C495:E495"/>
    <mergeCell ref="C697:E697"/>
    <mergeCell ref="C698:E698"/>
    <mergeCell ref="C699:E699"/>
    <mergeCell ref="C700:E700"/>
    <mergeCell ref="C701:E701"/>
    <mergeCell ref="C702:E702"/>
    <mergeCell ref="C703:E703"/>
    <mergeCell ref="C704:E704"/>
    <mergeCell ref="C705:E705"/>
    <mergeCell ref="C706:E706"/>
    <mergeCell ref="C707:E707"/>
    <mergeCell ref="C708:E708"/>
    <mergeCell ref="C709:E709"/>
    <mergeCell ref="C710:E710"/>
    <mergeCell ref="C711:E711"/>
    <mergeCell ref="C712:E712"/>
    <mergeCell ref="C713:E713"/>
    <mergeCell ref="C714:E714"/>
    <mergeCell ref="C715:E715"/>
    <mergeCell ref="C716:E716"/>
    <mergeCell ref="C717:E717"/>
    <mergeCell ref="C718:E718"/>
    <mergeCell ref="C719:E719"/>
    <mergeCell ref="C720:E720"/>
    <mergeCell ref="C721:E721"/>
    <mergeCell ref="C722:E722"/>
    <mergeCell ref="C723:E723"/>
    <mergeCell ref="C724:E724"/>
    <mergeCell ref="C725:E725"/>
    <mergeCell ref="C726:E726"/>
    <mergeCell ref="C727:E727"/>
    <mergeCell ref="C4890:E4890"/>
    <mergeCell ref="C4891:E4891"/>
    <mergeCell ref="C4892:E4892"/>
    <mergeCell ref="C4893:E4893"/>
    <mergeCell ref="C4894:E4894"/>
    <mergeCell ref="C4895:E4895"/>
    <mergeCell ref="C4896:E4896"/>
    <mergeCell ref="C4897:E4897"/>
    <mergeCell ref="C4898:E4898"/>
    <mergeCell ref="C4899:E4899"/>
    <mergeCell ref="C496:E496"/>
    <mergeCell ref="C4960:E4960"/>
    <mergeCell ref="C4961:E4961"/>
    <mergeCell ref="C4962:E4962"/>
    <mergeCell ref="C4963:E4963"/>
    <mergeCell ref="C4964:E4964"/>
    <mergeCell ref="C4965:E4965"/>
    <mergeCell ref="C4966:E4966"/>
    <mergeCell ref="C4967:E4967"/>
    <mergeCell ref="C4968:E4968"/>
    <mergeCell ref="C4969:E4969"/>
    <mergeCell ref="C497:E497"/>
    <mergeCell ref="C4970:E4970"/>
    <mergeCell ref="C4971:E4971"/>
    <mergeCell ref="C4972:E4972"/>
    <mergeCell ref="C4973:E4973"/>
    <mergeCell ref="C4974:E4974"/>
    <mergeCell ref="C4975:E4975"/>
    <mergeCell ref="C4976:E4976"/>
    <mergeCell ref="C4977:E4977"/>
    <mergeCell ref="C4978:E4978"/>
    <mergeCell ref="C4979:E4979"/>
    <mergeCell ref="C498:E498"/>
    <mergeCell ref="C666:E666"/>
    <mergeCell ref="C667:E667"/>
    <mergeCell ref="C668:E668"/>
    <mergeCell ref="C669:E669"/>
    <mergeCell ref="C670:E670"/>
    <mergeCell ref="C671:E671"/>
    <mergeCell ref="C672:E672"/>
    <mergeCell ref="C673:E673"/>
    <mergeCell ref="C674:E674"/>
    <mergeCell ref="C675:E675"/>
    <mergeCell ref="C676:E676"/>
    <mergeCell ref="C677:E677"/>
    <mergeCell ref="C678:E678"/>
    <mergeCell ref="C679:E679"/>
    <mergeCell ref="C680:E680"/>
    <mergeCell ref="C681:E681"/>
    <mergeCell ref="C682:E682"/>
    <mergeCell ref="C683:E683"/>
    <mergeCell ref="C684:E684"/>
    <mergeCell ref="C685:E685"/>
    <mergeCell ref="C686:E686"/>
    <mergeCell ref="C687:E687"/>
    <mergeCell ref="C688:E688"/>
    <mergeCell ref="C689:E689"/>
    <mergeCell ref="C690:E690"/>
    <mergeCell ref="C691:E691"/>
    <mergeCell ref="C692:E692"/>
    <mergeCell ref="C693:E693"/>
    <mergeCell ref="C694:E694"/>
    <mergeCell ref="C695:E695"/>
    <mergeCell ref="C696:E696"/>
    <mergeCell ref="C4920:E4920"/>
    <mergeCell ref="C4921:E4921"/>
    <mergeCell ref="C4922:E4922"/>
    <mergeCell ref="C4923:E4923"/>
    <mergeCell ref="C4924:E4924"/>
    <mergeCell ref="C4925:E4925"/>
    <mergeCell ref="C4926:E4926"/>
    <mergeCell ref="C4927:E4927"/>
    <mergeCell ref="C4928:E4928"/>
    <mergeCell ref="C4929:E4929"/>
    <mergeCell ref="C499:E499"/>
    <mergeCell ref="C4990:E4990"/>
    <mergeCell ref="C4991:E4991"/>
    <mergeCell ref="C4992:E4992"/>
    <mergeCell ref="C4993:E4993"/>
    <mergeCell ref="C4994:E4994"/>
    <mergeCell ref="C4995:E4995"/>
    <mergeCell ref="C4996:E4996"/>
    <mergeCell ref="C4997:E4997"/>
    <mergeCell ref="C4998:E4998"/>
    <mergeCell ref="C4999:E4999"/>
    <mergeCell ref="C5:D5"/>
    <mergeCell ref="C50:E50"/>
    <mergeCell ref="C500:E500"/>
    <mergeCell ref="C5000:E5000"/>
    <mergeCell ref="C5001:E5001"/>
    <mergeCell ref="C5002:E5002"/>
    <mergeCell ref="C5003:E5003"/>
    <mergeCell ref="C5004:E5004"/>
    <mergeCell ref="C5005:E5005"/>
    <mergeCell ref="C5006:E5006"/>
    <mergeCell ref="C5007:E5007"/>
    <mergeCell ref="C5008:E5008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46:E646"/>
    <mergeCell ref="C647:E647"/>
    <mergeCell ref="C648:E648"/>
    <mergeCell ref="C649:E649"/>
    <mergeCell ref="C65:E65"/>
    <mergeCell ref="C650:E650"/>
    <mergeCell ref="C651:E651"/>
    <mergeCell ref="C652:E652"/>
    <mergeCell ref="C653:E653"/>
    <mergeCell ref="C654:E654"/>
    <mergeCell ref="C655:E655"/>
    <mergeCell ref="C656:E656"/>
    <mergeCell ref="C657:E657"/>
    <mergeCell ref="C658:E658"/>
    <mergeCell ref="C659:E659"/>
    <mergeCell ref="C66:E66"/>
    <mergeCell ref="C660:E660"/>
    <mergeCell ref="C661:E661"/>
    <mergeCell ref="C662:E662"/>
    <mergeCell ref="C663:E663"/>
    <mergeCell ref="C664:E664"/>
    <mergeCell ref="C665:E665"/>
    <mergeCell ref="C4950:E4950"/>
    <mergeCell ref="C4951:E4951"/>
    <mergeCell ref="C4952:E4952"/>
    <mergeCell ref="C4953:E4953"/>
    <mergeCell ref="C4954:E4954"/>
    <mergeCell ref="C4955:E4955"/>
    <mergeCell ref="C4956:E4956"/>
    <mergeCell ref="C4957:E4957"/>
    <mergeCell ref="C4958:E4958"/>
    <mergeCell ref="C4959:E4959"/>
    <mergeCell ref="C5029:E5029"/>
    <mergeCell ref="C503:E503"/>
    <mergeCell ref="C5030:E5030"/>
    <mergeCell ref="C5031:E5031"/>
    <mergeCell ref="C5032:E5032"/>
    <mergeCell ref="C5033:E5033"/>
    <mergeCell ref="C5034:E5034"/>
    <mergeCell ref="C5035:E5035"/>
    <mergeCell ref="C5036:E5036"/>
    <mergeCell ref="C5037:E5037"/>
    <mergeCell ref="C5038:E5038"/>
    <mergeCell ref="C615:E615"/>
    <mergeCell ref="C616:E616"/>
    <mergeCell ref="C617:E617"/>
    <mergeCell ref="C618:E618"/>
    <mergeCell ref="C619:E619"/>
    <mergeCell ref="C620:E620"/>
    <mergeCell ref="C621:E621"/>
    <mergeCell ref="C622:E622"/>
    <mergeCell ref="C623:E623"/>
    <mergeCell ref="C624:E624"/>
    <mergeCell ref="C625:E625"/>
    <mergeCell ref="C626:E626"/>
    <mergeCell ref="C627:E627"/>
    <mergeCell ref="C628:E628"/>
    <mergeCell ref="C629:E629"/>
    <mergeCell ref="C630:E630"/>
    <mergeCell ref="C631:E631"/>
    <mergeCell ref="C632:E632"/>
    <mergeCell ref="C633:E633"/>
    <mergeCell ref="C634:E634"/>
    <mergeCell ref="C635:E635"/>
    <mergeCell ref="C636:E636"/>
    <mergeCell ref="C637:E637"/>
    <mergeCell ref="C638:E638"/>
    <mergeCell ref="C639:E639"/>
    <mergeCell ref="C640:E640"/>
    <mergeCell ref="C641:E641"/>
    <mergeCell ref="C642:E642"/>
    <mergeCell ref="C643:E643"/>
    <mergeCell ref="C644:E644"/>
    <mergeCell ref="C645:E645"/>
    <mergeCell ref="C4980:E4980"/>
    <mergeCell ref="C4981:E4981"/>
    <mergeCell ref="C4982:E4982"/>
    <mergeCell ref="C4983:E4983"/>
    <mergeCell ref="C4984:E4984"/>
    <mergeCell ref="C4985:E4985"/>
    <mergeCell ref="C4986:E4986"/>
    <mergeCell ref="C4987:E4987"/>
    <mergeCell ref="C4988:E4988"/>
    <mergeCell ref="C4989:E4989"/>
    <mergeCell ref="C604:E604"/>
    <mergeCell ref="C605:E605"/>
    <mergeCell ref="C606:E606"/>
    <mergeCell ref="C607:E607"/>
    <mergeCell ref="C608:E608"/>
    <mergeCell ref="C609:E609"/>
    <mergeCell ref="C610:E610"/>
    <mergeCell ref="C611:E611"/>
    <mergeCell ref="C612:E612"/>
    <mergeCell ref="C613:E613"/>
    <mergeCell ref="C614:E614"/>
    <mergeCell ref="C5009:E5009"/>
    <mergeCell ref="C501:E501"/>
    <mergeCell ref="C5010:E5010"/>
    <mergeCell ref="C5011:E5011"/>
    <mergeCell ref="C5012:E5012"/>
    <mergeCell ref="C5013:E5013"/>
    <mergeCell ref="C5014:E5014"/>
    <mergeCell ref="C5015:E5015"/>
    <mergeCell ref="C5016:E5016"/>
    <mergeCell ref="C5017:E5017"/>
    <mergeCell ref="C5018:E5018"/>
    <mergeCell ref="C5019:E5019"/>
    <mergeCell ref="C502:E502"/>
    <mergeCell ref="C5020:E5020"/>
    <mergeCell ref="C5021:E5021"/>
    <mergeCell ref="C5022:E5022"/>
    <mergeCell ref="C5023:E5023"/>
    <mergeCell ref="C5024:E5024"/>
    <mergeCell ref="C5025:E5025"/>
    <mergeCell ref="C5026:E5026"/>
    <mergeCell ref="C5027:E5027"/>
    <mergeCell ref="C5028:E5028"/>
    <mergeCell ref="C5089:E5089"/>
    <mergeCell ref="C509:E509"/>
    <mergeCell ref="C5090:E5090"/>
    <mergeCell ref="C5091:E5091"/>
    <mergeCell ref="C5092:E5092"/>
    <mergeCell ref="C5093:E5093"/>
    <mergeCell ref="C5094:E5094"/>
    <mergeCell ref="C5095:E5095"/>
    <mergeCell ref="C5096:E5096"/>
    <mergeCell ref="C5097:E5097"/>
    <mergeCell ref="C5098:E5098"/>
    <mergeCell ref="C553:E553"/>
    <mergeCell ref="C554:E554"/>
    <mergeCell ref="C555:E555"/>
    <mergeCell ref="C556:E556"/>
    <mergeCell ref="C557:E557"/>
    <mergeCell ref="C558:E558"/>
    <mergeCell ref="C559:E559"/>
    <mergeCell ref="C560:E560"/>
    <mergeCell ref="C561:E561"/>
    <mergeCell ref="C562:E562"/>
    <mergeCell ref="C563:E563"/>
    <mergeCell ref="C564:E564"/>
    <mergeCell ref="C565:E565"/>
    <mergeCell ref="C566:E566"/>
    <mergeCell ref="C567:E567"/>
    <mergeCell ref="C568:E568"/>
    <mergeCell ref="C569:E569"/>
    <mergeCell ref="C570:E570"/>
    <mergeCell ref="C571:E571"/>
    <mergeCell ref="C572:E572"/>
    <mergeCell ref="C573:E573"/>
    <mergeCell ref="C574:E574"/>
    <mergeCell ref="C575:E575"/>
    <mergeCell ref="C576:E576"/>
    <mergeCell ref="C577:E577"/>
    <mergeCell ref="C578:E578"/>
    <mergeCell ref="C579:E579"/>
    <mergeCell ref="C580:E580"/>
    <mergeCell ref="C581:E581"/>
    <mergeCell ref="C582:E582"/>
    <mergeCell ref="C583:E583"/>
    <mergeCell ref="C5039:E5039"/>
    <mergeCell ref="C5040:E5040"/>
    <mergeCell ref="C5041:E5041"/>
    <mergeCell ref="C5042:E5042"/>
    <mergeCell ref="C5043:E5043"/>
    <mergeCell ref="C5044:E5044"/>
    <mergeCell ref="C5045:E5045"/>
    <mergeCell ref="C5046:E5046"/>
    <mergeCell ref="C5047:E5047"/>
    <mergeCell ref="C5048:E5048"/>
    <mergeCell ref="C5049:E5049"/>
    <mergeCell ref="C5050:E5050"/>
    <mergeCell ref="C5051:E5051"/>
    <mergeCell ref="C5052:E5052"/>
    <mergeCell ref="C5053:E5053"/>
    <mergeCell ref="C5054:E5054"/>
    <mergeCell ref="C5055:E5055"/>
    <mergeCell ref="C5056:E5056"/>
    <mergeCell ref="C5057:E5057"/>
    <mergeCell ref="C5058:E5058"/>
    <mergeCell ref="C5059:E5059"/>
    <mergeCell ref="C5060:E5060"/>
    <mergeCell ref="C543:E543"/>
    <mergeCell ref="C544:E544"/>
    <mergeCell ref="C545:E545"/>
    <mergeCell ref="C546:E546"/>
    <mergeCell ref="C547:E547"/>
    <mergeCell ref="C548:E548"/>
    <mergeCell ref="C549:E549"/>
    <mergeCell ref="C55:E55"/>
    <mergeCell ref="C550:E550"/>
    <mergeCell ref="C551:E551"/>
    <mergeCell ref="C552:E552"/>
    <mergeCell ref="C5069:E5069"/>
    <mergeCell ref="C507:E507"/>
    <mergeCell ref="C5070:E5070"/>
    <mergeCell ref="C5071:E5071"/>
    <mergeCell ref="C5072:E5072"/>
    <mergeCell ref="C5073:E5073"/>
    <mergeCell ref="C5074:E5074"/>
    <mergeCell ref="C5075:E5075"/>
    <mergeCell ref="C5076:E5076"/>
    <mergeCell ref="C5077:E5077"/>
    <mergeCell ref="C5078:E5078"/>
    <mergeCell ref="C5079:E5079"/>
    <mergeCell ref="C508:E508"/>
    <mergeCell ref="C5080:E5080"/>
    <mergeCell ref="C5081:E5081"/>
    <mergeCell ref="C5082:E5082"/>
    <mergeCell ref="C5083:E5083"/>
    <mergeCell ref="C5084:E5084"/>
    <mergeCell ref="C5085:E5085"/>
    <mergeCell ref="C5086:E5086"/>
    <mergeCell ref="C5087:E5087"/>
    <mergeCell ref="C5088:E5088"/>
    <mergeCell ref="C504:E504"/>
    <mergeCell ref="C505:E505"/>
    <mergeCell ref="C506:E506"/>
    <mergeCell ref="C5061:E5061"/>
    <mergeCell ref="C5062:E5062"/>
    <mergeCell ref="C5063:E5063"/>
    <mergeCell ref="C5064:E5064"/>
    <mergeCell ref="C5065:E5065"/>
    <mergeCell ref="C5066:E5066"/>
    <mergeCell ref="C5067:E5067"/>
    <mergeCell ref="C5068:E5068"/>
    <mergeCell ref="C584:E584"/>
    <mergeCell ref="C585:E585"/>
    <mergeCell ref="C586:E586"/>
    <mergeCell ref="C587:E587"/>
    <mergeCell ref="C588:E588"/>
    <mergeCell ref="C589:E589"/>
    <mergeCell ref="C590:E590"/>
    <mergeCell ref="C591:E591"/>
    <mergeCell ref="C592:E592"/>
    <mergeCell ref="C593:E593"/>
    <mergeCell ref="C594:E594"/>
    <mergeCell ref="C595:E595"/>
    <mergeCell ref="C596:E596"/>
    <mergeCell ref="C597:E597"/>
    <mergeCell ref="C598:E598"/>
    <mergeCell ref="C599:E599"/>
    <mergeCell ref="C600:E600"/>
    <mergeCell ref="C601:E601"/>
    <mergeCell ref="C602:E602"/>
    <mergeCell ref="C603:E603"/>
    <mergeCell ref="F15:G15"/>
    <mergeCell ref="F17:G17"/>
    <mergeCell ref="F20:G20"/>
    <mergeCell ref="F23:G23"/>
    <mergeCell ref="F26:G26"/>
    <mergeCell ref="F29:G29"/>
    <mergeCell ref="F32:G32"/>
    <mergeCell ref="F35:G35"/>
    <mergeCell ref="F38:G38"/>
    <mergeCell ref="F41:G41"/>
    <mergeCell ref="F44:G44"/>
    <mergeCell ref="C5099:E5099"/>
    <mergeCell ref="C51:E51"/>
    <mergeCell ref="C510:E510"/>
    <mergeCell ref="C5100:E5100"/>
    <mergeCell ref="C5101:E5101"/>
    <mergeCell ref="C5102:E5102"/>
    <mergeCell ref="C5103:E5103"/>
    <mergeCell ref="C5104:E5104"/>
    <mergeCell ref="C5105:E5105"/>
    <mergeCell ref="C5106:E5106"/>
    <mergeCell ref="C5107:E5107"/>
    <mergeCell ref="C5108:E5108"/>
    <mergeCell ref="C5109:E5109"/>
    <mergeCell ref="C511:E511"/>
    <mergeCell ref="C5110:E5110"/>
    <mergeCell ref="C5111:E5111"/>
    <mergeCell ref="C5112:E5112"/>
    <mergeCell ref="C5113:E5113"/>
    <mergeCell ref="C5114:E5114"/>
    <mergeCell ref="C512:E512"/>
    <mergeCell ref="C513:E513"/>
    <mergeCell ref="C514:E514"/>
    <mergeCell ref="C515:E515"/>
    <mergeCell ref="C516:E516"/>
    <mergeCell ref="C517:E517"/>
    <mergeCell ref="C518:E518"/>
    <mergeCell ref="C519:E519"/>
    <mergeCell ref="C52:E52"/>
    <mergeCell ref="C520:E520"/>
    <mergeCell ref="C521:E521"/>
    <mergeCell ref="C522:E522"/>
    <mergeCell ref="C523:E523"/>
    <mergeCell ref="C524:E524"/>
    <mergeCell ref="C525:E525"/>
    <mergeCell ref="C526:E526"/>
    <mergeCell ref="C527:E527"/>
    <mergeCell ref="C528:E528"/>
    <mergeCell ref="C529:E529"/>
    <mergeCell ref="C53:E53"/>
    <mergeCell ref="C530:E530"/>
    <mergeCell ref="C531:E531"/>
    <mergeCell ref="C532:E532"/>
    <mergeCell ref="C533:E533"/>
    <mergeCell ref="C534:E534"/>
    <mergeCell ref="C535:E535"/>
    <mergeCell ref="C536:E536"/>
    <mergeCell ref="C537:E537"/>
    <mergeCell ref="C538:E538"/>
    <mergeCell ref="C539:E539"/>
    <mergeCell ref="C54:E54"/>
    <mergeCell ref="C540:E540"/>
    <mergeCell ref="C541:E541"/>
    <mergeCell ref="C542:E542"/>
    <mergeCell ref="F103:G103"/>
    <mergeCell ref="F1030:G1030"/>
    <mergeCell ref="F1031:G1031"/>
    <mergeCell ref="F1032:G1032"/>
    <mergeCell ref="F1033:G1033"/>
    <mergeCell ref="F1034:G1034"/>
    <mergeCell ref="F1035:G1035"/>
    <mergeCell ref="F1036:G1036"/>
    <mergeCell ref="F1037:G1037"/>
    <mergeCell ref="F1038:G1038"/>
    <mergeCell ref="F1039:G1039"/>
    <mergeCell ref="F104:G104"/>
    <mergeCell ref="F1040:G1040"/>
    <mergeCell ref="F1041:G1041"/>
    <mergeCell ref="F1042:G1042"/>
    <mergeCell ref="F1043:G1043"/>
    <mergeCell ref="F1044:G1044"/>
    <mergeCell ref="F1045:G1045"/>
    <mergeCell ref="F1046:G1046"/>
    <mergeCell ref="F1047:G1047"/>
    <mergeCell ref="F1048:G1048"/>
    <mergeCell ref="F1049:G1049"/>
    <mergeCell ref="F105:G105"/>
    <mergeCell ref="F1050:G1050"/>
    <mergeCell ref="F1051:G1051"/>
    <mergeCell ref="F1052:G1052"/>
    <mergeCell ref="F1053:G1053"/>
    <mergeCell ref="F1054:G1054"/>
    <mergeCell ref="F114:G114"/>
    <mergeCell ref="F120:G120"/>
    <mergeCell ref="F112:G112"/>
    <mergeCell ref="F113:G113"/>
    <mergeCell ref="F121:G121"/>
    <mergeCell ref="F1019:G1019"/>
    <mergeCell ref="F1020:G1020"/>
    <mergeCell ref="F1021:G1021"/>
    <mergeCell ref="F1022:G1022"/>
    <mergeCell ref="F1023:G1023"/>
    <mergeCell ref="F1024:G1024"/>
    <mergeCell ref="F109:G109"/>
    <mergeCell ref="F1090:G1090"/>
    <mergeCell ref="F1091:G1091"/>
    <mergeCell ref="F1092:G1092"/>
    <mergeCell ref="F1093:G1093"/>
    <mergeCell ref="F1094:G1094"/>
    <mergeCell ref="F1095:G1095"/>
    <mergeCell ref="F1096:G1096"/>
    <mergeCell ref="F1097:G1097"/>
    <mergeCell ref="F1098:G1098"/>
    <mergeCell ref="F1099:G1099"/>
    <mergeCell ref="F11:G11"/>
    <mergeCell ref="F110:G110"/>
    <mergeCell ref="F1100:G1100"/>
    <mergeCell ref="F1101:G1101"/>
    <mergeCell ref="F1102:G1102"/>
    <mergeCell ref="F1103:G1103"/>
    <mergeCell ref="F1104:G1104"/>
    <mergeCell ref="F1105:G1105"/>
    <mergeCell ref="F1106:G1106"/>
    <mergeCell ref="F1107:G1107"/>
    <mergeCell ref="F1108:G1108"/>
    <mergeCell ref="F1109:G1109"/>
    <mergeCell ref="F111:G111"/>
    <mergeCell ref="F1110:G1110"/>
    <mergeCell ref="F1111:G1111"/>
    <mergeCell ref="F1112:G1112"/>
    <mergeCell ref="F1113:G1113"/>
    <mergeCell ref="F1055:G1055"/>
    <mergeCell ref="F1056:G1056"/>
    <mergeCell ref="F1057:G1057"/>
    <mergeCell ref="F1058:G1058"/>
    <mergeCell ref="F1059:G1059"/>
    <mergeCell ref="F106:G106"/>
    <mergeCell ref="F1060:G1060"/>
    <mergeCell ref="F1061:G1061"/>
    <mergeCell ref="F1062:G1062"/>
    <mergeCell ref="F1063:G1063"/>
    <mergeCell ref="F1064:G1064"/>
    <mergeCell ref="F1065:G1065"/>
    <mergeCell ref="F1066:G1066"/>
    <mergeCell ref="F1067:G1067"/>
    <mergeCell ref="F1068:G1068"/>
    <mergeCell ref="F1069:G1069"/>
    <mergeCell ref="F107:G107"/>
    <mergeCell ref="F1070:G1070"/>
    <mergeCell ref="F1071:G1071"/>
    <mergeCell ref="F1072:G1072"/>
    <mergeCell ref="F1073:G1073"/>
    <mergeCell ref="F1074:G1074"/>
    <mergeCell ref="F1075:G1075"/>
    <mergeCell ref="F1076:G1076"/>
    <mergeCell ref="F1077:G1077"/>
    <mergeCell ref="F1078:G1078"/>
    <mergeCell ref="F119:G119"/>
    <mergeCell ref="F12:G12"/>
    <mergeCell ref="F108:G108"/>
    <mergeCell ref="F1080:G1080"/>
    <mergeCell ref="F1081:G1081"/>
    <mergeCell ref="F1082:G1082"/>
    <mergeCell ref="F1083:G1083"/>
    <mergeCell ref="F1084:G1084"/>
    <mergeCell ref="F1025:G1025"/>
    <mergeCell ref="F1026:G1026"/>
    <mergeCell ref="F124:G124"/>
    <mergeCell ref="F1200:G1200"/>
    <mergeCell ref="F1201:G1201"/>
    <mergeCell ref="F1202:G1202"/>
    <mergeCell ref="F1144:G1144"/>
    <mergeCell ref="F1145:G1145"/>
    <mergeCell ref="F1146:G1146"/>
    <mergeCell ref="F1147:G1147"/>
    <mergeCell ref="F1148:G1148"/>
    <mergeCell ref="F1149:G1149"/>
    <mergeCell ref="F115:G115"/>
    <mergeCell ref="F1150:G1150"/>
    <mergeCell ref="F1151:G1151"/>
    <mergeCell ref="F1152:G1152"/>
    <mergeCell ref="F1153:G1153"/>
    <mergeCell ref="F1154:G1154"/>
    <mergeCell ref="F1155:G1155"/>
    <mergeCell ref="F1156:G1156"/>
    <mergeCell ref="F1157:G1157"/>
    <mergeCell ref="F1158:G1158"/>
    <mergeCell ref="F1159:G1159"/>
    <mergeCell ref="F116:G116"/>
    <mergeCell ref="F1160:G1160"/>
    <mergeCell ref="F1161:G1161"/>
    <mergeCell ref="F1162:G1162"/>
    <mergeCell ref="F1163:G1163"/>
    <mergeCell ref="F1164:G1164"/>
    <mergeCell ref="F1165:G1165"/>
    <mergeCell ref="F1166:G1166"/>
    <mergeCell ref="F1167:G1167"/>
    <mergeCell ref="F1168:G1168"/>
    <mergeCell ref="F1169:G1169"/>
    <mergeCell ref="F117:G117"/>
    <mergeCell ref="F1170:G1170"/>
    <mergeCell ref="F1171:G1171"/>
    <mergeCell ref="F1172:G1172"/>
    <mergeCell ref="F1173:G1173"/>
    <mergeCell ref="F1114:G1114"/>
    <mergeCell ref="F1115:G1115"/>
    <mergeCell ref="F1116:G1116"/>
    <mergeCell ref="F1117:G1117"/>
    <mergeCell ref="F1118:G1118"/>
    <mergeCell ref="F1119:G1119"/>
    <mergeCell ref="F1120:G1120"/>
    <mergeCell ref="F1121:G1121"/>
    <mergeCell ref="F1122:G1122"/>
    <mergeCell ref="F1123:G1123"/>
    <mergeCell ref="F1124:G1124"/>
    <mergeCell ref="F1125:G1125"/>
    <mergeCell ref="F1126:G1126"/>
    <mergeCell ref="F125:G125"/>
    <mergeCell ref="F1140:G1140"/>
    <mergeCell ref="F1141:G1141"/>
    <mergeCell ref="F1142:G1142"/>
    <mergeCell ref="F1143:G1143"/>
    <mergeCell ref="F1085:G1085"/>
    <mergeCell ref="F1086:G1086"/>
    <mergeCell ref="F1087:G1087"/>
    <mergeCell ref="F1088:G1088"/>
    <mergeCell ref="F1089:G1089"/>
    <mergeCell ref="F1027:G1027"/>
    <mergeCell ref="F1028:G1028"/>
    <mergeCell ref="F1029:G1029"/>
    <mergeCell ref="F126:G126"/>
    <mergeCell ref="F1260:G1260"/>
    <mergeCell ref="F1261:G1261"/>
    <mergeCell ref="F1262:G1262"/>
    <mergeCell ref="F1203:G1203"/>
    <mergeCell ref="F1204:G1204"/>
    <mergeCell ref="F1205:G1205"/>
    <mergeCell ref="F1206:G1206"/>
    <mergeCell ref="F1207:G1207"/>
    <mergeCell ref="F1208:G1208"/>
    <mergeCell ref="F1209:G1209"/>
    <mergeCell ref="F13:G13"/>
    <mergeCell ref="F130:G130"/>
    <mergeCell ref="F1210:G1210"/>
    <mergeCell ref="F1211:G1211"/>
    <mergeCell ref="F1212:G1212"/>
    <mergeCell ref="F1213:G1213"/>
    <mergeCell ref="F1214:G1214"/>
    <mergeCell ref="F1215:G1215"/>
    <mergeCell ref="F1216:G1216"/>
    <mergeCell ref="F1217:G1217"/>
    <mergeCell ref="F1218:G1218"/>
    <mergeCell ref="F1219:G1219"/>
    <mergeCell ref="F122:G122"/>
    <mergeCell ref="F1220:G1220"/>
    <mergeCell ref="F1221:G1221"/>
    <mergeCell ref="F1222:G1222"/>
    <mergeCell ref="F1223:G1223"/>
    <mergeCell ref="F1224:G1224"/>
    <mergeCell ref="F1225:G1225"/>
    <mergeCell ref="F1226:G1226"/>
    <mergeCell ref="F1227:G1227"/>
    <mergeCell ref="F1228:G1228"/>
    <mergeCell ref="F1229:G1229"/>
    <mergeCell ref="F123:G123"/>
    <mergeCell ref="F1230:G1230"/>
    <mergeCell ref="F1231:G1231"/>
    <mergeCell ref="F1232:G1232"/>
    <mergeCell ref="F1174:G1174"/>
    <mergeCell ref="F1175:G1175"/>
    <mergeCell ref="F1176:G1176"/>
    <mergeCell ref="F1177:G1177"/>
    <mergeCell ref="F1178:G1178"/>
    <mergeCell ref="F1179:G1179"/>
    <mergeCell ref="F118:G118"/>
    <mergeCell ref="F1180:G1180"/>
    <mergeCell ref="F1181:G1181"/>
    <mergeCell ref="F1182:G1182"/>
    <mergeCell ref="F1183:G1183"/>
    <mergeCell ref="F1184:G1184"/>
    <mergeCell ref="F1185:G1185"/>
    <mergeCell ref="F1186:G1186"/>
    <mergeCell ref="F1187:G1187"/>
    <mergeCell ref="F132:G132"/>
    <mergeCell ref="F1190:G1190"/>
    <mergeCell ref="F1191:G1191"/>
    <mergeCell ref="F1192:G1192"/>
    <mergeCell ref="F1193:G1193"/>
    <mergeCell ref="F1194:G1194"/>
    <mergeCell ref="F1195:G1195"/>
    <mergeCell ref="F1196:G1196"/>
    <mergeCell ref="F1197:G1197"/>
    <mergeCell ref="F1198:G1198"/>
    <mergeCell ref="F1199:G1199"/>
    <mergeCell ref="F127:G127"/>
    <mergeCell ref="F1270:G1270"/>
    <mergeCell ref="F1271:G1271"/>
    <mergeCell ref="F1272:G1272"/>
    <mergeCell ref="F1273:G1273"/>
    <mergeCell ref="F1274:G1274"/>
    <mergeCell ref="F1275:G1275"/>
    <mergeCell ref="F1276:G1276"/>
    <mergeCell ref="F1277:G1277"/>
    <mergeCell ref="F1278:G1278"/>
    <mergeCell ref="F1279:G1279"/>
    <mergeCell ref="F128:G128"/>
    <mergeCell ref="F1280:G1280"/>
    <mergeCell ref="F1281:G1281"/>
    <mergeCell ref="F1282:G1282"/>
    <mergeCell ref="F1283:G1283"/>
    <mergeCell ref="F1284:G1284"/>
    <mergeCell ref="F1285:G1285"/>
    <mergeCell ref="F1286:G1286"/>
    <mergeCell ref="F1287:G1287"/>
    <mergeCell ref="F1288:G1288"/>
    <mergeCell ref="F1289:G1289"/>
    <mergeCell ref="F129:G129"/>
    <mergeCell ref="F1290:G1290"/>
    <mergeCell ref="F1291:G1291"/>
    <mergeCell ref="F1292:G1292"/>
    <mergeCell ref="F1233:G1233"/>
    <mergeCell ref="F1234:G1234"/>
    <mergeCell ref="F1235:G1235"/>
    <mergeCell ref="F1236:G1236"/>
    <mergeCell ref="F1237:G1237"/>
    <mergeCell ref="F138:G138"/>
    <mergeCell ref="F1240:G1240"/>
    <mergeCell ref="F1241:G1241"/>
    <mergeCell ref="F1242:G1242"/>
    <mergeCell ref="F1243:G1243"/>
    <mergeCell ref="F1244:G1244"/>
    <mergeCell ref="F1245:G1245"/>
    <mergeCell ref="F1246:G1246"/>
    <mergeCell ref="F1247:G1247"/>
    <mergeCell ref="F1248:G1248"/>
    <mergeCell ref="F1249:G1249"/>
    <mergeCell ref="F1188:G1188"/>
    <mergeCell ref="F1189:G1189"/>
    <mergeCell ref="F1127:G1127"/>
    <mergeCell ref="F1128:G1128"/>
    <mergeCell ref="F1129:G1129"/>
    <mergeCell ref="F1130:G1130"/>
    <mergeCell ref="F1131:G1131"/>
    <mergeCell ref="F1132:G1132"/>
    <mergeCell ref="F1133:G1133"/>
    <mergeCell ref="F1134:G1134"/>
    <mergeCell ref="F1135:G1135"/>
    <mergeCell ref="F1136:G1136"/>
    <mergeCell ref="F131:G131"/>
    <mergeCell ref="F1250:G1250"/>
    <mergeCell ref="F1251:G1251"/>
    <mergeCell ref="F1252:G1252"/>
    <mergeCell ref="F1253:G1253"/>
    <mergeCell ref="F1254:G1254"/>
    <mergeCell ref="F1255:G1255"/>
    <mergeCell ref="F1256:G1256"/>
    <mergeCell ref="F1257:G1257"/>
    <mergeCell ref="F1258:G1258"/>
    <mergeCell ref="F133:G133"/>
    <mergeCell ref="F1330:G1330"/>
    <mergeCell ref="F1331:G1331"/>
    <mergeCell ref="F1332:G1332"/>
    <mergeCell ref="F1333:G1333"/>
    <mergeCell ref="F1334:G1334"/>
    <mergeCell ref="F1335:G1335"/>
    <mergeCell ref="F1336:G1336"/>
    <mergeCell ref="F1337:G1337"/>
    <mergeCell ref="F1338:G1338"/>
    <mergeCell ref="F1339:G1339"/>
    <mergeCell ref="F134:G134"/>
    <mergeCell ref="F1340:G1340"/>
    <mergeCell ref="F1341:G1341"/>
    <mergeCell ref="F1342:G1342"/>
    <mergeCell ref="F1343:G1343"/>
    <mergeCell ref="F1344:G1344"/>
    <mergeCell ref="F1345:G1345"/>
    <mergeCell ref="F1346:G1346"/>
    <mergeCell ref="F1347:G1347"/>
    <mergeCell ref="F1348:G1348"/>
    <mergeCell ref="F1349:G1349"/>
    <mergeCell ref="F135:G135"/>
    <mergeCell ref="F1350:G1350"/>
    <mergeCell ref="F1351:G1351"/>
    <mergeCell ref="F1293:G1293"/>
    <mergeCell ref="F1294:G1294"/>
    <mergeCell ref="F1295:G1295"/>
    <mergeCell ref="F1296:G1296"/>
    <mergeCell ref="F1297:G1297"/>
    <mergeCell ref="F1298:G1298"/>
    <mergeCell ref="F1299:G1299"/>
    <mergeCell ref="F1238:G1238"/>
    <mergeCell ref="F1239:G1239"/>
    <mergeCell ref="F144:G144"/>
    <mergeCell ref="F150:G150"/>
    <mergeCell ref="F142:G142"/>
    <mergeCell ref="F143:G143"/>
    <mergeCell ref="F1300:G1300"/>
    <mergeCell ref="F1301:G1301"/>
    <mergeCell ref="F1302:G1302"/>
    <mergeCell ref="F1303:G1303"/>
    <mergeCell ref="F1304:G1304"/>
    <mergeCell ref="F1305:G1305"/>
    <mergeCell ref="F1306:G1306"/>
    <mergeCell ref="F1307:G1307"/>
    <mergeCell ref="F1308:G1308"/>
    <mergeCell ref="F1309:G1309"/>
    <mergeCell ref="F1310:G1310"/>
    <mergeCell ref="F1311:G1311"/>
    <mergeCell ref="F1312:G1312"/>
    <mergeCell ref="F1313:G1313"/>
    <mergeCell ref="F151:G151"/>
    <mergeCell ref="F1320:G1320"/>
    <mergeCell ref="F1321:G1321"/>
    <mergeCell ref="F1263:G1263"/>
    <mergeCell ref="F1264:G1264"/>
    <mergeCell ref="F1265:G1265"/>
    <mergeCell ref="F1266:G1266"/>
    <mergeCell ref="F1267:G1267"/>
    <mergeCell ref="F1268:G1268"/>
    <mergeCell ref="F1269:G1269"/>
    <mergeCell ref="F1259:G1259"/>
    <mergeCell ref="F1138:G1138"/>
    <mergeCell ref="F139:G139"/>
    <mergeCell ref="F1390:G1390"/>
    <mergeCell ref="F1391:G1391"/>
    <mergeCell ref="F1392:G1392"/>
    <mergeCell ref="F1393:G1393"/>
    <mergeCell ref="F1394:G1394"/>
    <mergeCell ref="F1395:G1395"/>
    <mergeCell ref="F1396:G1396"/>
    <mergeCell ref="F1397:G1397"/>
    <mergeCell ref="F1398:G1398"/>
    <mergeCell ref="F1399:G1399"/>
    <mergeCell ref="F14:G14"/>
    <mergeCell ref="F140:G140"/>
    <mergeCell ref="F1400:G1400"/>
    <mergeCell ref="F1401:G1401"/>
    <mergeCell ref="F1402:G1402"/>
    <mergeCell ref="F1403:G1403"/>
    <mergeCell ref="F1404:G1404"/>
    <mergeCell ref="F1405:G1405"/>
    <mergeCell ref="F1406:G1406"/>
    <mergeCell ref="F1407:G1407"/>
    <mergeCell ref="F1408:G1408"/>
    <mergeCell ref="F1409:G1409"/>
    <mergeCell ref="F141:G141"/>
    <mergeCell ref="F1410:G1410"/>
    <mergeCell ref="F1352:G1352"/>
    <mergeCell ref="F1353:G1353"/>
    <mergeCell ref="F1354:G1354"/>
    <mergeCell ref="F1355:G1355"/>
    <mergeCell ref="F1356:G1356"/>
    <mergeCell ref="F1357:G1357"/>
    <mergeCell ref="F1358:G1358"/>
    <mergeCell ref="F1359:G1359"/>
    <mergeCell ref="F136:G136"/>
    <mergeCell ref="F1360:G1360"/>
    <mergeCell ref="F1361:G1361"/>
    <mergeCell ref="F1362:G1362"/>
    <mergeCell ref="F1363:G1363"/>
    <mergeCell ref="F1364:G1364"/>
    <mergeCell ref="F1365:G1365"/>
    <mergeCell ref="F1366:G1366"/>
    <mergeCell ref="F1367:G1367"/>
    <mergeCell ref="F1368:G1368"/>
    <mergeCell ref="F1369:G1369"/>
    <mergeCell ref="F137:G137"/>
    <mergeCell ref="F1370:G1370"/>
    <mergeCell ref="F1371:G1371"/>
    <mergeCell ref="F1372:G1372"/>
    <mergeCell ref="F1373:G1373"/>
    <mergeCell ref="F1374:G1374"/>
    <mergeCell ref="F1375:G1375"/>
    <mergeCell ref="F1376:G1376"/>
    <mergeCell ref="F1377:G1377"/>
    <mergeCell ref="F1378:G1378"/>
    <mergeCell ref="F149:G149"/>
    <mergeCell ref="F1380:G1380"/>
    <mergeCell ref="F1381:G1381"/>
    <mergeCell ref="F1322:G1322"/>
    <mergeCell ref="F1323:G1323"/>
    <mergeCell ref="F1324:G1324"/>
    <mergeCell ref="F1325:G1325"/>
    <mergeCell ref="F1326:G1326"/>
    <mergeCell ref="F1327:G1327"/>
    <mergeCell ref="F1328:G1328"/>
    <mergeCell ref="F154:G154"/>
    <mergeCell ref="F1441:G1441"/>
    <mergeCell ref="F1442:G1442"/>
    <mergeCell ref="F1443:G1443"/>
    <mergeCell ref="F1444:G1444"/>
    <mergeCell ref="F1445:G1445"/>
    <mergeCell ref="F1446:G1446"/>
    <mergeCell ref="F1447:G1447"/>
    <mergeCell ref="F1448:G1448"/>
    <mergeCell ref="F1449:G1449"/>
    <mergeCell ref="F145:G145"/>
    <mergeCell ref="F1450:G1450"/>
    <mergeCell ref="F1451:G1451"/>
    <mergeCell ref="F1452:G1452"/>
    <mergeCell ref="F1453:G1453"/>
    <mergeCell ref="F1454:G1454"/>
    <mergeCell ref="F1455:G1455"/>
    <mergeCell ref="F1456:G1456"/>
    <mergeCell ref="F1457:G1457"/>
    <mergeCell ref="F1458:G1458"/>
    <mergeCell ref="F1459:G1459"/>
    <mergeCell ref="F146:G146"/>
    <mergeCell ref="F1460:G1460"/>
    <mergeCell ref="F1461:G1461"/>
    <mergeCell ref="F1462:G1462"/>
    <mergeCell ref="F1463:G1463"/>
    <mergeCell ref="F1464:G1464"/>
    <mergeCell ref="F1465:G1465"/>
    <mergeCell ref="F1466:G1466"/>
    <mergeCell ref="F1467:G1467"/>
    <mergeCell ref="F1468:G1468"/>
    <mergeCell ref="F1469:G1469"/>
    <mergeCell ref="F147:G147"/>
    <mergeCell ref="F1411:G1411"/>
    <mergeCell ref="F1412:G1412"/>
    <mergeCell ref="F1413:G1413"/>
    <mergeCell ref="F1414:G1414"/>
    <mergeCell ref="F1415:G1415"/>
    <mergeCell ref="F1416:G1416"/>
    <mergeCell ref="F1417:G1417"/>
    <mergeCell ref="F1418:G1418"/>
    <mergeCell ref="F1419:G1419"/>
    <mergeCell ref="F1420:G1420"/>
    <mergeCell ref="F1421:G1421"/>
    <mergeCell ref="F1422:G1422"/>
    <mergeCell ref="F1423:G1423"/>
    <mergeCell ref="F1424:G1424"/>
    <mergeCell ref="F1425:G1425"/>
    <mergeCell ref="F1426:G1426"/>
    <mergeCell ref="F1427:G1427"/>
    <mergeCell ref="F155:G155"/>
    <mergeCell ref="F1440:G1440"/>
    <mergeCell ref="F1382:G1382"/>
    <mergeCell ref="F1383:G1383"/>
    <mergeCell ref="F1384:G1384"/>
    <mergeCell ref="F1385:G1385"/>
    <mergeCell ref="F1386:G1386"/>
    <mergeCell ref="F1387:G1387"/>
    <mergeCell ref="F1388:G1388"/>
    <mergeCell ref="F1389:G1389"/>
    <mergeCell ref="F1329:G1329"/>
    <mergeCell ref="F1139:G1139"/>
    <mergeCell ref="F1079:G1079"/>
    <mergeCell ref="F156:G156"/>
    <mergeCell ref="F1500:G1500"/>
    <mergeCell ref="F1501:G1501"/>
    <mergeCell ref="F1502:G1502"/>
    <mergeCell ref="F1503:G1503"/>
    <mergeCell ref="F1504:G1504"/>
    <mergeCell ref="F1505:G1505"/>
    <mergeCell ref="F1506:G1506"/>
    <mergeCell ref="F1507:G1507"/>
    <mergeCell ref="F1508:G1508"/>
    <mergeCell ref="F1509:G1509"/>
    <mergeCell ref="F16:G16"/>
    <mergeCell ref="F160:G160"/>
    <mergeCell ref="F1510:G1510"/>
    <mergeCell ref="F1511:G1511"/>
    <mergeCell ref="F1512:G1512"/>
    <mergeCell ref="F1513:G1513"/>
    <mergeCell ref="F1514:G1514"/>
    <mergeCell ref="F1515:G1515"/>
    <mergeCell ref="F1516:G1516"/>
    <mergeCell ref="F1517:G1517"/>
    <mergeCell ref="F1518:G1518"/>
    <mergeCell ref="F1519:G1519"/>
    <mergeCell ref="F152:G152"/>
    <mergeCell ref="F1520:G1520"/>
    <mergeCell ref="F1521:G1521"/>
    <mergeCell ref="F1522:G1522"/>
    <mergeCell ref="F1523:G1523"/>
    <mergeCell ref="F1524:G1524"/>
    <mergeCell ref="F1525:G1525"/>
    <mergeCell ref="F1526:G1526"/>
    <mergeCell ref="F1527:G1527"/>
    <mergeCell ref="F1528:G1528"/>
    <mergeCell ref="F153:G153"/>
    <mergeCell ref="F1471:G1471"/>
    <mergeCell ref="F1472:G1472"/>
    <mergeCell ref="F1473:G1473"/>
    <mergeCell ref="F1474:G1474"/>
    <mergeCell ref="F1475:G1475"/>
    <mergeCell ref="F1476:G1476"/>
    <mergeCell ref="F1477:G1477"/>
    <mergeCell ref="F1478:G1478"/>
    <mergeCell ref="F1479:G1479"/>
    <mergeCell ref="F148:G148"/>
    <mergeCell ref="F1480:G1480"/>
    <mergeCell ref="F1481:G1481"/>
    <mergeCell ref="F1482:G1482"/>
    <mergeCell ref="F1483:G1483"/>
    <mergeCell ref="F1484:G1484"/>
    <mergeCell ref="F1485:G1485"/>
    <mergeCell ref="F1486:G1486"/>
    <mergeCell ref="F1487:G1487"/>
    <mergeCell ref="F161:G161"/>
    <mergeCell ref="F1490:G1490"/>
    <mergeCell ref="F1491:G1491"/>
    <mergeCell ref="F1492:G1492"/>
    <mergeCell ref="F1493:G1493"/>
    <mergeCell ref="F1494:G1494"/>
    <mergeCell ref="F1495:G1495"/>
    <mergeCell ref="F1496:G1496"/>
    <mergeCell ref="F1497:G1497"/>
    <mergeCell ref="F1498:G1498"/>
    <mergeCell ref="F1499:G1499"/>
    <mergeCell ref="F1470:G1470"/>
    <mergeCell ref="F162:G162"/>
    <mergeCell ref="F1560:G1560"/>
    <mergeCell ref="F1561:G1561"/>
    <mergeCell ref="F1562:G1562"/>
    <mergeCell ref="F1563:G1563"/>
    <mergeCell ref="F1564:G1564"/>
    <mergeCell ref="F1565:G1565"/>
    <mergeCell ref="F1566:G1566"/>
    <mergeCell ref="F1567:G1567"/>
    <mergeCell ref="F1568:G1568"/>
    <mergeCell ref="F1569:G1569"/>
    <mergeCell ref="F157:G157"/>
    <mergeCell ref="F1570:G1570"/>
    <mergeCell ref="F1571:G1571"/>
    <mergeCell ref="F1572:G1572"/>
    <mergeCell ref="F1573:G1573"/>
    <mergeCell ref="F1574:G1574"/>
    <mergeCell ref="F1575:G1575"/>
    <mergeCell ref="F1576:G1576"/>
    <mergeCell ref="F1577:G1577"/>
    <mergeCell ref="F1578:G1578"/>
    <mergeCell ref="F1579:G1579"/>
    <mergeCell ref="F158:G158"/>
    <mergeCell ref="F1580:G1580"/>
    <mergeCell ref="F1581:G1581"/>
    <mergeCell ref="F1582:G1582"/>
    <mergeCell ref="F1583:G1583"/>
    <mergeCell ref="F1584:G1584"/>
    <mergeCell ref="F1585:G1585"/>
    <mergeCell ref="F1586:G1586"/>
    <mergeCell ref="F1587:G1587"/>
    <mergeCell ref="F1588:G1588"/>
    <mergeCell ref="F1589:G1589"/>
    <mergeCell ref="F159:G159"/>
    <mergeCell ref="F1530:G1530"/>
    <mergeCell ref="F1531:G1531"/>
    <mergeCell ref="F1532:G1532"/>
    <mergeCell ref="F1533:G1533"/>
    <mergeCell ref="F1534:G1534"/>
    <mergeCell ref="F1535:G1535"/>
    <mergeCell ref="F1536:G1536"/>
    <mergeCell ref="F163:G163"/>
    <mergeCell ref="F1540:G1540"/>
    <mergeCell ref="F1541:G1541"/>
    <mergeCell ref="F1542:G1542"/>
    <mergeCell ref="F1543:G1543"/>
    <mergeCell ref="F1544:G1544"/>
    <mergeCell ref="F1545:G1545"/>
    <mergeCell ref="F1546:G1546"/>
    <mergeCell ref="F1547:G1547"/>
    <mergeCell ref="F1548:G1548"/>
    <mergeCell ref="F1549:G1549"/>
    <mergeCell ref="F1488:G1488"/>
    <mergeCell ref="F164:G164"/>
    <mergeCell ref="F1550:G1550"/>
    <mergeCell ref="F1551:G1551"/>
    <mergeCell ref="F1552:G1552"/>
    <mergeCell ref="F1553:G1553"/>
    <mergeCell ref="F1554:G1554"/>
    <mergeCell ref="F1555:G1555"/>
    <mergeCell ref="F1556:G1556"/>
    <mergeCell ref="F1557:G1557"/>
    <mergeCell ref="F1558:G1558"/>
    <mergeCell ref="F1559:G1559"/>
    <mergeCell ref="F165:G165"/>
    <mergeCell ref="F1590:G1590"/>
    <mergeCell ref="F1591:G1591"/>
    <mergeCell ref="F1592:G1592"/>
    <mergeCell ref="F1593:G1593"/>
    <mergeCell ref="F1594:G1594"/>
    <mergeCell ref="F1595:G1595"/>
    <mergeCell ref="F1596:G1596"/>
    <mergeCell ref="F1597:G1597"/>
    <mergeCell ref="F1598:G1598"/>
    <mergeCell ref="F1599:G1599"/>
    <mergeCell ref="F1537:G1537"/>
    <mergeCell ref="F1538:G1538"/>
    <mergeCell ref="F1539:G1539"/>
    <mergeCell ref="F169:G169"/>
    <mergeCell ref="F1600:G1600"/>
    <mergeCell ref="F1601:G1601"/>
    <mergeCell ref="F1602:G1602"/>
    <mergeCell ref="F1603:G1603"/>
    <mergeCell ref="F1604:G1604"/>
    <mergeCell ref="F1605:G1605"/>
    <mergeCell ref="F1606:G1606"/>
    <mergeCell ref="F1607:G1607"/>
    <mergeCell ref="F1608:G1608"/>
    <mergeCell ref="F1609:G1609"/>
    <mergeCell ref="F1489:G1489"/>
    <mergeCell ref="F1428:G1428"/>
    <mergeCell ref="F1429:G1429"/>
    <mergeCell ref="F1430:G1430"/>
    <mergeCell ref="F1431:G1431"/>
    <mergeCell ref="F1432:G1432"/>
    <mergeCell ref="F1433:G1433"/>
    <mergeCell ref="F1434:G1434"/>
    <mergeCell ref="F1435:G1435"/>
    <mergeCell ref="F1436:G1436"/>
    <mergeCell ref="F1437:G1437"/>
    <mergeCell ref="F1438:G1438"/>
    <mergeCell ref="F1314:G1314"/>
    <mergeCell ref="F1315:G1315"/>
    <mergeCell ref="F1316:G1316"/>
    <mergeCell ref="F1317:G1317"/>
    <mergeCell ref="F1318:G1318"/>
    <mergeCell ref="F1319:G1319"/>
    <mergeCell ref="F1137:G1137"/>
    <mergeCell ref="F170:G170"/>
    <mergeCell ref="F1529:G1529"/>
    <mergeCell ref="F1439:G1439"/>
    <mergeCell ref="F1379:G1379"/>
    <mergeCell ref="F166:G166"/>
    <mergeCell ref="F1660:G1660"/>
    <mergeCell ref="F1661:G1661"/>
    <mergeCell ref="F1662:G1662"/>
    <mergeCell ref="F1663:G1663"/>
    <mergeCell ref="F1664:G1664"/>
    <mergeCell ref="F1665:G1665"/>
    <mergeCell ref="F1666:G1666"/>
    <mergeCell ref="F1667:G1667"/>
    <mergeCell ref="F1668:G1668"/>
    <mergeCell ref="F1669:G1669"/>
    <mergeCell ref="F167:G167"/>
    <mergeCell ref="F1670:G1670"/>
    <mergeCell ref="F1671:G1671"/>
    <mergeCell ref="F1672:G1672"/>
    <mergeCell ref="F1673:G1673"/>
    <mergeCell ref="F1674:G1674"/>
    <mergeCell ref="F1675:G1675"/>
    <mergeCell ref="F1676:G1676"/>
    <mergeCell ref="F1677:G1677"/>
    <mergeCell ref="F1678:G1678"/>
    <mergeCell ref="F1679:G1679"/>
    <mergeCell ref="F168:G168"/>
    <mergeCell ref="F1620:G1620"/>
    <mergeCell ref="F1621:G1621"/>
    <mergeCell ref="F1622:G1622"/>
    <mergeCell ref="F1623:G1623"/>
    <mergeCell ref="F1624:G1624"/>
    <mergeCell ref="F1625:G1625"/>
    <mergeCell ref="F1626:G1626"/>
    <mergeCell ref="F172:G172"/>
    <mergeCell ref="F1630:G1630"/>
    <mergeCell ref="F1631:G1631"/>
    <mergeCell ref="F1632:G1632"/>
    <mergeCell ref="F1633:G1633"/>
    <mergeCell ref="F1634:G1634"/>
    <mergeCell ref="F1635:G1635"/>
    <mergeCell ref="F1636:G1636"/>
    <mergeCell ref="F1637:G1637"/>
    <mergeCell ref="F1638:G1638"/>
    <mergeCell ref="F1639:G1639"/>
    <mergeCell ref="F173:G173"/>
    <mergeCell ref="F1640:G1640"/>
    <mergeCell ref="F1641:G1641"/>
    <mergeCell ref="F1642:G1642"/>
    <mergeCell ref="F1643:G1643"/>
    <mergeCell ref="F1644:G1644"/>
    <mergeCell ref="F1645:G1645"/>
    <mergeCell ref="F1646:G1646"/>
    <mergeCell ref="F1647:G1647"/>
    <mergeCell ref="F1648:G1648"/>
    <mergeCell ref="F1649:G1649"/>
    <mergeCell ref="F1610:G1610"/>
    <mergeCell ref="F1611:G1611"/>
    <mergeCell ref="F1612:G1612"/>
    <mergeCell ref="F1613:G1613"/>
    <mergeCell ref="F1614:G1614"/>
    <mergeCell ref="F1615:G1615"/>
    <mergeCell ref="F1616:G1616"/>
    <mergeCell ref="F1617:G1617"/>
    <mergeCell ref="F1618:G1618"/>
    <mergeCell ref="F1619:G1619"/>
    <mergeCell ref="F178:G178"/>
    <mergeCell ref="F1690:G1690"/>
    <mergeCell ref="F1691:G1691"/>
    <mergeCell ref="F1692:G1692"/>
    <mergeCell ref="F1693:G1693"/>
    <mergeCell ref="F1694:G1694"/>
    <mergeCell ref="F1695:G1695"/>
    <mergeCell ref="F1696:G1696"/>
    <mergeCell ref="F1697:G1697"/>
    <mergeCell ref="F1698:G1698"/>
    <mergeCell ref="F1699:G1699"/>
    <mergeCell ref="F179:G179"/>
    <mergeCell ref="F1700:G1700"/>
    <mergeCell ref="F1701:G1701"/>
    <mergeCell ref="F1702:G1702"/>
    <mergeCell ref="F1703:G1703"/>
    <mergeCell ref="F1704:G1704"/>
    <mergeCell ref="F1705:G1705"/>
    <mergeCell ref="F1706:G1706"/>
    <mergeCell ref="F1707:G1707"/>
    <mergeCell ref="F1708:G1708"/>
    <mergeCell ref="F1709:G1709"/>
    <mergeCell ref="F171:G171"/>
    <mergeCell ref="F1650:G1650"/>
    <mergeCell ref="F1651:G1651"/>
    <mergeCell ref="F1652:G1652"/>
    <mergeCell ref="F1653:G1653"/>
    <mergeCell ref="F1654:G1654"/>
    <mergeCell ref="F1655:G1655"/>
    <mergeCell ref="F1656:G1656"/>
    <mergeCell ref="F1657:G1657"/>
    <mergeCell ref="F1658:G1658"/>
    <mergeCell ref="F1659:G1659"/>
    <mergeCell ref="F18:G18"/>
    <mergeCell ref="F180:G180"/>
    <mergeCell ref="F1740:G1740"/>
    <mergeCell ref="F1741:G1741"/>
    <mergeCell ref="F1742:G1742"/>
    <mergeCell ref="F1743:G1743"/>
    <mergeCell ref="F1744:G1744"/>
    <mergeCell ref="F1745:G1745"/>
    <mergeCell ref="F1746:G1746"/>
    <mergeCell ref="F1747:G1747"/>
    <mergeCell ref="F1748:G1748"/>
    <mergeCell ref="F1749:G1749"/>
    <mergeCell ref="F175:G175"/>
    <mergeCell ref="F1750:G1750"/>
    <mergeCell ref="F1751:G1751"/>
    <mergeCell ref="F1752:G1752"/>
    <mergeCell ref="F1753:G1753"/>
    <mergeCell ref="F1754:G1754"/>
    <mergeCell ref="F1755:G1755"/>
    <mergeCell ref="F1756:G1756"/>
    <mergeCell ref="F1757:G1757"/>
    <mergeCell ref="F1758:G1758"/>
    <mergeCell ref="F1759:G1759"/>
    <mergeCell ref="F176:G176"/>
    <mergeCell ref="F1760:G1760"/>
    <mergeCell ref="F1761:G1761"/>
    <mergeCell ref="F1762:G1762"/>
    <mergeCell ref="F1763:G1763"/>
    <mergeCell ref="F1764:G1764"/>
    <mergeCell ref="F1765:G1765"/>
    <mergeCell ref="F1766:G1766"/>
    <mergeCell ref="F1767:G1767"/>
    <mergeCell ref="F1768:G1768"/>
    <mergeCell ref="F177:G177"/>
    <mergeCell ref="F1710:G1710"/>
    <mergeCell ref="F1711:G1711"/>
    <mergeCell ref="F1712:G1712"/>
    <mergeCell ref="F1713:G1713"/>
    <mergeCell ref="F1714:G1714"/>
    <mergeCell ref="F1715:G1715"/>
    <mergeCell ref="F1716:G1716"/>
    <mergeCell ref="F181:G181"/>
    <mergeCell ref="F1720:G1720"/>
    <mergeCell ref="F1721:G1721"/>
    <mergeCell ref="F1722:G1722"/>
    <mergeCell ref="F1723:G1723"/>
    <mergeCell ref="F1724:G1724"/>
    <mergeCell ref="F1725:G1725"/>
    <mergeCell ref="F1726:G1726"/>
    <mergeCell ref="F1727:G1727"/>
    <mergeCell ref="F1728:G1728"/>
    <mergeCell ref="F1729:G1729"/>
    <mergeCell ref="F185:G185"/>
    <mergeCell ref="F1730:G1730"/>
    <mergeCell ref="F1731:G1731"/>
    <mergeCell ref="F1732:G1732"/>
    <mergeCell ref="F1733:G1733"/>
    <mergeCell ref="F1734:G1734"/>
    <mergeCell ref="F1735:G1735"/>
    <mergeCell ref="F1736:G1736"/>
    <mergeCell ref="F1737:G1737"/>
    <mergeCell ref="F1738:G1738"/>
    <mergeCell ref="F1739:G1739"/>
    <mergeCell ref="F174:G174"/>
    <mergeCell ref="F186:G186"/>
    <mergeCell ref="F1800:G1800"/>
    <mergeCell ref="F1801:G1801"/>
    <mergeCell ref="F1802:G1802"/>
    <mergeCell ref="F1803:G1803"/>
    <mergeCell ref="F1804:G1804"/>
    <mergeCell ref="F1805:G1805"/>
    <mergeCell ref="F1806:G1806"/>
    <mergeCell ref="F1807:G1807"/>
    <mergeCell ref="F1808:G1808"/>
    <mergeCell ref="F1809:G1809"/>
    <mergeCell ref="F19:G19"/>
    <mergeCell ref="F190:G190"/>
    <mergeCell ref="F1810:G1810"/>
    <mergeCell ref="F1811:G1811"/>
    <mergeCell ref="F1812:G1812"/>
    <mergeCell ref="F1813:G1813"/>
    <mergeCell ref="F1814:G1814"/>
    <mergeCell ref="F1815:G1815"/>
    <mergeCell ref="F1816:G1816"/>
    <mergeCell ref="F1817:G1817"/>
    <mergeCell ref="F1818:G1818"/>
    <mergeCell ref="F1819:G1819"/>
    <mergeCell ref="F182:G182"/>
    <mergeCell ref="F1820:G1820"/>
    <mergeCell ref="F1821:G1821"/>
    <mergeCell ref="F1822:G1822"/>
    <mergeCell ref="F1823:G1823"/>
    <mergeCell ref="F1824:G1824"/>
    <mergeCell ref="F1825:G1825"/>
    <mergeCell ref="F1826:G1826"/>
    <mergeCell ref="F1827:G1827"/>
    <mergeCell ref="F1828:G1828"/>
    <mergeCell ref="F183:G183"/>
    <mergeCell ref="F1770:G1770"/>
    <mergeCell ref="F1771:G1771"/>
    <mergeCell ref="F1772:G1772"/>
    <mergeCell ref="F1773:G1773"/>
    <mergeCell ref="F1774:G1774"/>
    <mergeCell ref="F1775:G1775"/>
    <mergeCell ref="F1776:G1776"/>
    <mergeCell ref="F1777:G1777"/>
    <mergeCell ref="F1778:G1778"/>
    <mergeCell ref="F1779:G1779"/>
    <mergeCell ref="F1717:G1717"/>
    <mergeCell ref="F1718:G1718"/>
    <mergeCell ref="F1719:G1719"/>
    <mergeCell ref="F184:G184"/>
    <mergeCell ref="F1780:G1780"/>
    <mergeCell ref="F1781:G1781"/>
    <mergeCell ref="F1782:G1782"/>
    <mergeCell ref="F1783:G1783"/>
    <mergeCell ref="F191:G191"/>
    <mergeCell ref="F1790:G1790"/>
    <mergeCell ref="F1791:G1791"/>
    <mergeCell ref="F1792:G1792"/>
    <mergeCell ref="F1793:G1793"/>
    <mergeCell ref="F1794:G1794"/>
    <mergeCell ref="F1795:G1795"/>
    <mergeCell ref="F1796:G1796"/>
    <mergeCell ref="F1797:G1797"/>
    <mergeCell ref="F1798:G1798"/>
    <mergeCell ref="F1799:G1799"/>
    <mergeCell ref="F1769:G1769"/>
    <mergeCell ref="F192:G192"/>
    <mergeCell ref="F1860:G1860"/>
    <mergeCell ref="F1861:G1861"/>
    <mergeCell ref="F1862:G1862"/>
    <mergeCell ref="F1863:G1863"/>
    <mergeCell ref="F1864:G1864"/>
    <mergeCell ref="F1865:G1865"/>
    <mergeCell ref="F1866:G1866"/>
    <mergeCell ref="F1867:G1867"/>
    <mergeCell ref="F1868:G1868"/>
    <mergeCell ref="F1869:G1869"/>
    <mergeCell ref="F187:G187"/>
    <mergeCell ref="F1870:G1870"/>
    <mergeCell ref="F1871:G1871"/>
    <mergeCell ref="F1872:G1872"/>
    <mergeCell ref="F1873:G1873"/>
    <mergeCell ref="F1874:G1874"/>
    <mergeCell ref="F1875:G1875"/>
    <mergeCell ref="F1876:G1876"/>
    <mergeCell ref="F1877:G1877"/>
    <mergeCell ref="F1878:G1878"/>
    <mergeCell ref="F1879:G1879"/>
    <mergeCell ref="F188:G188"/>
    <mergeCell ref="F1880:G1880"/>
    <mergeCell ref="F1881:G1881"/>
    <mergeCell ref="F1882:G1882"/>
    <mergeCell ref="F1883:G1883"/>
    <mergeCell ref="F1884:G1884"/>
    <mergeCell ref="F1885:G1885"/>
    <mergeCell ref="F1886:G1886"/>
    <mergeCell ref="F1887:G1887"/>
    <mergeCell ref="F1888:G1888"/>
    <mergeCell ref="F1889:G1889"/>
    <mergeCell ref="F189:G189"/>
    <mergeCell ref="F1830:G1830"/>
    <mergeCell ref="F1831:G1831"/>
    <mergeCell ref="F1832:G1832"/>
    <mergeCell ref="F1833:G1833"/>
    <mergeCell ref="F1834:G1834"/>
    <mergeCell ref="F1835:G1835"/>
    <mergeCell ref="F1836:G1836"/>
    <mergeCell ref="F193:G193"/>
    <mergeCell ref="F1840:G1840"/>
    <mergeCell ref="F1841:G1841"/>
    <mergeCell ref="F1842:G1842"/>
    <mergeCell ref="F1843:G1843"/>
    <mergeCell ref="F1844:G1844"/>
    <mergeCell ref="F1845:G1845"/>
    <mergeCell ref="F1846:G1846"/>
    <mergeCell ref="F1847:G1847"/>
    <mergeCell ref="F1848:G1848"/>
    <mergeCell ref="F1849:G1849"/>
    <mergeCell ref="F1784:G1784"/>
    <mergeCell ref="F194:G194"/>
    <mergeCell ref="F1850:G1850"/>
    <mergeCell ref="F1851:G1851"/>
    <mergeCell ref="F1852:G1852"/>
    <mergeCell ref="F1853:G1853"/>
    <mergeCell ref="F1854:G1854"/>
    <mergeCell ref="F1855:G1855"/>
    <mergeCell ref="F1856:G1856"/>
    <mergeCell ref="F1857:G1857"/>
    <mergeCell ref="F1858:G1858"/>
    <mergeCell ref="F1859:G1859"/>
    <mergeCell ref="F195:G195"/>
    <mergeCell ref="F1890:G1890"/>
    <mergeCell ref="F1891:G1891"/>
    <mergeCell ref="F1892:G1892"/>
    <mergeCell ref="F1893:G1893"/>
    <mergeCell ref="F1894:G1894"/>
    <mergeCell ref="F1895:G1895"/>
    <mergeCell ref="F1896:G1896"/>
    <mergeCell ref="F1897:G1897"/>
    <mergeCell ref="F1898:G1898"/>
    <mergeCell ref="F1899:G1899"/>
    <mergeCell ref="F1837:G1837"/>
    <mergeCell ref="F1838:G1838"/>
    <mergeCell ref="F1839:G1839"/>
    <mergeCell ref="F199:G199"/>
    <mergeCell ref="F1900:G1900"/>
    <mergeCell ref="F1901:G1901"/>
    <mergeCell ref="F1902:G1902"/>
    <mergeCell ref="F1903:G1903"/>
    <mergeCell ref="F1904:G1904"/>
    <mergeCell ref="F1905:G1905"/>
    <mergeCell ref="F1906:G1906"/>
    <mergeCell ref="F1907:G1907"/>
    <mergeCell ref="F1908:G1908"/>
    <mergeCell ref="F1909:G1909"/>
    <mergeCell ref="F1785:G1785"/>
    <mergeCell ref="F1786:G1786"/>
    <mergeCell ref="F1787:G1787"/>
    <mergeCell ref="F1788:G1788"/>
    <mergeCell ref="F1789:G1789"/>
    <mergeCell ref="F200:G200"/>
    <mergeCell ref="F1910:G1910"/>
    <mergeCell ref="F1911:G1911"/>
    <mergeCell ref="F1829:G1829"/>
    <mergeCell ref="F1680:G1680"/>
    <mergeCell ref="F1681:G1681"/>
    <mergeCell ref="F1682:G1682"/>
    <mergeCell ref="F1683:G1683"/>
    <mergeCell ref="F1684:G1684"/>
    <mergeCell ref="F1685:G1685"/>
    <mergeCell ref="F1686:G1686"/>
    <mergeCell ref="F1687:G1687"/>
    <mergeCell ref="F1688:G1688"/>
    <mergeCell ref="F1689:G1689"/>
    <mergeCell ref="F1627:G1627"/>
    <mergeCell ref="F1628:G1628"/>
    <mergeCell ref="F1629:G1629"/>
    <mergeCell ref="F196:G196"/>
    <mergeCell ref="F1960:G1960"/>
    <mergeCell ref="F1961:G1961"/>
    <mergeCell ref="F1962:G1962"/>
    <mergeCell ref="F1963:G1963"/>
    <mergeCell ref="F1964:G1964"/>
    <mergeCell ref="F1965:G1965"/>
    <mergeCell ref="F1966:G1966"/>
    <mergeCell ref="F1967:G1967"/>
    <mergeCell ref="F1968:G1968"/>
    <mergeCell ref="F1969:G1969"/>
    <mergeCell ref="F197:G197"/>
    <mergeCell ref="F1970:G1970"/>
    <mergeCell ref="F1971:G1971"/>
    <mergeCell ref="F1972:G1972"/>
    <mergeCell ref="F1973:G1973"/>
    <mergeCell ref="F1974:G1974"/>
    <mergeCell ref="F1975:G1975"/>
    <mergeCell ref="F1976:G1976"/>
    <mergeCell ref="F1977:G1977"/>
    <mergeCell ref="F1978:G1978"/>
    <mergeCell ref="F1979:G1979"/>
    <mergeCell ref="F198:G198"/>
    <mergeCell ref="F1920:G1920"/>
    <mergeCell ref="F1921:G1921"/>
    <mergeCell ref="F1922:G1922"/>
    <mergeCell ref="F1923:G1923"/>
    <mergeCell ref="F1924:G1924"/>
    <mergeCell ref="F1925:G1925"/>
    <mergeCell ref="F1926:G1926"/>
    <mergeCell ref="F202:G202"/>
    <mergeCell ref="F1930:G1930"/>
    <mergeCell ref="F1931:G1931"/>
    <mergeCell ref="F1932:G1932"/>
    <mergeCell ref="F1933:G1933"/>
    <mergeCell ref="F1934:G1934"/>
    <mergeCell ref="F1935:G1935"/>
    <mergeCell ref="F1936:G1936"/>
    <mergeCell ref="F1937:G1937"/>
    <mergeCell ref="F1938:G1938"/>
    <mergeCell ref="F1939:G1939"/>
    <mergeCell ref="F203:G203"/>
    <mergeCell ref="F1940:G1940"/>
    <mergeCell ref="F1941:G1941"/>
    <mergeCell ref="F1942:G1942"/>
    <mergeCell ref="F1943:G1943"/>
    <mergeCell ref="F1944:G1944"/>
    <mergeCell ref="F1945:G1945"/>
    <mergeCell ref="F1946:G1946"/>
    <mergeCell ref="F1947:G1947"/>
    <mergeCell ref="F1948:G1948"/>
    <mergeCell ref="F1949:G1949"/>
    <mergeCell ref="F1912:G1912"/>
    <mergeCell ref="F1913:G1913"/>
    <mergeCell ref="F1914:G1914"/>
    <mergeCell ref="F1915:G1915"/>
    <mergeCell ref="F1916:G1916"/>
    <mergeCell ref="F1917:G1917"/>
    <mergeCell ref="F1918:G1918"/>
    <mergeCell ref="F1919:G1919"/>
    <mergeCell ref="F208:G208"/>
    <mergeCell ref="F1990:G1990"/>
    <mergeCell ref="F1991:G1991"/>
    <mergeCell ref="F1992:G1992"/>
    <mergeCell ref="F1993:G1993"/>
    <mergeCell ref="F1994:G1994"/>
    <mergeCell ref="F1995:G1995"/>
    <mergeCell ref="F1996:G1996"/>
    <mergeCell ref="F1997:G1997"/>
    <mergeCell ref="F1998:G1998"/>
    <mergeCell ref="F1999:G1999"/>
    <mergeCell ref="F209:G209"/>
    <mergeCell ref="F2000:G2000"/>
    <mergeCell ref="F2001:G2001"/>
    <mergeCell ref="F2002:G2002"/>
    <mergeCell ref="F2003:G2003"/>
    <mergeCell ref="F2004:G2004"/>
    <mergeCell ref="F2005:G2005"/>
    <mergeCell ref="F2006:G2006"/>
    <mergeCell ref="F2007:G2007"/>
    <mergeCell ref="F2008:G2008"/>
    <mergeCell ref="F2009:G2009"/>
    <mergeCell ref="F201:G201"/>
    <mergeCell ref="F1950:G1950"/>
    <mergeCell ref="F1951:G1951"/>
    <mergeCell ref="F1952:G1952"/>
    <mergeCell ref="F1953:G1953"/>
    <mergeCell ref="F1954:G1954"/>
    <mergeCell ref="F1955:G1955"/>
    <mergeCell ref="F1956:G1956"/>
    <mergeCell ref="F1957:G1957"/>
    <mergeCell ref="F1958:G1958"/>
    <mergeCell ref="F1959:G1959"/>
    <mergeCell ref="F21:G21"/>
    <mergeCell ref="F210:G210"/>
    <mergeCell ref="F2040:G2040"/>
    <mergeCell ref="F2041:G2041"/>
    <mergeCell ref="F2042:G2042"/>
    <mergeCell ref="F2043:G2043"/>
    <mergeCell ref="F2044:G2044"/>
    <mergeCell ref="F2045:G2045"/>
    <mergeCell ref="F2046:G2046"/>
    <mergeCell ref="F2047:G2047"/>
    <mergeCell ref="F2048:G2048"/>
    <mergeCell ref="F2049:G2049"/>
    <mergeCell ref="F205:G205"/>
    <mergeCell ref="F2050:G2050"/>
    <mergeCell ref="F2051:G2051"/>
    <mergeCell ref="F2052:G2052"/>
    <mergeCell ref="F2053:G2053"/>
    <mergeCell ref="F2054:G2054"/>
    <mergeCell ref="F2055:G2055"/>
    <mergeCell ref="F2056:G2056"/>
    <mergeCell ref="F2057:G2057"/>
    <mergeCell ref="F2058:G2058"/>
    <mergeCell ref="F2059:G2059"/>
    <mergeCell ref="F206:G206"/>
    <mergeCell ref="F2060:G2060"/>
    <mergeCell ref="F2061:G2061"/>
    <mergeCell ref="F2062:G2062"/>
    <mergeCell ref="F2063:G2063"/>
    <mergeCell ref="F2064:G2064"/>
    <mergeCell ref="F2065:G2065"/>
    <mergeCell ref="F2066:G2066"/>
    <mergeCell ref="F2067:G2067"/>
    <mergeCell ref="F2068:G2068"/>
    <mergeCell ref="F207:G207"/>
    <mergeCell ref="F2010:G2010"/>
    <mergeCell ref="F2011:G2011"/>
    <mergeCell ref="F2012:G2012"/>
    <mergeCell ref="F2013:G2013"/>
    <mergeCell ref="F2014:G2014"/>
    <mergeCell ref="F2015:G2015"/>
    <mergeCell ref="F2016:G2016"/>
    <mergeCell ref="F211:G211"/>
    <mergeCell ref="F2020:G2020"/>
    <mergeCell ref="F2021:G2021"/>
    <mergeCell ref="F2022:G2022"/>
    <mergeCell ref="F2023:G2023"/>
    <mergeCell ref="F2024:G2024"/>
    <mergeCell ref="F2025:G2025"/>
    <mergeCell ref="F2026:G2026"/>
    <mergeCell ref="F2027:G2027"/>
    <mergeCell ref="F2028:G2028"/>
    <mergeCell ref="F2029:G2029"/>
    <mergeCell ref="F215:G215"/>
    <mergeCell ref="F2030:G2030"/>
    <mergeCell ref="F2031:G2031"/>
    <mergeCell ref="F2032:G2032"/>
    <mergeCell ref="F2033:G2033"/>
    <mergeCell ref="F2034:G2034"/>
    <mergeCell ref="F2035:G2035"/>
    <mergeCell ref="F2036:G2036"/>
    <mergeCell ref="F2037:G2037"/>
    <mergeCell ref="F2038:G2038"/>
    <mergeCell ref="F2039:G2039"/>
    <mergeCell ref="F204:G204"/>
    <mergeCell ref="F216:G216"/>
    <mergeCell ref="F2100:G2100"/>
    <mergeCell ref="F2101:G2101"/>
    <mergeCell ref="F2102:G2102"/>
    <mergeCell ref="F2103:G2103"/>
    <mergeCell ref="F2104:G2104"/>
    <mergeCell ref="F2105:G2105"/>
    <mergeCell ref="F2106:G2106"/>
    <mergeCell ref="F2107:G2107"/>
    <mergeCell ref="F2108:G2108"/>
    <mergeCell ref="F2109:G2109"/>
    <mergeCell ref="F22:G22"/>
    <mergeCell ref="F220:G220"/>
    <mergeCell ref="F2110:G2110"/>
    <mergeCell ref="F2111:G2111"/>
    <mergeCell ref="F2112:G2112"/>
    <mergeCell ref="F2113:G2113"/>
    <mergeCell ref="F2114:G2114"/>
    <mergeCell ref="F2115:G2115"/>
    <mergeCell ref="F2116:G2116"/>
    <mergeCell ref="F2117:G2117"/>
    <mergeCell ref="F2118:G2118"/>
    <mergeCell ref="F2119:G2119"/>
    <mergeCell ref="F212:G212"/>
    <mergeCell ref="F2120:G2120"/>
    <mergeCell ref="F2121:G2121"/>
    <mergeCell ref="F2122:G2122"/>
    <mergeCell ref="F2123:G2123"/>
    <mergeCell ref="F2124:G2124"/>
    <mergeCell ref="F2125:G2125"/>
    <mergeCell ref="F2126:G2126"/>
    <mergeCell ref="F2127:G2127"/>
    <mergeCell ref="F2128:G2128"/>
    <mergeCell ref="F213:G213"/>
    <mergeCell ref="F2070:G2070"/>
    <mergeCell ref="F2071:G2071"/>
    <mergeCell ref="F2072:G2072"/>
    <mergeCell ref="F2073:G2073"/>
    <mergeCell ref="F2074:G2074"/>
    <mergeCell ref="F2075:G2075"/>
    <mergeCell ref="F2076:G2076"/>
    <mergeCell ref="F2077:G2077"/>
    <mergeCell ref="F2078:G2078"/>
    <mergeCell ref="F2079:G2079"/>
    <mergeCell ref="F2017:G2017"/>
    <mergeCell ref="F2018:G2018"/>
    <mergeCell ref="F2019:G2019"/>
    <mergeCell ref="F214:G214"/>
    <mergeCell ref="F2080:G2080"/>
    <mergeCell ref="F2081:G2081"/>
    <mergeCell ref="F2082:G2082"/>
    <mergeCell ref="F2083:G2083"/>
    <mergeCell ref="F221:G221"/>
    <mergeCell ref="F2090:G2090"/>
    <mergeCell ref="F2091:G2091"/>
    <mergeCell ref="F2092:G2092"/>
    <mergeCell ref="F2093:G2093"/>
    <mergeCell ref="F2094:G2094"/>
    <mergeCell ref="F2095:G2095"/>
    <mergeCell ref="F2096:G2096"/>
    <mergeCell ref="F2097:G2097"/>
    <mergeCell ref="F2098:G2098"/>
    <mergeCell ref="F2099:G2099"/>
    <mergeCell ref="F2069:G2069"/>
    <mergeCell ref="F222:G222"/>
    <mergeCell ref="F2160:G2160"/>
    <mergeCell ref="F2161:G2161"/>
    <mergeCell ref="F2162:G2162"/>
    <mergeCell ref="F2163:G2163"/>
    <mergeCell ref="F2164:G2164"/>
    <mergeCell ref="F2165:G2165"/>
    <mergeCell ref="F2166:G2166"/>
    <mergeCell ref="F2167:G2167"/>
    <mergeCell ref="F2168:G2168"/>
    <mergeCell ref="F2169:G2169"/>
    <mergeCell ref="F217:G217"/>
    <mergeCell ref="F2170:G2170"/>
    <mergeCell ref="F2171:G2171"/>
    <mergeCell ref="F2172:G2172"/>
    <mergeCell ref="F2173:G2173"/>
    <mergeCell ref="F2174:G2174"/>
    <mergeCell ref="F2175:G2175"/>
    <mergeCell ref="F2176:G2176"/>
    <mergeCell ref="F2177:G2177"/>
    <mergeCell ref="F2178:G2178"/>
    <mergeCell ref="F2179:G2179"/>
    <mergeCell ref="F218:G218"/>
    <mergeCell ref="F2180:G2180"/>
    <mergeCell ref="F2181:G2181"/>
    <mergeCell ref="F2182:G2182"/>
    <mergeCell ref="F2183:G2183"/>
    <mergeCell ref="F2184:G2184"/>
    <mergeCell ref="F2185:G2185"/>
    <mergeCell ref="F2186:G2186"/>
    <mergeCell ref="F2187:G2187"/>
    <mergeCell ref="F2188:G2188"/>
    <mergeCell ref="F2189:G2189"/>
    <mergeCell ref="F219:G219"/>
    <mergeCell ref="F2130:G2130"/>
    <mergeCell ref="F2131:G2131"/>
    <mergeCell ref="F2132:G2132"/>
    <mergeCell ref="F2133:G2133"/>
    <mergeCell ref="F2134:G2134"/>
    <mergeCell ref="F2135:G2135"/>
    <mergeCell ref="F2136:G2136"/>
    <mergeCell ref="F223:G223"/>
    <mergeCell ref="F2140:G2140"/>
    <mergeCell ref="F2141:G2141"/>
    <mergeCell ref="F2142:G2142"/>
    <mergeCell ref="F2143:G2143"/>
    <mergeCell ref="F2144:G2144"/>
    <mergeCell ref="F2145:G2145"/>
    <mergeCell ref="F2146:G2146"/>
    <mergeCell ref="F2147:G2147"/>
    <mergeCell ref="F2148:G2148"/>
    <mergeCell ref="F2149:G2149"/>
    <mergeCell ref="F2084:G2084"/>
    <mergeCell ref="F224:G224"/>
    <mergeCell ref="F2150:G2150"/>
    <mergeCell ref="F2151:G2151"/>
    <mergeCell ref="F2152:G2152"/>
    <mergeCell ref="F2153:G2153"/>
    <mergeCell ref="F2154:G2154"/>
    <mergeCell ref="F2155:G2155"/>
    <mergeCell ref="F2156:G2156"/>
    <mergeCell ref="F2157:G2157"/>
    <mergeCell ref="F2158:G2158"/>
    <mergeCell ref="F2159:G2159"/>
    <mergeCell ref="F225:G225"/>
    <mergeCell ref="F2190:G2190"/>
    <mergeCell ref="F2191:G2191"/>
    <mergeCell ref="F2192:G2192"/>
    <mergeCell ref="F2193:G2193"/>
    <mergeCell ref="F2194:G2194"/>
    <mergeCell ref="F2195:G2195"/>
    <mergeCell ref="F2196:G2196"/>
    <mergeCell ref="F2197:G2197"/>
    <mergeCell ref="F2198:G2198"/>
    <mergeCell ref="F2199:G2199"/>
    <mergeCell ref="F2137:G2137"/>
    <mergeCell ref="F2138:G2138"/>
    <mergeCell ref="F2139:G2139"/>
    <mergeCell ref="F229:G229"/>
    <mergeCell ref="F2200:G2200"/>
    <mergeCell ref="F2201:G2201"/>
    <mergeCell ref="F2202:G2202"/>
    <mergeCell ref="F2203:G2203"/>
    <mergeCell ref="F2204:G2204"/>
    <mergeCell ref="F2205:G2205"/>
    <mergeCell ref="F2206:G2206"/>
    <mergeCell ref="F2207:G2207"/>
    <mergeCell ref="F2208:G2208"/>
    <mergeCell ref="F2209:G2209"/>
    <mergeCell ref="F2085:G2085"/>
    <mergeCell ref="F2086:G2086"/>
    <mergeCell ref="F2087:G2087"/>
    <mergeCell ref="F2088:G2088"/>
    <mergeCell ref="F2089:G2089"/>
    <mergeCell ref="F230:G230"/>
    <mergeCell ref="F2210:G2210"/>
    <mergeCell ref="F2211:G2211"/>
    <mergeCell ref="F2129:G2129"/>
    <mergeCell ref="F1980:G1980"/>
    <mergeCell ref="F1981:G1981"/>
    <mergeCell ref="F1982:G1982"/>
    <mergeCell ref="F1983:G1983"/>
    <mergeCell ref="F1984:G1984"/>
    <mergeCell ref="F1985:G1985"/>
    <mergeCell ref="F1986:G1986"/>
    <mergeCell ref="F1987:G1987"/>
    <mergeCell ref="F1988:G1988"/>
    <mergeCell ref="F1989:G1989"/>
    <mergeCell ref="F1927:G1927"/>
    <mergeCell ref="F1928:G1928"/>
    <mergeCell ref="F1929:G1929"/>
    <mergeCell ref="F226:G226"/>
    <mergeCell ref="F2260:G2260"/>
    <mergeCell ref="F2261:G2261"/>
    <mergeCell ref="F2262:G2262"/>
    <mergeCell ref="F2263:G2263"/>
    <mergeCell ref="F2264:G2264"/>
    <mergeCell ref="F2265:G2265"/>
    <mergeCell ref="F2266:G2266"/>
    <mergeCell ref="F2267:G2267"/>
    <mergeCell ref="F2268:G2268"/>
    <mergeCell ref="F2269:G2269"/>
    <mergeCell ref="F227:G227"/>
    <mergeCell ref="F2270:G2270"/>
    <mergeCell ref="F2271:G2271"/>
    <mergeCell ref="F2272:G2272"/>
    <mergeCell ref="F2273:G2273"/>
    <mergeCell ref="F2274:G2274"/>
    <mergeCell ref="F2275:G2275"/>
    <mergeCell ref="F2276:G2276"/>
    <mergeCell ref="F2277:G2277"/>
    <mergeCell ref="F2278:G2278"/>
    <mergeCell ref="F2279:G2279"/>
    <mergeCell ref="F228:G228"/>
    <mergeCell ref="F2220:G2220"/>
    <mergeCell ref="F2221:G2221"/>
    <mergeCell ref="F2222:G2222"/>
    <mergeCell ref="F2223:G2223"/>
    <mergeCell ref="F2224:G2224"/>
    <mergeCell ref="F2225:G2225"/>
    <mergeCell ref="F2226:G2226"/>
    <mergeCell ref="F232:G232"/>
    <mergeCell ref="F2230:G2230"/>
    <mergeCell ref="F2231:G2231"/>
    <mergeCell ref="F2232:G2232"/>
    <mergeCell ref="F2233:G2233"/>
    <mergeCell ref="F2234:G2234"/>
    <mergeCell ref="F2235:G2235"/>
    <mergeCell ref="F2236:G2236"/>
    <mergeCell ref="F2237:G2237"/>
    <mergeCell ref="F2238:G2238"/>
    <mergeCell ref="F2239:G2239"/>
    <mergeCell ref="F233:G233"/>
    <mergeCell ref="F2240:G2240"/>
    <mergeCell ref="F2241:G2241"/>
    <mergeCell ref="F2242:G2242"/>
    <mergeCell ref="F2243:G2243"/>
    <mergeCell ref="F2244:G2244"/>
    <mergeCell ref="F2245:G2245"/>
    <mergeCell ref="F2246:G2246"/>
    <mergeCell ref="F2247:G2247"/>
    <mergeCell ref="F2248:G2248"/>
    <mergeCell ref="F2249:G2249"/>
    <mergeCell ref="F2212:G2212"/>
    <mergeCell ref="F2213:G2213"/>
    <mergeCell ref="F2214:G2214"/>
    <mergeCell ref="F2215:G2215"/>
    <mergeCell ref="F2216:G2216"/>
    <mergeCell ref="F2217:G2217"/>
    <mergeCell ref="F2218:G2218"/>
    <mergeCell ref="F2219:G2219"/>
    <mergeCell ref="F238:G238"/>
    <mergeCell ref="F2290:G2290"/>
    <mergeCell ref="F2291:G2291"/>
    <mergeCell ref="F2292:G2292"/>
    <mergeCell ref="F2293:G2293"/>
    <mergeCell ref="F2294:G2294"/>
    <mergeCell ref="F2295:G2295"/>
    <mergeCell ref="F2296:G2296"/>
    <mergeCell ref="F2297:G2297"/>
    <mergeCell ref="F2298:G2298"/>
    <mergeCell ref="F2299:G2299"/>
    <mergeCell ref="F239:G239"/>
    <mergeCell ref="F2300:G2300"/>
    <mergeCell ref="F2301:G2301"/>
    <mergeCell ref="F2302:G2302"/>
    <mergeCell ref="F2303:G2303"/>
    <mergeCell ref="F2304:G2304"/>
    <mergeCell ref="F2305:G2305"/>
    <mergeCell ref="F2306:G2306"/>
    <mergeCell ref="F2307:G2307"/>
    <mergeCell ref="F2308:G2308"/>
    <mergeCell ref="F2309:G2309"/>
    <mergeCell ref="F231:G231"/>
    <mergeCell ref="F2250:G2250"/>
    <mergeCell ref="F2251:G2251"/>
    <mergeCell ref="F2252:G2252"/>
    <mergeCell ref="F2253:G2253"/>
    <mergeCell ref="F2254:G2254"/>
    <mergeCell ref="F2255:G2255"/>
    <mergeCell ref="F2256:G2256"/>
    <mergeCell ref="F2257:G2257"/>
    <mergeCell ref="F2258:G2258"/>
    <mergeCell ref="F2259:G2259"/>
    <mergeCell ref="F24:G24"/>
    <mergeCell ref="F240:G240"/>
    <mergeCell ref="F2340:G2340"/>
    <mergeCell ref="F2341:G2341"/>
    <mergeCell ref="F2342:G2342"/>
    <mergeCell ref="F2343:G2343"/>
    <mergeCell ref="F2344:G2344"/>
    <mergeCell ref="F2345:G2345"/>
    <mergeCell ref="F2346:G2346"/>
    <mergeCell ref="F2347:G2347"/>
    <mergeCell ref="F2348:G2348"/>
    <mergeCell ref="F2349:G2349"/>
    <mergeCell ref="F235:G235"/>
    <mergeCell ref="F2350:G2350"/>
    <mergeCell ref="F2351:G2351"/>
    <mergeCell ref="F2352:G2352"/>
    <mergeCell ref="F2353:G2353"/>
    <mergeCell ref="F2354:G2354"/>
    <mergeCell ref="F2355:G2355"/>
    <mergeCell ref="F2356:G2356"/>
    <mergeCell ref="F2357:G2357"/>
    <mergeCell ref="F2358:G2358"/>
    <mergeCell ref="F2359:G2359"/>
    <mergeCell ref="F236:G236"/>
    <mergeCell ref="F2360:G2360"/>
    <mergeCell ref="F2361:G2361"/>
    <mergeCell ref="F2362:G2362"/>
    <mergeCell ref="F2363:G2363"/>
    <mergeCell ref="F2364:G2364"/>
    <mergeCell ref="F2365:G2365"/>
    <mergeCell ref="F2366:G2366"/>
    <mergeCell ref="F2367:G2367"/>
    <mergeCell ref="F2368:G2368"/>
    <mergeCell ref="F237:G237"/>
    <mergeCell ref="F2310:G2310"/>
    <mergeCell ref="F2311:G2311"/>
    <mergeCell ref="F2312:G2312"/>
    <mergeCell ref="F2313:G2313"/>
    <mergeCell ref="F2314:G2314"/>
    <mergeCell ref="F2315:G2315"/>
    <mergeCell ref="F2316:G2316"/>
    <mergeCell ref="F241:G241"/>
    <mergeCell ref="F2320:G2320"/>
    <mergeCell ref="F2321:G2321"/>
    <mergeCell ref="F2322:G2322"/>
    <mergeCell ref="F2323:G2323"/>
    <mergeCell ref="F2324:G2324"/>
    <mergeCell ref="F2325:G2325"/>
    <mergeCell ref="F2326:G2326"/>
    <mergeCell ref="F2327:G2327"/>
    <mergeCell ref="F2328:G2328"/>
    <mergeCell ref="F2329:G2329"/>
    <mergeCell ref="F245:G245"/>
    <mergeCell ref="F2330:G2330"/>
    <mergeCell ref="F2331:G2331"/>
    <mergeCell ref="F2332:G2332"/>
    <mergeCell ref="F2333:G2333"/>
    <mergeCell ref="F2334:G2334"/>
    <mergeCell ref="F2335:G2335"/>
    <mergeCell ref="F2336:G2336"/>
    <mergeCell ref="F2337:G2337"/>
    <mergeCell ref="F2338:G2338"/>
    <mergeCell ref="F2339:G2339"/>
    <mergeCell ref="F234:G234"/>
    <mergeCell ref="F246:G246"/>
    <mergeCell ref="F2400:G2400"/>
    <mergeCell ref="F2401:G2401"/>
    <mergeCell ref="F2402:G2402"/>
    <mergeCell ref="F2403:G2403"/>
    <mergeCell ref="F2404:G2404"/>
    <mergeCell ref="F2405:G2405"/>
    <mergeCell ref="F2406:G2406"/>
    <mergeCell ref="F2407:G2407"/>
    <mergeCell ref="F2408:G2408"/>
    <mergeCell ref="F2409:G2409"/>
    <mergeCell ref="F25:G25"/>
    <mergeCell ref="F250:G250"/>
    <mergeCell ref="F2410:G2410"/>
    <mergeCell ref="F2411:G2411"/>
    <mergeCell ref="F2412:G2412"/>
    <mergeCell ref="F2413:G2413"/>
    <mergeCell ref="F2414:G2414"/>
    <mergeCell ref="F2415:G2415"/>
    <mergeCell ref="F2416:G2416"/>
    <mergeCell ref="F2417:G2417"/>
    <mergeCell ref="F2418:G2418"/>
    <mergeCell ref="F2419:G2419"/>
    <mergeCell ref="F242:G242"/>
    <mergeCell ref="F2420:G2420"/>
    <mergeCell ref="F2421:G2421"/>
    <mergeCell ref="F2422:G2422"/>
    <mergeCell ref="F2423:G2423"/>
    <mergeCell ref="F2424:G2424"/>
    <mergeCell ref="F2425:G2425"/>
    <mergeCell ref="F2426:G2426"/>
    <mergeCell ref="F2427:G2427"/>
    <mergeCell ref="F2428:G2428"/>
    <mergeCell ref="F243:G243"/>
    <mergeCell ref="F2370:G2370"/>
    <mergeCell ref="F2371:G2371"/>
    <mergeCell ref="F2372:G2372"/>
    <mergeCell ref="F2373:G2373"/>
    <mergeCell ref="F2374:G2374"/>
    <mergeCell ref="F2375:G2375"/>
    <mergeCell ref="F2376:G2376"/>
    <mergeCell ref="F2377:G2377"/>
    <mergeCell ref="F2378:G2378"/>
    <mergeCell ref="F2379:G2379"/>
    <mergeCell ref="F2317:G2317"/>
    <mergeCell ref="F2318:G2318"/>
    <mergeCell ref="F2319:G2319"/>
    <mergeCell ref="F244:G244"/>
    <mergeCell ref="F2380:G2380"/>
    <mergeCell ref="F2381:G2381"/>
    <mergeCell ref="F2382:G2382"/>
    <mergeCell ref="F2383:G2383"/>
    <mergeCell ref="F251:G251"/>
    <mergeCell ref="F2390:G2390"/>
    <mergeCell ref="F2391:G2391"/>
    <mergeCell ref="F2392:G2392"/>
    <mergeCell ref="F2393:G2393"/>
    <mergeCell ref="F2394:G2394"/>
    <mergeCell ref="F2395:G2395"/>
    <mergeCell ref="F2396:G2396"/>
    <mergeCell ref="F2397:G2397"/>
    <mergeCell ref="F2398:G2398"/>
    <mergeCell ref="F2399:G2399"/>
    <mergeCell ref="F2369:G2369"/>
    <mergeCell ref="F252:G252"/>
    <mergeCell ref="F2460:G2460"/>
    <mergeCell ref="F2461:G2461"/>
    <mergeCell ref="F2462:G2462"/>
    <mergeCell ref="F2463:G2463"/>
    <mergeCell ref="F2464:G2464"/>
    <mergeCell ref="F2465:G2465"/>
    <mergeCell ref="F2466:G2466"/>
    <mergeCell ref="F2467:G2467"/>
    <mergeCell ref="F2468:G2468"/>
    <mergeCell ref="F2469:G2469"/>
    <mergeCell ref="F247:G247"/>
    <mergeCell ref="F2470:G2470"/>
    <mergeCell ref="F2471:G2471"/>
    <mergeCell ref="F2472:G2472"/>
    <mergeCell ref="F2473:G2473"/>
    <mergeCell ref="F2474:G2474"/>
    <mergeCell ref="F2475:G2475"/>
    <mergeCell ref="F2476:G2476"/>
    <mergeCell ref="F2477:G2477"/>
    <mergeCell ref="F2478:G2478"/>
    <mergeCell ref="F2479:G2479"/>
    <mergeCell ref="F248:G248"/>
    <mergeCell ref="F2480:G2480"/>
    <mergeCell ref="F2481:G2481"/>
    <mergeCell ref="F2482:G2482"/>
    <mergeCell ref="F2483:G2483"/>
    <mergeCell ref="F2484:G2484"/>
    <mergeCell ref="F2485:G2485"/>
    <mergeCell ref="F2486:G2486"/>
    <mergeCell ref="F2487:G2487"/>
    <mergeCell ref="F2488:G2488"/>
    <mergeCell ref="F2489:G2489"/>
    <mergeCell ref="F249:G249"/>
    <mergeCell ref="F2430:G2430"/>
    <mergeCell ref="F2431:G2431"/>
    <mergeCell ref="F2432:G2432"/>
    <mergeCell ref="F2433:G2433"/>
    <mergeCell ref="F2434:G2434"/>
    <mergeCell ref="F2435:G2435"/>
    <mergeCell ref="F2436:G2436"/>
    <mergeCell ref="F253:G253"/>
    <mergeCell ref="F2440:G2440"/>
    <mergeCell ref="F2441:G2441"/>
    <mergeCell ref="F2442:G2442"/>
    <mergeCell ref="F2443:G2443"/>
    <mergeCell ref="F2444:G2444"/>
    <mergeCell ref="F2445:G2445"/>
    <mergeCell ref="F2446:G2446"/>
    <mergeCell ref="F2447:G2447"/>
    <mergeCell ref="F2448:G2448"/>
    <mergeCell ref="F2449:G2449"/>
    <mergeCell ref="F2384:G2384"/>
    <mergeCell ref="F254:G254"/>
    <mergeCell ref="F2450:G2450"/>
    <mergeCell ref="F2451:G2451"/>
    <mergeCell ref="F2452:G2452"/>
    <mergeCell ref="F2453:G2453"/>
    <mergeCell ref="F2454:G2454"/>
    <mergeCell ref="F2455:G2455"/>
    <mergeCell ref="F2456:G2456"/>
    <mergeCell ref="F2457:G2457"/>
    <mergeCell ref="F2458:G2458"/>
    <mergeCell ref="F2459:G2459"/>
    <mergeCell ref="F255:G255"/>
    <mergeCell ref="F2490:G2490"/>
    <mergeCell ref="F2491:G2491"/>
    <mergeCell ref="F2492:G2492"/>
    <mergeCell ref="F2493:G2493"/>
    <mergeCell ref="F2494:G2494"/>
    <mergeCell ref="F2495:G2495"/>
    <mergeCell ref="F2496:G2496"/>
    <mergeCell ref="F2497:G2497"/>
    <mergeCell ref="F2498:G2498"/>
    <mergeCell ref="F2499:G2499"/>
    <mergeCell ref="F2437:G2437"/>
    <mergeCell ref="F2438:G2438"/>
    <mergeCell ref="F2439:G2439"/>
    <mergeCell ref="F259:G259"/>
    <mergeCell ref="F2500:G2500"/>
    <mergeCell ref="F2501:G2501"/>
    <mergeCell ref="F2502:G2502"/>
    <mergeCell ref="F2503:G2503"/>
    <mergeCell ref="F2504:G2504"/>
    <mergeCell ref="F2505:G2505"/>
    <mergeCell ref="F2506:G2506"/>
    <mergeCell ref="F2507:G2507"/>
    <mergeCell ref="F2508:G2508"/>
    <mergeCell ref="F2509:G2509"/>
    <mergeCell ref="F2385:G2385"/>
    <mergeCell ref="F2386:G2386"/>
    <mergeCell ref="F2387:G2387"/>
    <mergeCell ref="F2388:G2388"/>
    <mergeCell ref="F2389:G2389"/>
    <mergeCell ref="F260:G260"/>
    <mergeCell ref="F2510:G2510"/>
    <mergeCell ref="F2511:G2511"/>
    <mergeCell ref="F2429:G2429"/>
    <mergeCell ref="F2280:G2280"/>
    <mergeCell ref="F2281:G2281"/>
    <mergeCell ref="F2282:G2282"/>
    <mergeCell ref="F2283:G2283"/>
    <mergeCell ref="F2284:G2284"/>
    <mergeCell ref="F2285:G2285"/>
    <mergeCell ref="F2286:G2286"/>
    <mergeCell ref="F2287:G2287"/>
    <mergeCell ref="F2288:G2288"/>
    <mergeCell ref="F2289:G2289"/>
    <mergeCell ref="F2227:G2227"/>
    <mergeCell ref="F2228:G2228"/>
    <mergeCell ref="F2229:G2229"/>
    <mergeCell ref="F256:G256"/>
    <mergeCell ref="F2560:G2560"/>
    <mergeCell ref="F2561:G2561"/>
    <mergeCell ref="F2562:G2562"/>
    <mergeCell ref="F2563:G2563"/>
    <mergeCell ref="F2564:G2564"/>
    <mergeCell ref="F2565:G2565"/>
    <mergeCell ref="F2566:G2566"/>
    <mergeCell ref="F2567:G2567"/>
    <mergeCell ref="F2568:G2568"/>
    <mergeCell ref="F2569:G2569"/>
    <mergeCell ref="F257:G257"/>
    <mergeCell ref="F2570:G2570"/>
    <mergeCell ref="F2571:G2571"/>
    <mergeCell ref="F2572:G2572"/>
    <mergeCell ref="F2573:G2573"/>
    <mergeCell ref="F2574:G2574"/>
    <mergeCell ref="F2575:G2575"/>
    <mergeCell ref="F2576:G2576"/>
    <mergeCell ref="F2577:G2577"/>
    <mergeCell ref="F2578:G2578"/>
    <mergeCell ref="F2579:G2579"/>
    <mergeCell ref="F258:G258"/>
    <mergeCell ref="F2520:G2520"/>
    <mergeCell ref="F2521:G2521"/>
    <mergeCell ref="F2522:G2522"/>
    <mergeCell ref="F2523:G2523"/>
    <mergeCell ref="F2524:G2524"/>
    <mergeCell ref="F2525:G2525"/>
    <mergeCell ref="F2526:G2526"/>
    <mergeCell ref="F262:G262"/>
    <mergeCell ref="F2530:G2530"/>
    <mergeCell ref="F2531:G2531"/>
    <mergeCell ref="F2532:G2532"/>
    <mergeCell ref="F2533:G2533"/>
    <mergeCell ref="F2534:G2534"/>
    <mergeCell ref="F2535:G2535"/>
    <mergeCell ref="F2536:G2536"/>
    <mergeCell ref="F2537:G2537"/>
    <mergeCell ref="F2538:G2538"/>
    <mergeCell ref="F2539:G2539"/>
    <mergeCell ref="F263:G263"/>
    <mergeCell ref="F2540:G2540"/>
    <mergeCell ref="F2541:G2541"/>
    <mergeCell ref="F2542:G2542"/>
    <mergeCell ref="F2543:G2543"/>
    <mergeCell ref="F2544:G2544"/>
    <mergeCell ref="F2545:G2545"/>
    <mergeCell ref="F2546:G2546"/>
    <mergeCell ref="F2547:G2547"/>
    <mergeCell ref="F2548:G2548"/>
    <mergeCell ref="F2549:G2549"/>
    <mergeCell ref="F2512:G2512"/>
    <mergeCell ref="F2513:G2513"/>
    <mergeCell ref="F2514:G2514"/>
    <mergeCell ref="F2515:G2515"/>
    <mergeCell ref="F2516:G2516"/>
    <mergeCell ref="F2517:G2517"/>
    <mergeCell ref="F2518:G2518"/>
    <mergeCell ref="F2519:G2519"/>
    <mergeCell ref="F268:G268"/>
    <mergeCell ref="F2590:G2590"/>
    <mergeCell ref="F2591:G2591"/>
    <mergeCell ref="F2592:G2592"/>
    <mergeCell ref="F2593:G2593"/>
    <mergeCell ref="F2594:G2594"/>
    <mergeCell ref="F2595:G2595"/>
    <mergeCell ref="F2596:G2596"/>
    <mergeCell ref="F2597:G2597"/>
    <mergeCell ref="F2598:G2598"/>
    <mergeCell ref="F2599:G2599"/>
    <mergeCell ref="F269:G269"/>
    <mergeCell ref="F2600:G2600"/>
    <mergeCell ref="F2601:G2601"/>
    <mergeCell ref="F2602:G2602"/>
    <mergeCell ref="F2603:G2603"/>
    <mergeCell ref="F2604:G2604"/>
    <mergeCell ref="F2605:G2605"/>
    <mergeCell ref="F2606:G2606"/>
    <mergeCell ref="F2607:G2607"/>
    <mergeCell ref="F2608:G2608"/>
    <mergeCell ref="F2609:G2609"/>
    <mergeCell ref="F261:G261"/>
    <mergeCell ref="F2550:G2550"/>
    <mergeCell ref="F2551:G2551"/>
    <mergeCell ref="F2552:G2552"/>
    <mergeCell ref="F2553:G2553"/>
    <mergeCell ref="F2554:G2554"/>
    <mergeCell ref="F2555:G2555"/>
    <mergeCell ref="F2556:G2556"/>
    <mergeCell ref="F2557:G2557"/>
    <mergeCell ref="F2558:G2558"/>
    <mergeCell ref="F2559:G2559"/>
    <mergeCell ref="F27:G27"/>
    <mergeCell ref="F270:G270"/>
    <mergeCell ref="F2640:G2640"/>
    <mergeCell ref="F2641:G2641"/>
    <mergeCell ref="F2642:G2642"/>
    <mergeCell ref="F2643:G2643"/>
    <mergeCell ref="F2644:G2644"/>
    <mergeCell ref="F2645:G2645"/>
    <mergeCell ref="F2646:G2646"/>
    <mergeCell ref="F2647:G2647"/>
    <mergeCell ref="F2648:G2648"/>
    <mergeCell ref="F2649:G2649"/>
    <mergeCell ref="F265:G265"/>
    <mergeCell ref="F2650:G2650"/>
    <mergeCell ref="F2651:G2651"/>
    <mergeCell ref="F2652:G2652"/>
    <mergeCell ref="F2653:G2653"/>
    <mergeCell ref="F2654:G2654"/>
    <mergeCell ref="F2655:G2655"/>
    <mergeCell ref="F2656:G2656"/>
    <mergeCell ref="F2657:G2657"/>
    <mergeCell ref="F2658:G2658"/>
    <mergeCell ref="F2659:G2659"/>
    <mergeCell ref="F266:G266"/>
    <mergeCell ref="F2660:G2660"/>
    <mergeCell ref="F2661:G2661"/>
    <mergeCell ref="F2662:G2662"/>
    <mergeCell ref="F2663:G2663"/>
    <mergeCell ref="F2664:G2664"/>
    <mergeCell ref="F2665:G2665"/>
    <mergeCell ref="F2666:G2666"/>
    <mergeCell ref="F2667:G2667"/>
    <mergeCell ref="F2668:G2668"/>
    <mergeCell ref="F267:G267"/>
    <mergeCell ref="F2610:G2610"/>
    <mergeCell ref="F2611:G2611"/>
    <mergeCell ref="F2612:G2612"/>
    <mergeCell ref="F2613:G2613"/>
    <mergeCell ref="F2614:G2614"/>
    <mergeCell ref="F2615:G2615"/>
    <mergeCell ref="F2616:G2616"/>
    <mergeCell ref="F271:G271"/>
    <mergeCell ref="F2620:G2620"/>
    <mergeCell ref="F2621:G2621"/>
    <mergeCell ref="F2622:G2622"/>
    <mergeCell ref="F2623:G2623"/>
    <mergeCell ref="F2624:G2624"/>
    <mergeCell ref="F2625:G2625"/>
    <mergeCell ref="F2626:G2626"/>
    <mergeCell ref="F2627:G2627"/>
    <mergeCell ref="F2628:G2628"/>
    <mergeCell ref="F2629:G2629"/>
    <mergeCell ref="F275:G275"/>
    <mergeCell ref="F2630:G2630"/>
    <mergeCell ref="F2631:G2631"/>
    <mergeCell ref="F2632:G2632"/>
    <mergeCell ref="F2633:G2633"/>
    <mergeCell ref="F2634:G2634"/>
    <mergeCell ref="F2635:G2635"/>
    <mergeCell ref="F2636:G2636"/>
    <mergeCell ref="F2637:G2637"/>
    <mergeCell ref="F2638:G2638"/>
    <mergeCell ref="F2639:G2639"/>
    <mergeCell ref="F264:G264"/>
    <mergeCell ref="F276:G276"/>
    <mergeCell ref="F2700:G2700"/>
    <mergeCell ref="F2701:G2701"/>
    <mergeCell ref="F2702:G2702"/>
    <mergeCell ref="F2703:G2703"/>
    <mergeCell ref="F2704:G2704"/>
    <mergeCell ref="F2705:G2705"/>
    <mergeCell ref="F2706:G2706"/>
    <mergeCell ref="F2707:G2707"/>
    <mergeCell ref="F2708:G2708"/>
    <mergeCell ref="F2709:G2709"/>
    <mergeCell ref="F28:G28"/>
    <mergeCell ref="F280:G280"/>
    <mergeCell ref="F2710:G2710"/>
    <mergeCell ref="F2711:G2711"/>
    <mergeCell ref="F2712:G2712"/>
    <mergeCell ref="F2713:G2713"/>
    <mergeCell ref="F2714:G2714"/>
    <mergeCell ref="F2715:G2715"/>
    <mergeCell ref="F2716:G2716"/>
    <mergeCell ref="F2717:G2717"/>
    <mergeCell ref="F2718:G2718"/>
    <mergeCell ref="F2719:G2719"/>
    <mergeCell ref="F272:G272"/>
    <mergeCell ref="F2720:G2720"/>
    <mergeCell ref="F2721:G2721"/>
    <mergeCell ref="F2722:G2722"/>
    <mergeCell ref="F2723:G2723"/>
    <mergeCell ref="F2724:G2724"/>
    <mergeCell ref="F2725:G2725"/>
    <mergeCell ref="F2726:G2726"/>
    <mergeCell ref="F2727:G2727"/>
    <mergeCell ref="F2728:G2728"/>
    <mergeCell ref="F273:G273"/>
    <mergeCell ref="F2670:G2670"/>
    <mergeCell ref="F2671:G2671"/>
    <mergeCell ref="F2672:G2672"/>
    <mergeCell ref="F2673:G2673"/>
    <mergeCell ref="F2674:G2674"/>
    <mergeCell ref="F2675:G2675"/>
    <mergeCell ref="F2676:G2676"/>
    <mergeCell ref="F2677:G2677"/>
    <mergeCell ref="F2678:G2678"/>
    <mergeCell ref="F2679:G2679"/>
    <mergeCell ref="F2617:G2617"/>
    <mergeCell ref="F2618:G2618"/>
    <mergeCell ref="F2619:G2619"/>
    <mergeCell ref="F274:G274"/>
    <mergeCell ref="F2680:G2680"/>
    <mergeCell ref="F2681:G2681"/>
    <mergeCell ref="F2682:G2682"/>
    <mergeCell ref="F2683:G2683"/>
    <mergeCell ref="F281:G281"/>
    <mergeCell ref="F2690:G2690"/>
    <mergeCell ref="F2691:G2691"/>
    <mergeCell ref="F2692:G2692"/>
    <mergeCell ref="F2693:G2693"/>
    <mergeCell ref="F2694:G2694"/>
    <mergeCell ref="F2695:G2695"/>
    <mergeCell ref="F2696:G2696"/>
    <mergeCell ref="F2697:G2697"/>
    <mergeCell ref="F2698:G2698"/>
    <mergeCell ref="F2699:G2699"/>
    <mergeCell ref="F2669:G2669"/>
    <mergeCell ref="F282:G282"/>
    <mergeCell ref="F2760:G2760"/>
    <mergeCell ref="F2761:G2761"/>
    <mergeCell ref="F2762:G2762"/>
    <mergeCell ref="F2763:G2763"/>
    <mergeCell ref="F2764:G2764"/>
    <mergeCell ref="F2765:G2765"/>
    <mergeCell ref="F2766:G2766"/>
    <mergeCell ref="F2767:G2767"/>
    <mergeCell ref="F2768:G2768"/>
    <mergeCell ref="F2769:G2769"/>
    <mergeCell ref="F277:G277"/>
    <mergeCell ref="F2770:G2770"/>
    <mergeCell ref="F2771:G2771"/>
    <mergeCell ref="F2772:G2772"/>
    <mergeCell ref="F2773:G2773"/>
    <mergeCell ref="F2774:G2774"/>
    <mergeCell ref="F2775:G2775"/>
    <mergeCell ref="F2776:G2776"/>
    <mergeCell ref="F2777:G2777"/>
    <mergeCell ref="F2778:G2778"/>
    <mergeCell ref="F2779:G2779"/>
    <mergeCell ref="F278:G278"/>
    <mergeCell ref="F2780:G2780"/>
    <mergeCell ref="F2781:G2781"/>
    <mergeCell ref="F2782:G2782"/>
    <mergeCell ref="F2783:G2783"/>
    <mergeCell ref="F2784:G2784"/>
    <mergeCell ref="F2785:G2785"/>
    <mergeCell ref="F2786:G2786"/>
    <mergeCell ref="F2787:G2787"/>
    <mergeCell ref="F2788:G2788"/>
    <mergeCell ref="F2789:G2789"/>
    <mergeCell ref="F279:G279"/>
    <mergeCell ref="F2730:G2730"/>
    <mergeCell ref="F2731:G2731"/>
    <mergeCell ref="F2732:G2732"/>
    <mergeCell ref="F2733:G2733"/>
    <mergeCell ref="F2734:G2734"/>
    <mergeCell ref="F2735:G2735"/>
    <mergeCell ref="F2736:G2736"/>
    <mergeCell ref="F283:G283"/>
    <mergeCell ref="F2740:G2740"/>
    <mergeCell ref="F2741:G2741"/>
    <mergeCell ref="F2742:G2742"/>
    <mergeCell ref="F2743:G2743"/>
    <mergeCell ref="F2744:G2744"/>
    <mergeCell ref="F2745:G2745"/>
    <mergeCell ref="F2746:G2746"/>
    <mergeCell ref="F2747:G2747"/>
    <mergeCell ref="F2748:G2748"/>
    <mergeCell ref="F2749:G2749"/>
    <mergeCell ref="F2684:G2684"/>
    <mergeCell ref="F284:G284"/>
    <mergeCell ref="F2750:G2750"/>
    <mergeCell ref="F2751:G2751"/>
    <mergeCell ref="F2752:G2752"/>
    <mergeCell ref="F2753:G2753"/>
    <mergeCell ref="F2754:G2754"/>
    <mergeCell ref="F2755:G2755"/>
    <mergeCell ref="F2756:G2756"/>
    <mergeCell ref="F2757:G2757"/>
    <mergeCell ref="F2758:G2758"/>
    <mergeCell ref="F2759:G2759"/>
    <mergeCell ref="F285:G285"/>
    <mergeCell ref="F2790:G2790"/>
    <mergeCell ref="F2791:G2791"/>
    <mergeCell ref="F2792:G2792"/>
    <mergeCell ref="F2793:G2793"/>
    <mergeCell ref="F2794:G2794"/>
    <mergeCell ref="F2795:G2795"/>
    <mergeCell ref="F2796:G2796"/>
    <mergeCell ref="F2797:G2797"/>
    <mergeCell ref="F2798:G2798"/>
    <mergeCell ref="F2799:G2799"/>
    <mergeCell ref="F2737:G2737"/>
    <mergeCell ref="F2738:G2738"/>
    <mergeCell ref="F2739:G2739"/>
    <mergeCell ref="F289:G289"/>
    <mergeCell ref="F2800:G2800"/>
    <mergeCell ref="F2801:G2801"/>
    <mergeCell ref="F2802:G2802"/>
    <mergeCell ref="F2803:G2803"/>
    <mergeCell ref="F2804:G2804"/>
    <mergeCell ref="F2805:G2805"/>
    <mergeCell ref="F2806:G2806"/>
    <mergeCell ref="F2807:G2807"/>
    <mergeCell ref="F2808:G2808"/>
    <mergeCell ref="F2809:G2809"/>
    <mergeCell ref="F2685:G2685"/>
    <mergeCell ref="F2686:G2686"/>
    <mergeCell ref="F2687:G2687"/>
    <mergeCell ref="F2688:G2688"/>
    <mergeCell ref="F2689:G2689"/>
    <mergeCell ref="F290:G290"/>
    <mergeCell ref="F2810:G2810"/>
    <mergeCell ref="F2811:G2811"/>
    <mergeCell ref="F2729:G2729"/>
    <mergeCell ref="F2580:G2580"/>
    <mergeCell ref="F2581:G2581"/>
    <mergeCell ref="F2582:G2582"/>
    <mergeCell ref="F2583:G2583"/>
    <mergeCell ref="F2584:G2584"/>
    <mergeCell ref="F2585:G2585"/>
    <mergeCell ref="F2586:G2586"/>
    <mergeCell ref="F2587:G2587"/>
    <mergeCell ref="F2588:G2588"/>
    <mergeCell ref="F2589:G2589"/>
    <mergeCell ref="F2527:G2527"/>
    <mergeCell ref="F2528:G2528"/>
    <mergeCell ref="F2529:G2529"/>
    <mergeCell ref="F286:G286"/>
    <mergeCell ref="F2860:G2860"/>
    <mergeCell ref="F2861:G2861"/>
    <mergeCell ref="F2862:G2862"/>
    <mergeCell ref="F2863:G2863"/>
    <mergeCell ref="F2864:G2864"/>
    <mergeCell ref="F2865:G2865"/>
    <mergeCell ref="F2866:G2866"/>
    <mergeCell ref="F2867:G2867"/>
    <mergeCell ref="F2868:G2868"/>
    <mergeCell ref="F2869:G2869"/>
    <mergeCell ref="F287:G287"/>
    <mergeCell ref="F2870:G2870"/>
    <mergeCell ref="F2871:G2871"/>
    <mergeCell ref="F2872:G2872"/>
    <mergeCell ref="F2873:G2873"/>
    <mergeCell ref="F2874:G2874"/>
    <mergeCell ref="F2875:G2875"/>
    <mergeCell ref="F2876:G2876"/>
    <mergeCell ref="F2877:G2877"/>
    <mergeCell ref="F2878:G2878"/>
    <mergeCell ref="F2879:G2879"/>
    <mergeCell ref="F288:G288"/>
    <mergeCell ref="F2820:G2820"/>
    <mergeCell ref="F2821:G2821"/>
    <mergeCell ref="F2822:G2822"/>
    <mergeCell ref="F2823:G2823"/>
    <mergeCell ref="F2824:G2824"/>
    <mergeCell ref="F2825:G2825"/>
    <mergeCell ref="F2826:G2826"/>
    <mergeCell ref="F292:G292"/>
    <mergeCell ref="F2830:G2830"/>
    <mergeCell ref="F2831:G2831"/>
    <mergeCell ref="F2832:G2832"/>
    <mergeCell ref="F2833:G2833"/>
    <mergeCell ref="F2834:G2834"/>
    <mergeCell ref="F2835:G2835"/>
    <mergeCell ref="F2836:G2836"/>
    <mergeCell ref="F2837:G2837"/>
    <mergeCell ref="F2838:G2838"/>
    <mergeCell ref="F2839:G2839"/>
    <mergeCell ref="F293:G293"/>
    <mergeCell ref="F2840:G2840"/>
    <mergeCell ref="F2841:G2841"/>
    <mergeCell ref="F2842:G2842"/>
    <mergeCell ref="F2843:G2843"/>
    <mergeCell ref="F2844:G2844"/>
    <mergeCell ref="F2845:G2845"/>
    <mergeCell ref="F2846:G2846"/>
    <mergeCell ref="F2847:G2847"/>
    <mergeCell ref="F2848:G2848"/>
    <mergeCell ref="F2849:G2849"/>
    <mergeCell ref="F2812:G2812"/>
    <mergeCell ref="F2813:G2813"/>
    <mergeCell ref="F2814:G2814"/>
    <mergeCell ref="F2815:G2815"/>
    <mergeCell ref="F2816:G2816"/>
    <mergeCell ref="F2817:G2817"/>
    <mergeCell ref="F2818:G2818"/>
    <mergeCell ref="F2819:G2819"/>
    <mergeCell ref="F298:G298"/>
    <mergeCell ref="F2890:G2890"/>
    <mergeCell ref="F2891:G2891"/>
    <mergeCell ref="F2892:G2892"/>
    <mergeCell ref="F2893:G2893"/>
    <mergeCell ref="F2894:G2894"/>
    <mergeCell ref="F2895:G2895"/>
    <mergeCell ref="F2896:G2896"/>
    <mergeCell ref="F2897:G2897"/>
    <mergeCell ref="F2898:G2898"/>
    <mergeCell ref="F2899:G2899"/>
    <mergeCell ref="F299:G299"/>
    <mergeCell ref="F2900:G2900"/>
    <mergeCell ref="F2901:G2901"/>
    <mergeCell ref="F2902:G2902"/>
    <mergeCell ref="F2903:G2903"/>
    <mergeCell ref="F2904:G2904"/>
    <mergeCell ref="F2905:G2905"/>
    <mergeCell ref="F2906:G2906"/>
    <mergeCell ref="F2907:G2907"/>
    <mergeCell ref="F2908:G2908"/>
    <mergeCell ref="F2909:G2909"/>
    <mergeCell ref="F291:G291"/>
    <mergeCell ref="F2850:G2850"/>
    <mergeCell ref="F2851:G2851"/>
    <mergeCell ref="F2852:G2852"/>
    <mergeCell ref="F2853:G2853"/>
    <mergeCell ref="F2854:G2854"/>
    <mergeCell ref="F2855:G2855"/>
    <mergeCell ref="F2856:G2856"/>
    <mergeCell ref="F2857:G2857"/>
    <mergeCell ref="F2858:G2858"/>
    <mergeCell ref="F2859:G2859"/>
    <mergeCell ref="F30:G30"/>
    <mergeCell ref="F300:G300"/>
    <mergeCell ref="F2940:G2940"/>
    <mergeCell ref="F2941:G2941"/>
    <mergeCell ref="F2942:G2942"/>
    <mergeCell ref="F2943:G2943"/>
    <mergeCell ref="F2944:G2944"/>
    <mergeCell ref="F2945:G2945"/>
    <mergeCell ref="F2946:G2946"/>
    <mergeCell ref="F2947:G2947"/>
    <mergeCell ref="F2948:G2948"/>
    <mergeCell ref="F2949:G2949"/>
    <mergeCell ref="F295:G295"/>
    <mergeCell ref="F2950:G2950"/>
    <mergeCell ref="F2951:G2951"/>
    <mergeCell ref="F2952:G2952"/>
    <mergeCell ref="F2953:G2953"/>
    <mergeCell ref="F2954:G2954"/>
    <mergeCell ref="F2955:G2955"/>
    <mergeCell ref="F2956:G2956"/>
    <mergeCell ref="F2957:G2957"/>
    <mergeCell ref="F2958:G2958"/>
    <mergeCell ref="F2959:G2959"/>
    <mergeCell ref="F296:G296"/>
    <mergeCell ref="F2960:G2960"/>
    <mergeCell ref="F2961:G2961"/>
    <mergeCell ref="F2962:G2962"/>
    <mergeCell ref="F2963:G2963"/>
    <mergeCell ref="F2964:G2964"/>
    <mergeCell ref="F2965:G2965"/>
    <mergeCell ref="F2966:G2966"/>
    <mergeCell ref="F2967:G2967"/>
    <mergeCell ref="F2968:G2968"/>
    <mergeCell ref="F297:G297"/>
    <mergeCell ref="F2910:G2910"/>
    <mergeCell ref="F2911:G2911"/>
    <mergeCell ref="F2912:G2912"/>
    <mergeCell ref="F2913:G2913"/>
    <mergeCell ref="F2914:G2914"/>
    <mergeCell ref="F2915:G2915"/>
    <mergeCell ref="F2916:G2916"/>
    <mergeCell ref="F301:G301"/>
    <mergeCell ref="F2920:G2920"/>
    <mergeCell ref="F2921:G2921"/>
    <mergeCell ref="F2922:G2922"/>
    <mergeCell ref="F2923:G2923"/>
    <mergeCell ref="F2924:G2924"/>
    <mergeCell ref="F2925:G2925"/>
    <mergeCell ref="F2926:G2926"/>
    <mergeCell ref="F2927:G2927"/>
    <mergeCell ref="F2928:G2928"/>
    <mergeCell ref="F2929:G2929"/>
    <mergeCell ref="F305:G305"/>
    <mergeCell ref="F2930:G2930"/>
    <mergeCell ref="F2931:G2931"/>
    <mergeCell ref="F2932:G2932"/>
    <mergeCell ref="F2933:G2933"/>
    <mergeCell ref="F2934:G2934"/>
    <mergeCell ref="F2935:G2935"/>
    <mergeCell ref="F2936:G2936"/>
    <mergeCell ref="F2937:G2937"/>
    <mergeCell ref="F2938:G2938"/>
    <mergeCell ref="F2939:G2939"/>
    <mergeCell ref="F294:G294"/>
    <mergeCell ref="F306:G306"/>
    <mergeCell ref="F3000:G3000"/>
    <mergeCell ref="F3001:G3001"/>
    <mergeCell ref="F3002:G3002"/>
    <mergeCell ref="F3003:G3003"/>
    <mergeCell ref="F3004:G3004"/>
    <mergeCell ref="F3005:G3005"/>
    <mergeCell ref="F3006:G3006"/>
    <mergeCell ref="F3007:G3007"/>
    <mergeCell ref="F3008:G3008"/>
    <mergeCell ref="F3009:G3009"/>
    <mergeCell ref="F31:G31"/>
    <mergeCell ref="F310:G310"/>
    <mergeCell ref="F3010:G3010"/>
    <mergeCell ref="F3011:G3011"/>
    <mergeCell ref="F3012:G3012"/>
    <mergeCell ref="F3013:G3013"/>
    <mergeCell ref="F3014:G3014"/>
    <mergeCell ref="F3015:G3015"/>
    <mergeCell ref="F3016:G3016"/>
    <mergeCell ref="F3017:G3017"/>
    <mergeCell ref="F3018:G3018"/>
    <mergeCell ref="F3019:G3019"/>
    <mergeCell ref="F302:G302"/>
    <mergeCell ref="F3020:G3020"/>
    <mergeCell ref="F3021:G3021"/>
    <mergeCell ref="F3022:G3022"/>
    <mergeCell ref="F3023:G3023"/>
    <mergeCell ref="F3024:G3024"/>
    <mergeCell ref="F3025:G3025"/>
    <mergeCell ref="F3026:G3026"/>
    <mergeCell ref="F3027:G3027"/>
    <mergeCell ref="F3028:G3028"/>
    <mergeCell ref="F303:G303"/>
    <mergeCell ref="F2970:G2970"/>
    <mergeCell ref="F2971:G2971"/>
    <mergeCell ref="F2972:G2972"/>
    <mergeCell ref="F2973:G2973"/>
    <mergeCell ref="F2974:G2974"/>
    <mergeCell ref="F2975:G2975"/>
    <mergeCell ref="F2976:G2976"/>
    <mergeCell ref="F2977:G2977"/>
    <mergeCell ref="F2978:G2978"/>
    <mergeCell ref="F2979:G2979"/>
    <mergeCell ref="F2917:G2917"/>
    <mergeCell ref="F2918:G2918"/>
    <mergeCell ref="F2919:G2919"/>
    <mergeCell ref="F304:G304"/>
    <mergeCell ref="F2980:G2980"/>
    <mergeCell ref="F2981:G2981"/>
    <mergeCell ref="F2982:G2982"/>
    <mergeCell ref="F2983:G2983"/>
    <mergeCell ref="F311:G311"/>
    <mergeCell ref="F2990:G2990"/>
    <mergeCell ref="F2991:G2991"/>
    <mergeCell ref="F2992:G2992"/>
    <mergeCell ref="F2993:G2993"/>
    <mergeCell ref="F2994:G2994"/>
    <mergeCell ref="F2995:G2995"/>
    <mergeCell ref="F2996:G2996"/>
    <mergeCell ref="F2997:G2997"/>
    <mergeCell ref="F2998:G2998"/>
    <mergeCell ref="F2999:G2999"/>
    <mergeCell ref="F2969:G2969"/>
    <mergeCell ref="F312:G312"/>
    <mergeCell ref="F3060:G3060"/>
    <mergeCell ref="F3061:G3061"/>
    <mergeCell ref="F3062:G3062"/>
    <mergeCell ref="F3063:G3063"/>
    <mergeCell ref="F3064:G3064"/>
    <mergeCell ref="F3065:G3065"/>
    <mergeCell ref="F3066:G3066"/>
    <mergeCell ref="F3067:G3067"/>
    <mergeCell ref="F3068:G3068"/>
    <mergeCell ref="F3069:G3069"/>
    <mergeCell ref="F307:G307"/>
    <mergeCell ref="F3070:G3070"/>
    <mergeCell ref="F3071:G3071"/>
    <mergeCell ref="F3072:G3072"/>
    <mergeCell ref="F3073:G3073"/>
    <mergeCell ref="F3074:G3074"/>
    <mergeCell ref="F3075:G3075"/>
    <mergeCell ref="F3076:G3076"/>
    <mergeCell ref="F3077:G3077"/>
    <mergeCell ref="F3078:G3078"/>
    <mergeCell ref="F3079:G3079"/>
    <mergeCell ref="F308:G308"/>
    <mergeCell ref="F3080:G3080"/>
    <mergeCell ref="F3081:G3081"/>
    <mergeCell ref="F3082:G3082"/>
    <mergeCell ref="F3083:G3083"/>
    <mergeCell ref="F3084:G3084"/>
    <mergeCell ref="F3085:G3085"/>
    <mergeCell ref="F3086:G3086"/>
    <mergeCell ref="F3087:G3087"/>
    <mergeCell ref="F3088:G3088"/>
    <mergeCell ref="F3089:G3089"/>
    <mergeCell ref="F309:G309"/>
    <mergeCell ref="F3030:G3030"/>
    <mergeCell ref="F3031:G3031"/>
    <mergeCell ref="F3032:G3032"/>
    <mergeCell ref="F3033:G3033"/>
    <mergeCell ref="F3034:G3034"/>
    <mergeCell ref="F3035:G3035"/>
    <mergeCell ref="F3036:G3036"/>
    <mergeCell ref="F313:G313"/>
    <mergeCell ref="F3040:G3040"/>
    <mergeCell ref="F3041:G3041"/>
    <mergeCell ref="F3042:G3042"/>
    <mergeCell ref="F3043:G3043"/>
    <mergeCell ref="F3044:G3044"/>
    <mergeCell ref="F3045:G3045"/>
    <mergeCell ref="F3046:G3046"/>
    <mergeCell ref="F3047:G3047"/>
    <mergeCell ref="F3048:G3048"/>
    <mergeCell ref="F3049:G3049"/>
    <mergeCell ref="F2984:G2984"/>
    <mergeCell ref="F314:G314"/>
    <mergeCell ref="F3050:G3050"/>
    <mergeCell ref="F3051:G3051"/>
    <mergeCell ref="F3052:G3052"/>
    <mergeCell ref="F3053:G3053"/>
    <mergeCell ref="F3054:G3054"/>
    <mergeCell ref="F3055:G3055"/>
    <mergeCell ref="F3056:G3056"/>
    <mergeCell ref="F3057:G3057"/>
    <mergeCell ref="F3058:G3058"/>
    <mergeCell ref="F3059:G3059"/>
    <mergeCell ref="F315:G315"/>
    <mergeCell ref="F3090:G3090"/>
    <mergeCell ref="F3091:G3091"/>
    <mergeCell ref="F3092:G3092"/>
    <mergeCell ref="F3093:G3093"/>
    <mergeCell ref="F3094:G3094"/>
    <mergeCell ref="F3095:G3095"/>
    <mergeCell ref="F3096:G3096"/>
    <mergeCell ref="F3097:G3097"/>
    <mergeCell ref="F3098:G3098"/>
    <mergeCell ref="F3099:G3099"/>
    <mergeCell ref="F3037:G3037"/>
    <mergeCell ref="F3038:G3038"/>
    <mergeCell ref="F3039:G3039"/>
    <mergeCell ref="F319:G319"/>
    <mergeCell ref="F3100:G3100"/>
    <mergeCell ref="F3101:G3101"/>
    <mergeCell ref="F3102:G3102"/>
    <mergeCell ref="F3103:G3103"/>
    <mergeCell ref="F3104:G3104"/>
    <mergeCell ref="F3105:G3105"/>
    <mergeCell ref="F3106:G3106"/>
    <mergeCell ref="F3107:G3107"/>
    <mergeCell ref="F3108:G3108"/>
    <mergeCell ref="F3109:G3109"/>
    <mergeCell ref="F2985:G2985"/>
    <mergeCell ref="F2986:G2986"/>
    <mergeCell ref="F2987:G2987"/>
    <mergeCell ref="F2988:G2988"/>
    <mergeCell ref="F2989:G2989"/>
    <mergeCell ref="F320:G320"/>
    <mergeCell ref="F3110:G3110"/>
    <mergeCell ref="F3111:G3111"/>
    <mergeCell ref="F3029:G3029"/>
    <mergeCell ref="F2880:G2880"/>
    <mergeCell ref="F2881:G2881"/>
    <mergeCell ref="F2882:G2882"/>
    <mergeCell ref="F2883:G2883"/>
    <mergeCell ref="F2884:G2884"/>
    <mergeCell ref="F2885:G2885"/>
    <mergeCell ref="F2886:G2886"/>
    <mergeCell ref="F2887:G2887"/>
    <mergeCell ref="F2888:G2888"/>
    <mergeCell ref="F2889:G2889"/>
    <mergeCell ref="F2827:G2827"/>
    <mergeCell ref="F2828:G2828"/>
    <mergeCell ref="F2829:G2829"/>
    <mergeCell ref="F316:G316"/>
    <mergeCell ref="F3160:G3160"/>
    <mergeCell ref="F3161:G3161"/>
    <mergeCell ref="F3162:G3162"/>
    <mergeCell ref="F3163:G3163"/>
    <mergeCell ref="F3164:G3164"/>
    <mergeCell ref="F3165:G3165"/>
    <mergeCell ref="F3166:G3166"/>
    <mergeCell ref="F3167:G3167"/>
    <mergeCell ref="F3168:G3168"/>
    <mergeCell ref="F3169:G3169"/>
    <mergeCell ref="F317:G317"/>
    <mergeCell ref="F3170:G3170"/>
    <mergeCell ref="F3171:G3171"/>
    <mergeCell ref="F3172:G3172"/>
    <mergeCell ref="F3173:G3173"/>
    <mergeCell ref="F3174:G3174"/>
    <mergeCell ref="F3175:G3175"/>
    <mergeCell ref="F3176:G3176"/>
    <mergeCell ref="F3177:G3177"/>
    <mergeCell ref="F3178:G3178"/>
    <mergeCell ref="F3179:G3179"/>
    <mergeCell ref="F318:G318"/>
    <mergeCell ref="F3120:G3120"/>
    <mergeCell ref="F3121:G3121"/>
    <mergeCell ref="F3122:G3122"/>
    <mergeCell ref="F3123:G3123"/>
    <mergeCell ref="F3124:G3124"/>
    <mergeCell ref="F3125:G3125"/>
    <mergeCell ref="F3126:G3126"/>
    <mergeCell ref="F322:G322"/>
    <mergeCell ref="F3130:G3130"/>
    <mergeCell ref="F3131:G3131"/>
    <mergeCell ref="F3132:G3132"/>
    <mergeCell ref="F3133:G3133"/>
    <mergeCell ref="F3134:G3134"/>
    <mergeCell ref="F3135:G3135"/>
    <mergeCell ref="F3136:G3136"/>
    <mergeCell ref="F3137:G3137"/>
    <mergeCell ref="F3138:G3138"/>
    <mergeCell ref="F3139:G3139"/>
    <mergeCell ref="F323:G323"/>
    <mergeCell ref="F3140:G3140"/>
    <mergeCell ref="F3141:G3141"/>
    <mergeCell ref="F3142:G3142"/>
    <mergeCell ref="F3143:G3143"/>
    <mergeCell ref="F3144:G3144"/>
    <mergeCell ref="F3145:G3145"/>
    <mergeCell ref="F3146:G3146"/>
    <mergeCell ref="F3147:G3147"/>
    <mergeCell ref="F3148:G3148"/>
    <mergeCell ref="F3149:G3149"/>
    <mergeCell ref="F3112:G3112"/>
    <mergeCell ref="F3113:G3113"/>
    <mergeCell ref="F3114:G3114"/>
    <mergeCell ref="F3115:G3115"/>
    <mergeCell ref="F3116:G3116"/>
    <mergeCell ref="F3117:G3117"/>
    <mergeCell ref="F3118:G3118"/>
    <mergeCell ref="F3119:G3119"/>
    <mergeCell ref="F328:G328"/>
    <mergeCell ref="F3190:G3190"/>
    <mergeCell ref="F3191:G3191"/>
    <mergeCell ref="F3192:G3192"/>
    <mergeCell ref="F3193:G3193"/>
    <mergeCell ref="F3194:G3194"/>
    <mergeCell ref="F3195:G3195"/>
    <mergeCell ref="F3196:G3196"/>
    <mergeCell ref="F3197:G3197"/>
    <mergeCell ref="F3198:G3198"/>
    <mergeCell ref="F3199:G3199"/>
    <mergeCell ref="F329:G329"/>
    <mergeCell ref="F3200:G3200"/>
    <mergeCell ref="F3201:G3201"/>
    <mergeCell ref="F3202:G3202"/>
    <mergeCell ref="F3203:G3203"/>
    <mergeCell ref="F3204:G3204"/>
    <mergeCell ref="F3205:G3205"/>
    <mergeCell ref="F3206:G3206"/>
    <mergeCell ref="F3207:G3207"/>
    <mergeCell ref="F3208:G3208"/>
    <mergeCell ref="F3209:G3209"/>
    <mergeCell ref="F321:G321"/>
    <mergeCell ref="F3150:G3150"/>
    <mergeCell ref="F3151:G3151"/>
    <mergeCell ref="F3152:G3152"/>
    <mergeCell ref="F3153:G3153"/>
    <mergeCell ref="F3154:G3154"/>
    <mergeCell ref="F3155:G3155"/>
    <mergeCell ref="F3156:G3156"/>
    <mergeCell ref="F3157:G3157"/>
    <mergeCell ref="F3158:G3158"/>
    <mergeCell ref="F3159:G3159"/>
    <mergeCell ref="F33:G33"/>
    <mergeCell ref="F330:G330"/>
    <mergeCell ref="F3240:G3240"/>
    <mergeCell ref="F3241:G3241"/>
    <mergeCell ref="F3242:G3242"/>
    <mergeCell ref="F3243:G3243"/>
    <mergeCell ref="F3244:G3244"/>
    <mergeCell ref="F3245:G3245"/>
    <mergeCell ref="F3246:G3246"/>
    <mergeCell ref="F3247:G3247"/>
    <mergeCell ref="F3248:G3248"/>
    <mergeCell ref="F3249:G3249"/>
    <mergeCell ref="F325:G325"/>
    <mergeCell ref="F3250:G3250"/>
    <mergeCell ref="F3251:G3251"/>
    <mergeCell ref="F3252:G3252"/>
    <mergeCell ref="F3253:G3253"/>
    <mergeCell ref="F3254:G3254"/>
    <mergeCell ref="F3255:G3255"/>
    <mergeCell ref="F3256:G3256"/>
    <mergeCell ref="F3257:G3257"/>
    <mergeCell ref="F3258:G3258"/>
    <mergeCell ref="F3259:G3259"/>
    <mergeCell ref="F326:G326"/>
    <mergeCell ref="F3260:G3260"/>
    <mergeCell ref="F3261:G3261"/>
    <mergeCell ref="F3262:G3262"/>
    <mergeCell ref="F3263:G3263"/>
    <mergeCell ref="F3264:G3264"/>
    <mergeCell ref="F3265:G3265"/>
    <mergeCell ref="F3266:G3266"/>
    <mergeCell ref="F3267:G3267"/>
    <mergeCell ref="F3268:G3268"/>
    <mergeCell ref="F327:G327"/>
    <mergeCell ref="F3210:G3210"/>
    <mergeCell ref="F3211:G3211"/>
    <mergeCell ref="F3212:G3212"/>
    <mergeCell ref="F3213:G3213"/>
    <mergeCell ref="F3214:G3214"/>
    <mergeCell ref="F3215:G3215"/>
    <mergeCell ref="F3216:G3216"/>
    <mergeCell ref="F331:G331"/>
    <mergeCell ref="F3220:G3220"/>
    <mergeCell ref="F3221:G3221"/>
    <mergeCell ref="F3222:G3222"/>
    <mergeCell ref="F3223:G3223"/>
    <mergeCell ref="F3224:G3224"/>
    <mergeCell ref="F3225:G3225"/>
    <mergeCell ref="F3226:G3226"/>
    <mergeCell ref="F3227:G3227"/>
    <mergeCell ref="F3228:G3228"/>
    <mergeCell ref="F3229:G3229"/>
    <mergeCell ref="F335:G335"/>
    <mergeCell ref="F3230:G3230"/>
    <mergeCell ref="F3231:G3231"/>
    <mergeCell ref="F3232:G3232"/>
    <mergeCell ref="F3233:G3233"/>
    <mergeCell ref="F3234:G3234"/>
    <mergeCell ref="F3235:G3235"/>
    <mergeCell ref="F3236:G3236"/>
    <mergeCell ref="F3237:G3237"/>
    <mergeCell ref="F3238:G3238"/>
    <mergeCell ref="F3239:G3239"/>
    <mergeCell ref="F324:G324"/>
    <mergeCell ref="F336:G336"/>
    <mergeCell ref="F3300:G3300"/>
    <mergeCell ref="F3301:G3301"/>
    <mergeCell ref="F3302:G3302"/>
    <mergeCell ref="F3303:G3303"/>
    <mergeCell ref="F3304:G3304"/>
    <mergeCell ref="F3305:G3305"/>
    <mergeCell ref="F3306:G3306"/>
    <mergeCell ref="F3307:G3307"/>
    <mergeCell ref="F3308:G3308"/>
    <mergeCell ref="F3309:G3309"/>
    <mergeCell ref="F34:G34"/>
    <mergeCell ref="F340:G340"/>
    <mergeCell ref="F3310:G3310"/>
    <mergeCell ref="F3311:G3311"/>
    <mergeCell ref="F3312:G3312"/>
    <mergeCell ref="F3313:G3313"/>
    <mergeCell ref="F3314:G3314"/>
    <mergeCell ref="F3315:G3315"/>
    <mergeCell ref="F3316:G3316"/>
    <mergeCell ref="F3317:G3317"/>
    <mergeCell ref="F3318:G3318"/>
    <mergeCell ref="F3319:G3319"/>
    <mergeCell ref="F332:G332"/>
    <mergeCell ref="F3320:G3320"/>
    <mergeCell ref="F3321:G3321"/>
    <mergeCell ref="F3322:G3322"/>
    <mergeCell ref="F3323:G3323"/>
    <mergeCell ref="F3324:G3324"/>
    <mergeCell ref="F3325:G3325"/>
    <mergeCell ref="F3326:G3326"/>
    <mergeCell ref="F3327:G3327"/>
    <mergeCell ref="F3328:G3328"/>
    <mergeCell ref="F333:G333"/>
    <mergeCell ref="F3270:G3270"/>
    <mergeCell ref="F3271:G3271"/>
    <mergeCell ref="F3272:G3272"/>
    <mergeCell ref="F3273:G3273"/>
    <mergeCell ref="F3274:G3274"/>
    <mergeCell ref="F3275:G3275"/>
    <mergeCell ref="F3276:G3276"/>
    <mergeCell ref="F3277:G3277"/>
    <mergeCell ref="F3278:G3278"/>
    <mergeCell ref="F3279:G3279"/>
    <mergeCell ref="F3217:G3217"/>
    <mergeCell ref="F3218:G3218"/>
    <mergeCell ref="F3219:G3219"/>
    <mergeCell ref="F334:G334"/>
    <mergeCell ref="F3280:G3280"/>
    <mergeCell ref="F3281:G3281"/>
    <mergeCell ref="F3282:G3282"/>
    <mergeCell ref="F3283:G3283"/>
    <mergeCell ref="F341:G341"/>
    <mergeCell ref="F3290:G3290"/>
    <mergeCell ref="F3291:G3291"/>
    <mergeCell ref="F3292:G3292"/>
    <mergeCell ref="F3293:G3293"/>
    <mergeCell ref="F3294:G3294"/>
    <mergeCell ref="F3295:G3295"/>
    <mergeCell ref="F3296:G3296"/>
    <mergeCell ref="F3297:G3297"/>
    <mergeCell ref="F3298:G3298"/>
    <mergeCell ref="F3299:G3299"/>
    <mergeCell ref="F3269:G3269"/>
    <mergeCell ref="F342:G342"/>
    <mergeCell ref="F3360:G3360"/>
    <mergeCell ref="F3361:G3361"/>
    <mergeCell ref="F3362:G3362"/>
    <mergeCell ref="F3363:G3363"/>
    <mergeCell ref="F3364:G3364"/>
    <mergeCell ref="F3365:G3365"/>
    <mergeCell ref="F3366:G3366"/>
    <mergeCell ref="F3367:G3367"/>
    <mergeCell ref="F3368:G3368"/>
    <mergeCell ref="F3369:G3369"/>
    <mergeCell ref="F337:G337"/>
    <mergeCell ref="F3370:G3370"/>
    <mergeCell ref="F3371:G3371"/>
    <mergeCell ref="F3372:G3372"/>
    <mergeCell ref="F3373:G3373"/>
    <mergeCell ref="F3374:G3374"/>
    <mergeCell ref="F3375:G3375"/>
    <mergeCell ref="F3376:G3376"/>
    <mergeCell ref="F3377:G3377"/>
    <mergeCell ref="F3378:G3378"/>
    <mergeCell ref="F3379:G3379"/>
    <mergeCell ref="F338:G338"/>
    <mergeCell ref="F3380:G3380"/>
    <mergeCell ref="F3381:G3381"/>
    <mergeCell ref="F3382:G3382"/>
    <mergeCell ref="F3383:G3383"/>
    <mergeCell ref="F3384:G3384"/>
    <mergeCell ref="F3385:G3385"/>
    <mergeCell ref="F3386:G3386"/>
    <mergeCell ref="F3387:G3387"/>
    <mergeCell ref="F3388:G3388"/>
    <mergeCell ref="F3389:G3389"/>
    <mergeCell ref="F339:G339"/>
    <mergeCell ref="F3330:G3330"/>
    <mergeCell ref="F3331:G3331"/>
    <mergeCell ref="F3332:G3332"/>
    <mergeCell ref="F3333:G3333"/>
    <mergeCell ref="F3334:G3334"/>
    <mergeCell ref="F3335:G3335"/>
    <mergeCell ref="F3336:G3336"/>
    <mergeCell ref="F343:G343"/>
    <mergeCell ref="F3340:G3340"/>
    <mergeCell ref="F3341:G3341"/>
    <mergeCell ref="F3342:G3342"/>
    <mergeCell ref="F3343:G3343"/>
    <mergeCell ref="F3344:G3344"/>
    <mergeCell ref="F3345:G3345"/>
    <mergeCell ref="F3346:G3346"/>
    <mergeCell ref="F3347:G3347"/>
    <mergeCell ref="F3348:G3348"/>
    <mergeCell ref="F3349:G3349"/>
    <mergeCell ref="F3284:G3284"/>
    <mergeCell ref="F344:G344"/>
    <mergeCell ref="F3350:G3350"/>
    <mergeCell ref="F3351:G3351"/>
    <mergeCell ref="F3352:G3352"/>
    <mergeCell ref="F3353:G3353"/>
    <mergeCell ref="F3354:G3354"/>
    <mergeCell ref="F3355:G3355"/>
    <mergeCell ref="F3356:G3356"/>
    <mergeCell ref="F3357:G3357"/>
    <mergeCell ref="F3358:G3358"/>
    <mergeCell ref="F3359:G3359"/>
    <mergeCell ref="F345:G345"/>
    <mergeCell ref="F3390:G3390"/>
    <mergeCell ref="F3391:G3391"/>
    <mergeCell ref="F3392:G3392"/>
    <mergeCell ref="F3393:G3393"/>
    <mergeCell ref="F3394:G3394"/>
    <mergeCell ref="F3395:G3395"/>
    <mergeCell ref="F3396:G3396"/>
    <mergeCell ref="F3397:G3397"/>
    <mergeCell ref="F3398:G3398"/>
    <mergeCell ref="F3399:G3399"/>
    <mergeCell ref="F3337:G3337"/>
    <mergeCell ref="F3338:G3338"/>
    <mergeCell ref="F3339:G3339"/>
    <mergeCell ref="F349:G349"/>
    <mergeCell ref="F3400:G3400"/>
    <mergeCell ref="F3401:G3401"/>
    <mergeCell ref="F3402:G3402"/>
    <mergeCell ref="F3403:G3403"/>
    <mergeCell ref="F3404:G3404"/>
    <mergeCell ref="F3405:G3405"/>
    <mergeCell ref="F3406:G3406"/>
    <mergeCell ref="F3407:G3407"/>
    <mergeCell ref="F3408:G3408"/>
    <mergeCell ref="F3409:G3409"/>
    <mergeCell ref="F3285:G3285"/>
    <mergeCell ref="F3286:G3286"/>
    <mergeCell ref="F3287:G3287"/>
    <mergeCell ref="F3288:G3288"/>
    <mergeCell ref="F3289:G3289"/>
    <mergeCell ref="F350:G350"/>
    <mergeCell ref="F3410:G3410"/>
    <mergeCell ref="F3411:G3411"/>
    <mergeCell ref="F3329:G3329"/>
    <mergeCell ref="F3180:G3180"/>
    <mergeCell ref="F3181:G3181"/>
    <mergeCell ref="F3182:G3182"/>
    <mergeCell ref="F3183:G3183"/>
    <mergeCell ref="F3184:G3184"/>
    <mergeCell ref="F3185:G3185"/>
    <mergeCell ref="F3186:G3186"/>
    <mergeCell ref="F3187:G3187"/>
    <mergeCell ref="F3188:G3188"/>
    <mergeCell ref="F3189:G3189"/>
    <mergeCell ref="F3127:G3127"/>
    <mergeCell ref="F3128:G3128"/>
    <mergeCell ref="F3129:G3129"/>
    <mergeCell ref="F346:G346"/>
    <mergeCell ref="F3460:G3460"/>
    <mergeCell ref="F3461:G3461"/>
    <mergeCell ref="F3462:G3462"/>
    <mergeCell ref="F3463:G3463"/>
    <mergeCell ref="F3464:G3464"/>
    <mergeCell ref="F3465:G3465"/>
    <mergeCell ref="F3466:G3466"/>
    <mergeCell ref="F3467:G3467"/>
    <mergeCell ref="F3468:G3468"/>
    <mergeCell ref="F3469:G3469"/>
    <mergeCell ref="F347:G347"/>
    <mergeCell ref="F3470:G3470"/>
    <mergeCell ref="F3471:G3471"/>
    <mergeCell ref="F3472:G3472"/>
    <mergeCell ref="F3473:G3473"/>
    <mergeCell ref="F3474:G3474"/>
    <mergeCell ref="F3475:G3475"/>
    <mergeCell ref="F3476:G3476"/>
    <mergeCell ref="F3477:G3477"/>
    <mergeCell ref="F3478:G3478"/>
    <mergeCell ref="F3479:G3479"/>
    <mergeCell ref="F348:G348"/>
    <mergeCell ref="F3420:G3420"/>
    <mergeCell ref="F3421:G3421"/>
    <mergeCell ref="F3422:G3422"/>
    <mergeCell ref="F3423:G3423"/>
    <mergeCell ref="F3424:G3424"/>
    <mergeCell ref="F3425:G3425"/>
    <mergeCell ref="F3426:G3426"/>
    <mergeCell ref="F352:G352"/>
    <mergeCell ref="F3430:G3430"/>
    <mergeCell ref="F3431:G3431"/>
    <mergeCell ref="F3432:G3432"/>
    <mergeCell ref="F3433:G3433"/>
    <mergeCell ref="F3434:G3434"/>
    <mergeCell ref="F3435:G3435"/>
    <mergeCell ref="F3436:G3436"/>
    <mergeCell ref="F3437:G3437"/>
    <mergeCell ref="F3438:G3438"/>
    <mergeCell ref="F3439:G3439"/>
    <mergeCell ref="F353:G353"/>
    <mergeCell ref="F3440:G3440"/>
    <mergeCell ref="F3441:G3441"/>
    <mergeCell ref="F3442:G3442"/>
    <mergeCell ref="F3443:G3443"/>
    <mergeCell ref="F3444:G3444"/>
    <mergeCell ref="F3445:G3445"/>
    <mergeCell ref="F3446:G3446"/>
    <mergeCell ref="F3447:G3447"/>
    <mergeCell ref="F3448:G3448"/>
    <mergeCell ref="F3449:G3449"/>
    <mergeCell ref="F3412:G3412"/>
    <mergeCell ref="F3413:G3413"/>
    <mergeCell ref="F3414:G3414"/>
    <mergeCell ref="F3415:G3415"/>
    <mergeCell ref="F3416:G3416"/>
    <mergeCell ref="F3417:G3417"/>
    <mergeCell ref="F3418:G3418"/>
    <mergeCell ref="F3419:G3419"/>
    <mergeCell ref="F358:G358"/>
    <mergeCell ref="F3490:G3490"/>
    <mergeCell ref="F3491:G3491"/>
    <mergeCell ref="F3492:G3492"/>
    <mergeCell ref="F3493:G3493"/>
    <mergeCell ref="F3494:G3494"/>
    <mergeCell ref="F3495:G3495"/>
    <mergeCell ref="F3496:G3496"/>
    <mergeCell ref="F3497:G3497"/>
    <mergeCell ref="F3498:G3498"/>
    <mergeCell ref="F3499:G3499"/>
    <mergeCell ref="F359:G359"/>
    <mergeCell ref="F3500:G3500"/>
    <mergeCell ref="F3501:G3501"/>
    <mergeCell ref="F3502:G3502"/>
    <mergeCell ref="F3503:G3503"/>
    <mergeCell ref="F3504:G3504"/>
    <mergeCell ref="F3505:G3505"/>
    <mergeCell ref="F3506:G3506"/>
    <mergeCell ref="F3507:G3507"/>
    <mergeCell ref="F3508:G3508"/>
    <mergeCell ref="F3509:G3509"/>
    <mergeCell ref="F351:G351"/>
    <mergeCell ref="F3450:G3450"/>
    <mergeCell ref="F3451:G3451"/>
    <mergeCell ref="F3452:G3452"/>
    <mergeCell ref="F3453:G3453"/>
    <mergeCell ref="F3454:G3454"/>
    <mergeCell ref="F3455:G3455"/>
    <mergeCell ref="F3456:G3456"/>
    <mergeCell ref="F3457:G3457"/>
    <mergeCell ref="F3458:G3458"/>
    <mergeCell ref="F3459:G3459"/>
    <mergeCell ref="F36:G36"/>
    <mergeCell ref="F360:G360"/>
    <mergeCell ref="F3540:G3540"/>
    <mergeCell ref="F3541:G3541"/>
    <mergeCell ref="F3542:G3542"/>
    <mergeCell ref="F3543:G3543"/>
    <mergeCell ref="F3544:G3544"/>
    <mergeCell ref="F3545:G3545"/>
    <mergeCell ref="F3546:G3546"/>
    <mergeCell ref="F3547:G3547"/>
    <mergeCell ref="F3548:G3548"/>
    <mergeCell ref="F3549:G3549"/>
    <mergeCell ref="F355:G355"/>
    <mergeCell ref="F3550:G3550"/>
    <mergeCell ref="F3551:G3551"/>
    <mergeCell ref="F3552:G3552"/>
    <mergeCell ref="F3553:G3553"/>
    <mergeCell ref="F3554:G3554"/>
    <mergeCell ref="F3555:G3555"/>
    <mergeCell ref="F3556:G3556"/>
    <mergeCell ref="F3557:G3557"/>
    <mergeCell ref="F3558:G3558"/>
    <mergeCell ref="F3559:G3559"/>
    <mergeCell ref="F356:G356"/>
    <mergeCell ref="F3560:G3560"/>
    <mergeCell ref="F3561:G3561"/>
    <mergeCell ref="F3562:G3562"/>
    <mergeCell ref="F3563:G3563"/>
    <mergeCell ref="F3564:G3564"/>
    <mergeCell ref="F3565:G3565"/>
    <mergeCell ref="F3566:G3566"/>
    <mergeCell ref="F3567:G3567"/>
    <mergeCell ref="F3568:G3568"/>
    <mergeCell ref="F357:G357"/>
    <mergeCell ref="F3510:G3510"/>
    <mergeCell ref="F3511:G3511"/>
    <mergeCell ref="F3512:G3512"/>
    <mergeCell ref="F3513:G3513"/>
    <mergeCell ref="F3514:G3514"/>
    <mergeCell ref="F3515:G3515"/>
    <mergeCell ref="F3516:G3516"/>
    <mergeCell ref="F361:G361"/>
    <mergeCell ref="F3520:G3520"/>
    <mergeCell ref="F3521:G3521"/>
    <mergeCell ref="F3522:G3522"/>
    <mergeCell ref="F3523:G3523"/>
    <mergeCell ref="F3524:G3524"/>
    <mergeCell ref="F3525:G3525"/>
    <mergeCell ref="F3526:G3526"/>
    <mergeCell ref="F3527:G3527"/>
    <mergeCell ref="F3528:G3528"/>
    <mergeCell ref="F3529:G3529"/>
    <mergeCell ref="F365:G365"/>
    <mergeCell ref="F3530:G3530"/>
    <mergeCell ref="F3531:G3531"/>
    <mergeCell ref="F3532:G3532"/>
    <mergeCell ref="F3533:G3533"/>
    <mergeCell ref="F3534:G3534"/>
    <mergeCell ref="F3535:G3535"/>
    <mergeCell ref="F3536:G3536"/>
    <mergeCell ref="F3537:G3537"/>
    <mergeCell ref="F3538:G3538"/>
    <mergeCell ref="F3539:G3539"/>
    <mergeCell ref="F354:G354"/>
    <mergeCell ref="F366:G366"/>
    <mergeCell ref="F3600:G3600"/>
    <mergeCell ref="F3601:G3601"/>
    <mergeCell ref="F3602:G3602"/>
    <mergeCell ref="F3603:G3603"/>
    <mergeCell ref="F3604:G3604"/>
    <mergeCell ref="F3605:G3605"/>
    <mergeCell ref="F3606:G3606"/>
    <mergeCell ref="F3607:G3607"/>
    <mergeCell ref="F3608:G3608"/>
    <mergeCell ref="F3609:G3609"/>
    <mergeCell ref="F37:G37"/>
    <mergeCell ref="F370:G370"/>
    <mergeCell ref="F3610:G3610"/>
    <mergeCell ref="F3611:G3611"/>
    <mergeCell ref="F3612:G3612"/>
    <mergeCell ref="F3613:G3613"/>
    <mergeCell ref="F3614:G3614"/>
    <mergeCell ref="F3615:G3615"/>
    <mergeCell ref="F3616:G3616"/>
    <mergeCell ref="F3617:G3617"/>
    <mergeCell ref="F3618:G3618"/>
    <mergeCell ref="F3619:G3619"/>
    <mergeCell ref="F362:G362"/>
    <mergeCell ref="F3620:G3620"/>
    <mergeCell ref="F3621:G3621"/>
    <mergeCell ref="F3622:G3622"/>
    <mergeCell ref="F3623:G3623"/>
    <mergeCell ref="F3624:G3624"/>
    <mergeCell ref="F3625:G3625"/>
    <mergeCell ref="F3626:G3626"/>
    <mergeCell ref="F3627:G3627"/>
    <mergeCell ref="F3628:G3628"/>
    <mergeCell ref="F363:G363"/>
    <mergeCell ref="F3570:G3570"/>
    <mergeCell ref="F3571:G3571"/>
    <mergeCell ref="F3572:G3572"/>
    <mergeCell ref="F3573:G3573"/>
    <mergeCell ref="F3574:G3574"/>
    <mergeCell ref="F3575:G3575"/>
    <mergeCell ref="F3576:G3576"/>
    <mergeCell ref="F3577:G3577"/>
    <mergeCell ref="F3578:G3578"/>
    <mergeCell ref="F3579:G3579"/>
    <mergeCell ref="F3517:G3517"/>
    <mergeCell ref="F3518:G3518"/>
    <mergeCell ref="F3519:G3519"/>
    <mergeCell ref="F364:G364"/>
    <mergeCell ref="F3580:G3580"/>
    <mergeCell ref="F3581:G3581"/>
    <mergeCell ref="F3582:G3582"/>
    <mergeCell ref="F3583:G3583"/>
    <mergeCell ref="F371:G371"/>
    <mergeCell ref="F3590:G3590"/>
    <mergeCell ref="F3591:G3591"/>
    <mergeCell ref="F3592:G3592"/>
    <mergeCell ref="F3593:G3593"/>
    <mergeCell ref="F3594:G3594"/>
    <mergeCell ref="F3595:G3595"/>
    <mergeCell ref="F3596:G3596"/>
    <mergeCell ref="F3597:G3597"/>
    <mergeCell ref="F3598:G3598"/>
    <mergeCell ref="F3599:G3599"/>
    <mergeCell ref="F3569:G3569"/>
    <mergeCell ref="F372:G372"/>
    <mergeCell ref="F3660:G3660"/>
    <mergeCell ref="F3661:G3661"/>
    <mergeCell ref="F3662:G3662"/>
    <mergeCell ref="F3663:G3663"/>
    <mergeCell ref="F3664:G3664"/>
    <mergeCell ref="F3665:G3665"/>
    <mergeCell ref="F3666:G3666"/>
    <mergeCell ref="F3667:G3667"/>
    <mergeCell ref="F3668:G3668"/>
    <mergeCell ref="F3669:G3669"/>
    <mergeCell ref="F367:G367"/>
    <mergeCell ref="F3670:G3670"/>
    <mergeCell ref="F3671:G3671"/>
    <mergeCell ref="F3672:G3672"/>
    <mergeCell ref="F3673:G3673"/>
    <mergeCell ref="F3674:G3674"/>
    <mergeCell ref="F3675:G3675"/>
    <mergeCell ref="F3676:G3676"/>
    <mergeCell ref="F3677:G3677"/>
    <mergeCell ref="F3678:G3678"/>
    <mergeCell ref="F3679:G3679"/>
    <mergeCell ref="F368:G368"/>
    <mergeCell ref="F3680:G3680"/>
    <mergeCell ref="F3681:G3681"/>
    <mergeCell ref="F3682:G3682"/>
    <mergeCell ref="F3683:G3683"/>
    <mergeCell ref="F3684:G3684"/>
    <mergeCell ref="F3685:G3685"/>
    <mergeCell ref="F3686:G3686"/>
    <mergeCell ref="F3687:G3687"/>
    <mergeCell ref="F3688:G3688"/>
    <mergeCell ref="F3689:G3689"/>
    <mergeCell ref="F369:G369"/>
    <mergeCell ref="F3630:G3630"/>
    <mergeCell ref="F3631:G3631"/>
    <mergeCell ref="F3632:G3632"/>
    <mergeCell ref="F3633:G3633"/>
    <mergeCell ref="F3634:G3634"/>
    <mergeCell ref="F3635:G3635"/>
    <mergeCell ref="F3636:G3636"/>
    <mergeCell ref="F373:G373"/>
    <mergeCell ref="F3640:G3640"/>
    <mergeCell ref="F3641:G3641"/>
    <mergeCell ref="F3642:G3642"/>
    <mergeCell ref="F3643:G3643"/>
    <mergeCell ref="F3644:G3644"/>
    <mergeCell ref="F3645:G3645"/>
    <mergeCell ref="F3646:G3646"/>
    <mergeCell ref="F3647:G3647"/>
    <mergeCell ref="F3648:G3648"/>
    <mergeCell ref="F3649:G3649"/>
    <mergeCell ref="F3584:G3584"/>
    <mergeCell ref="F374:G374"/>
    <mergeCell ref="F3650:G3650"/>
    <mergeCell ref="F3651:G3651"/>
    <mergeCell ref="F3652:G3652"/>
    <mergeCell ref="F3653:G3653"/>
    <mergeCell ref="F3654:G3654"/>
    <mergeCell ref="F3655:G3655"/>
    <mergeCell ref="F3656:G3656"/>
    <mergeCell ref="F3657:G3657"/>
    <mergeCell ref="F3658:G3658"/>
    <mergeCell ref="F3659:G3659"/>
    <mergeCell ref="F375:G375"/>
    <mergeCell ref="F3690:G3690"/>
    <mergeCell ref="F3691:G3691"/>
    <mergeCell ref="F3692:G3692"/>
    <mergeCell ref="F3693:G3693"/>
    <mergeCell ref="F3694:G3694"/>
    <mergeCell ref="F3695:G3695"/>
    <mergeCell ref="F3696:G3696"/>
    <mergeCell ref="F3697:G3697"/>
    <mergeCell ref="F3698:G3698"/>
    <mergeCell ref="F3699:G3699"/>
    <mergeCell ref="F3637:G3637"/>
    <mergeCell ref="F3638:G3638"/>
    <mergeCell ref="F3639:G3639"/>
    <mergeCell ref="F379:G379"/>
    <mergeCell ref="F3700:G3700"/>
    <mergeCell ref="F3701:G3701"/>
    <mergeCell ref="F3702:G3702"/>
    <mergeCell ref="F3703:G3703"/>
    <mergeCell ref="F3704:G3704"/>
    <mergeCell ref="F3705:G3705"/>
    <mergeCell ref="F3706:G3706"/>
    <mergeCell ref="F3707:G3707"/>
    <mergeCell ref="F3708:G3708"/>
    <mergeCell ref="F3709:G3709"/>
    <mergeCell ref="F3585:G3585"/>
    <mergeCell ref="F3586:G3586"/>
    <mergeCell ref="F3587:G3587"/>
    <mergeCell ref="F3588:G3588"/>
    <mergeCell ref="F3589:G3589"/>
    <mergeCell ref="F380:G380"/>
    <mergeCell ref="F3710:G3710"/>
    <mergeCell ref="F3711:G3711"/>
    <mergeCell ref="F3629:G3629"/>
    <mergeCell ref="F3480:G3480"/>
    <mergeCell ref="F3481:G3481"/>
    <mergeCell ref="F3482:G3482"/>
    <mergeCell ref="F3483:G3483"/>
    <mergeCell ref="F3484:G3484"/>
    <mergeCell ref="F3485:G3485"/>
    <mergeCell ref="F3486:G3486"/>
    <mergeCell ref="F3487:G3487"/>
    <mergeCell ref="F3488:G3488"/>
    <mergeCell ref="F3489:G3489"/>
    <mergeCell ref="F3427:G3427"/>
    <mergeCell ref="F3428:G3428"/>
    <mergeCell ref="F3429:G3429"/>
    <mergeCell ref="F376:G376"/>
    <mergeCell ref="F3760:G3760"/>
    <mergeCell ref="F3761:G3761"/>
    <mergeCell ref="F3762:G3762"/>
    <mergeCell ref="F3763:G3763"/>
    <mergeCell ref="F3764:G3764"/>
    <mergeCell ref="F3765:G3765"/>
    <mergeCell ref="F3766:G3766"/>
    <mergeCell ref="F3767:G3767"/>
    <mergeCell ref="F3768:G3768"/>
    <mergeCell ref="F3769:G3769"/>
    <mergeCell ref="F377:G377"/>
    <mergeCell ref="F3770:G3770"/>
    <mergeCell ref="F3771:G3771"/>
    <mergeCell ref="F3772:G3772"/>
    <mergeCell ref="F3773:G3773"/>
    <mergeCell ref="F3774:G3774"/>
    <mergeCell ref="F3775:G3775"/>
    <mergeCell ref="F3776:G3776"/>
    <mergeCell ref="F3777:G3777"/>
    <mergeCell ref="F3778:G3778"/>
    <mergeCell ref="F3779:G3779"/>
    <mergeCell ref="F378:G378"/>
    <mergeCell ref="F3720:G3720"/>
    <mergeCell ref="F3721:G3721"/>
    <mergeCell ref="F3722:G3722"/>
    <mergeCell ref="F3723:G3723"/>
    <mergeCell ref="F3724:G3724"/>
    <mergeCell ref="F3725:G3725"/>
    <mergeCell ref="F3726:G3726"/>
    <mergeCell ref="F382:G382"/>
    <mergeCell ref="F3730:G3730"/>
    <mergeCell ref="F3731:G3731"/>
    <mergeCell ref="F3732:G3732"/>
    <mergeCell ref="F3733:G3733"/>
    <mergeCell ref="F3734:G3734"/>
    <mergeCell ref="F3735:G3735"/>
    <mergeCell ref="F3736:G3736"/>
    <mergeCell ref="F3737:G3737"/>
    <mergeCell ref="F3738:G3738"/>
    <mergeCell ref="F3739:G3739"/>
    <mergeCell ref="F383:G383"/>
    <mergeCell ref="F3740:G3740"/>
    <mergeCell ref="F3741:G3741"/>
    <mergeCell ref="F3742:G3742"/>
    <mergeCell ref="F3743:G3743"/>
    <mergeCell ref="F3744:G3744"/>
    <mergeCell ref="F3745:G3745"/>
    <mergeCell ref="F3746:G3746"/>
    <mergeCell ref="F3747:G3747"/>
    <mergeCell ref="F3748:G3748"/>
    <mergeCell ref="F3749:G3749"/>
    <mergeCell ref="F3712:G3712"/>
    <mergeCell ref="F3713:G3713"/>
    <mergeCell ref="F3714:G3714"/>
    <mergeCell ref="F3715:G3715"/>
    <mergeCell ref="F3716:G3716"/>
    <mergeCell ref="F3717:G3717"/>
    <mergeCell ref="F3718:G3718"/>
    <mergeCell ref="F3719:G3719"/>
    <mergeCell ref="F388:G388"/>
    <mergeCell ref="F3790:G3790"/>
    <mergeCell ref="F3791:G3791"/>
    <mergeCell ref="F3792:G3792"/>
    <mergeCell ref="F3793:G3793"/>
    <mergeCell ref="F3794:G3794"/>
    <mergeCell ref="F3795:G3795"/>
    <mergeCell ref="F3796:G3796"/>
    <mergeCell ref="F3797:G3797"/>
    <mergeCell ref="F3798:G3798"/>
    <mergeCell ref="F3799:G3799"/>
    <mergeCell ref="F389:G389"/>
    <mergeCell ref="F3800:G3800"/>
    <mergeCell ref="F3801:G3801"/>
    <mergeCell ref="F3802:G3802"/>
    <mergeCell ref="F3803:G3803"/>
    <mergeCell ref="F3804:G3804"/>
    <mergeCell ref="F3805:G3805"/>
    <mergeCell ref="F3806:G3806"/>
    <mergeCell ref="F3807:G3807"/>
    <mergeCell ref="F3808:G3808"/>
    <mergeCell ref="F3809:G3809"/>
    <mergeCell ref="F381:G381"/>
    <mergeCell ref="F3750:G3750"/>
    <mergeCell ref="F3751:G3751"/>
    <mergeCell ref="F3752:G3752"/>
    <mergeCell ref="F3753:G3753"/>
    <mergeCell ref="F3754:G3754"/>
    <mergeCell ref="F3755:G3755"/>
    <mergeCell ref="F3756:G3756"/>
    <mergeCell ref="F3757:G3757"/>
    <mergeCell ref="F3758:G3758"/>
    <mergeCell ref="F3759:G3759"/>
    <mergeCell ref="F39:G39"/>
    <mergeCell ref="F390:G390"/>
    <mergeCell ref="F3840:G3840"/>
    <mergeCell ref="F3841:G3841"/>
    <mergeCell ref="F3842:G3842"/>
    <mergeCell ref="F3843:G3843"/>
    <mergeCell ref="F3844:G3844"/>
    <mergeCell ref="F3845:G3845"/>
    <mergeCell ref="F3846:G3846"/>
    <mergeCell ref="F3847:G3847"/>
    <mergeCell ref="F3848:G3848"/>
    <mergeCell ref="F3849:G3849"/>
    <mergeCell ref="F385:G385"/>
    <mergeCell ref="F3850:G3850"/>
    <mergeCell ref="F3851:G3851"/>
    <mergeCell ref="F3852:G3852"/>
    <mergeCell ref="F3853:G3853"/>
    <mergeCell ref="F3854:G3854"/>
    <mergeCell ref="F3855:G3855"/>
    <mergeCell ref="F3856:G3856"/>
    <mergeCell ref="F3857:G3857"/>
    <mergeCell ref="F3858:G3858"/>
    <mergeCell ref="F3859:G3859"/>
    <mergeCell ref="F386:G386"/>
    <mergeCell ref="F3860:G3860"/>
    <mergeCell ref="F3861:G3861"/>
    <mergeCell ref="F3862:G3862"/>
    <mergeCell ref="F3863:G3863"/>
    <mergeCell ref="F3864:G3864"/>
    <mergeCell ref="F3865:G3865"/>
    <mergeCell ref="F3866:G3866"/>
    <mergeCell ref="F3867:G3867"/>
    <mergeCell ref="F3868:G3868"/>
    <mergeCell ref="F387:G387"/>
    <mergeCell ref="F3810:G3810"/>
    <mergeCell ref="F3811:G3811"/>
    <mergeCell ref="F3812:G3812"/>
    <mergeCell ref="F3813:G3813"/>
    <mergeCell ref="F3814:G3814"/>
    <mergeCell ref="F3815:G3815"/>
    <mergeCell ref="F3816:G3816"/>
    <mergeCell ref="F391:G391"/>
    <mergeCell ref="F3820:G3820"/>
    <mergeCell ref="F3821:G3821"/>
    <mergeCell ref="F3822:G3822"/>
    <mergeCell ref="F3823:G3823"/>
    <mergeCell ref="F3824:G3824"/>
    <mergeCell ref="F3825:G3825"/>
    <mergeCell ref="F3826:G3826"/>
    <mergeCell ref="F3827:G3827"/>
    <mergeCell ref="F3828:G3828"/>
    <mergeCell ref="F3829:G3829"/>
    <mergeCell ref="F395:G395"/>
    <mergeCell ref="F3830:G3830"/>
    <mergeCell ref="F3831:G3831"/>
    <mergeCell ref="F3832:G3832"/>
    <mergeCell ref="F3833:G3833"/>
    <mergeCell ref="F3834:G3834"/>
    <mergeCell ref="F3835:G3835"/>
    <mergeCell ref="F3836:G3836"/>
    <mergeCell ref="F3837:G3837"/>
    <mergeCell ref="F3838:G3838"/>
    <mergeCell ref="F3839:G3839"/>
    <mergeCell ref="F384:G384"/>
    <mergeCell ref="F396:G396"/>
    <mergeCell ref="F3900:G3900"/>
    <mergeCell ref="F3901:G3901"/>
    <mergeCell ref="F3902:G3902"/>
    <mergeCell ref="F3903:G3903"/>
    <mergeCell ref="F3904:G3904"/>
    <mergeCell ref="F3905:G3905"/>
    <mergeCell ref="F3906:G3906"/>
    <mergeCell ref="F3907:G3907"/>
    <mergeCell ref="F3908:G3908"/>
    <mergeCell ref="F3909:G3909"/>
    <mergeCell ref="F40:G40"/>
    <mergeCell ref="F400:G400"/>
    <mergeCell ref="F3910:G3910"/>
    <mergeCell ref="F3911:G3911"/>
    <mergeCell ref="F3912:G3912"/>
    <mergeCell ref="F3913:G3913"/>
    <mergeCell ref="F3914:G3914"/>
    <mergeCell ref="F3915:G3915"/>
    <mergeCell ref="F3916:G3916"/>
    <mergeCell ref="F3917:G3917"/>
    <mergeCell ref="F3918:G3918"/>
    <mergeCell ref="F3919:G3919"/>
    <mergeCell ref="F392:G392"/>
    <mergeCell ref="F3920:G3920"/>
    <mergeCell ref="F3921:G3921"/>
    <mergeCell ref="F3922:G3922"/>
    <mergeCell ref="F3923:G3923"/>
    <mergeCell ref="F3924:G3924"/>
    <mergeCell ref="F3925:G3925"/>
    <mergeCell ref="F3926:G3926"/>
    <mergeCell ref="F3927:G3927"/>
    <mergeCell ref="F3928:G3928"/>
    <mergeCell ref="F393:G393"/>
    <mergeCell ref="F3870:G3870"/>
    <mergeCell ref="F3871:G3871"/>
    <mergeCell ref="F3872:G3872"/>
    <mergeCell ref="F3873:G3873"/>
    <mergeCell ref="F3874:G3874"/>
    <mergeCell ref="F3875:G3875"/>
    <mergeCell ref="F3876:G3876"/>
    <mergeCell ref="F3877:G3877"/>
    <mergeCell ref="F3878:G3878"/>
    <mergeCell ref="F3879:G3879"/>
    <mergeCell ref="F3817:G3817"/>
    <mergeCell ref="F3818:G3818"/>
    <mergeCell ref="F3819:G3819"/>
    <mergeCell ref="F394:G394"/>
    <mergeCell ref="F3880:G3880"/>
    <mergeCell ref="F3881:G3881"/>
    <mergeCell ref="F3882:G3882"/>
    <mergeCell ref="F3883:G3883"/>
    <mergeCell ref="F401:G401"/>
    <mergeCell ref="F3890:G3890"/>
    <mergeCell ref="F3891:G3891"/>
    <mergeCell ref="F3892:G3892"/>
    <mergeCell ref="F3893:G3893"/>
    <mergeCell ref="F3894:G3894"/>
    <mergeCell ref="F3895:G3895"/>
    <mergeCell ref="F3896:G3896"/>
    <mergeCell ref="F3897:G3897"/>
    <mergeCell ref="F3898:G3898"/>
    <mergeCell ref="F3899:G3899"/>
    <mergeCell ref="F3869:G3869"/>
    <mergeCell ref="F402:G402"/>
    <mergeCell ref="F3960:G3960"/>
    <mergeCell ref="F3961:G3961"/>
    <mergeCell ref="F3962:G3962"/>
    <mergeCell ref="F3963:G3963"/>
    <mergeCell ref="F3964:G3964"/>
    <mergeCell ref="F3965:G3965"/>
    <mergeCell ref="F3966:G3966"/>
    <mergeCell ref="F3967:G3967"/>
    <mergeCell ref="F3968:G3968"/>
    <mergeCell ref="F3969:G3969"/>
    <mergeCell ref="F397:G397"/>
    <mergeCell ref="F3970:G3970"/>
    <mergeCell ref="F3971:G3971"/>
    <mergeCell ref="F3972:G3972"/>
    <mergeCell ref="F3973:G3973"/>
    <mergeCell ref="F3974:G3974"/>
    <mergeCell ref="F3975:G3975"/>
    <mergeCell ref="F3976:G3976"/>
    <mergeCell ref="F3977:G3977"/>
    <mergeCell ref="F3978:G3978"/>
    <mergeCell ref="F3979:G3979"/>
    <mergeCell ref="F398:G398"/>
    <mergeCell ref="F3980:G3980"/>
    <mergeCell ref="F3981:G3981"/>
    <mergeCell ref="F3982:G3982"/>
    <mergeCell ref="F3983:G3983"/>
    <mergeCell ref="F3984:G3984"/>
    <mergeCell ref="F3985:G3985"/>
    <mergeCell ref="F3986:G3986"/>
    <mergeCell ref="F3987:G3987"/>
    <mergeCell ref="F3988:G3988"/>
    <mergeCell ref="F3989:G3989"/>
    <mergeCell ref="F399:G399"/>
    <mergeCell ref="F3930:G3930"/>
    <mergeCell ref="F3931:G3931"/>
    <mergeCell ref="F3932:G3932"/>
    <mergeCell ref="F3933:G3933"/>
    <mergeCell ref="F3934:G3934"/>
    <mergeCell ref="F3935:G3935"/>
    <mergeCell ref="F3936:G3936"/>
    <mergeCell ref="F403:G403"/>
    <mergeCell ref="F3940:G3940"/>
    <mergeCell ref="F3941:G3941"/>
    <mergeCell ref="F3942:G3942"/>
    <mergeCell ref="F3943:G3943"/>
    <mergeCell ref="F3944:G3944"/>
    <mergeCell ref="F3945:G3945"/>
    <mergeCell ref="F3946:G3946"/>
    <mergeCell ref="F3947:G3947"/>
    <mergeCell ref="F3948:G3948"/>
    <mergeCell ref="F3949:G3949"/>
    <mergeCell ref="F3884:G3884"/>
    <mergeCell ref="F404:G404"/>
    <mergeCell ref="F3950:G3950"/>
    <mergeCell ref="F3951:G3951"/>
    <mergeCell ref="F3952:G3952"/>
    <mergeCell ref="F3953:G3953"/>
    <mergeCell ref="F3954:G3954"/>
    <mergeCell ref="F3955:G3955"/>
    <mergeCell ref="F3956:G3956"/>
    <mergeCell ref="F3957:G3957"/>
    <mergeCell ref="F3958:G3958"/>
    <mergeCell ref="F3959:G3959"/>
    <mergeCell ref="F405:G405"/>
    <mergeCell ref="F3990:G3990"/>
    <mergeCell ref="F3991:G3991"/>
    <mergeCell ref="F3992:G3992"/>
    <mergeCell ref="F3993:G3993"/>
    <mergeCell ref="F3994:G3994"/>
    <mergeCell ref="F3995:G3995"/>
    <mergeCell ref="F3996:G3996"/>
    <mergeCell ref="F3997:G3997"/>
    <mergeCell ref="F3998:G3998"/>
    <mergeCell ref="F3999:G3999"/>
    <mergeCell ref="F3937:G3937"/>
    <mergeCell ref="F3938:G3938"/>
    <mergeCell ref="F3939:G3939"/>
    <mergeCell ref="F409:G409"/>
    <mergeCell ref="F4000:G4000"/>
    <mergeCell ref="F4001:G4001"/>
    <mergeCell ref="F4002:G4002"/>
    <mergeCell ref="F4003:G4003"/>
    <mergeCell ref="F4004:G4004"/>
    <mergeCell ref="F4005:G4005"/>
    <mergeCell ref="F4006:G4006"/>
    <mergeCell ref="F4007:G4007"/>
    <mergeCell ref="F4008:G4008"/>
    <mergeCell ref="F4009:G4009"/>
    <mergeCell ref="F3885:G3885"/>
    <mergeCell ref="F3886:G3886"/>
    <mergeCell ref="F3887:G3887"/>
    <mergeCell ref="F3888:G3888"/>
    <mergeCell ref="F3889:G3889"/>
    <mergeCell ref="F410:G410"/>
    <mergeCell ref="F4010:G4010"/>
    <mergeCell ref="F4011:G4011"/>
    <mergeCell ref="F3929:G3929"/>
    <mergeCell ref="F3780:G3780"/>
    <mergeCell ref="F3781:G3781"/>
    <mergeCell ref="F3782:G3782"/>
    <mergeCell ref="F3783:G3783"/>
    <mergeCell ref="F3784:G3784"/>
    <mergeCell ref="F3785:G3785"/>
    <mergeCell ref="F3786:G3786"/>
    <mergeCell ref="F3787:G3787"/>
    <mergeCell ref="F3788:G3788"/>
    <mergeCell ref="F3789:G3789"/>
    <mergeCell ref="F3727:G3727"/>
    <mergeCell ref="F3728:G3728"/>
    <mergeCell ref="F3729:G3729"/>
    <mergeCell ref="F406:G406"/>
    <mergeCell ref="F4060:G4060"/>
    <mergeCell ref="F4061:G4061"/>
    <mergeCell ref="F4062:G4062"/>
    <mergeCell ref="F4063:G4063"/>
    <mergeCell ref="F4064:G4064"/>
    <mergeCell ref="F4065:G4065"/>
    <mergeCell ref="F4066:G4066"/>
    <mergeCell ref="F4067:G4067"/>
    <mergeCell ref="F4068:G4068"/>
    <mergeCell ref="F4069:G4069"/>
    <mergeCell ref="F407:G407"/>
    <mergeCell ref="F4070:G4070"/>
    <mergeCell ref="F4071:G4071"/>
    <mergeCell ref="F4072:G4072"/>
    <mergeCell ref="F4073:G4073"/>
    <mergeCell ref="F4074:G4074"/>
    <mergeCell ref="F4075:G4075"/>
    <mergeCell ref="F4076:G4076"/>
    <mergeCell ref="F4077:G4077"/>
    <mergeCell ref="F4078:G4078"/>
    <mergeCell ref="F4079:G4079"/>
    <mergeCell ref="F408:G408"/>
    <mergeCell ref="F4020:G4020"/>
    <mergeCell ref="F4021:G4021"/>
    <mergeCell ref="F4022:G4022"/>
    <mergeCell ref="F4023:G4023"/>
    <mergeCell ref="F4024:G4024"/>
    <mergeCell ref="F4025:G4025"/>
    <mergeCell ref="F4026:G4026"/>
    <mergeCell ref="F412:G412"/>
    <mergeCell ref="F4030:G4030"/>
    <mergeCell ref="F4031:G4031"/>
    <mergeCell ref="F4032:G4032"/>
    <mergeCell ref="F4033:G4033"/>
    <mergeCell ref="F4034:G4034"/>
    <mergeCell ref="F4035:G4035"/>
    <mergeCell ref="F4036:G4036"/>
    <mergeCell ref="F4037:G4037"/>
    <mergeCell ref="F4038:G4038"/>
    <mergeCell ref="F4039:G4039"/>
    <mergeCell ref="F413:G413"/>
    <mergeCell ref="F4040:G4040"/>
    <mergeCell ref="F4041:G4041"/>
    <mergeCell ref="F4042:G4042"/>
    <mergeCell ref="F4043:G4043"/>
    <mergeCell ref="F4044:G4044"/>
    <mergeCell ref="F4045:G4045"/>
    <mergeCell ref="F4046:G4046"/>
    <mergeCell ref="F4047:G4047"/>
    <mergeCell ref="F4048:G4048"/>
    <mergeCell ref="F4049:G4049"/>
    <mergeCell ref="F4012:G4012"/>
    <mergeCell ref="F4013:G4013"/>
    <mergeCell ref="F4014:G4014"/>
    <mergeCell ref="F4015:G4015"/>
    <mergeCell ref="F4016:G4016"/>
    <mergeCell ref="F4017:G4017"/>
    <mergeCell ref="F4018:G4018"/>
    <mergeCell ref="F4019:G4019"/>
    <mergeCell ref="F418:G418"/>
    <mergeCell ref="F4090:G4090"/>
    <mergeCell ref="F4091:G4091"/>
    <mergeCell ref="F4092:G4092"/>
    <mergeCell ref="F4093:G4093"/>
    <mergeCell ref="F4094:G4094"/>
    <mergeCell ref="F4095:G4095"/>
    <mergeCell ref="F4096:G4096"/>
    <mergeCell ref="F4097:G4097"/>
    <mergeCell ref="F4098:G4098"/>
    <mergeCell ref="F4099:G4099"/>
    <mergeCell ref="F419:G419"/>
    <mergeCell ref="F4100:G4100"/>
    <mergeCell ref="F4101:G4101"/>
    <mergeCell ref="F4102:G4102"/>
    <mergeCell ref="F4103:G4103"/>
    <mergeCell ref="F4104:G4104"/>
    <mergeCell ref="F4105:G4105"/>
    <mergeCell ref="F4106:G4106"/>
    <mergeCell ref="F4107:G4107"/>
    <mergeCell ref="F4108:G4108"/>
    <mergeCell ref="F4109:G4109"/>
    <mergeCell ref="F411:G411"/>
    <mergeCell ref="F4050:G4050"/>
    <mergeCell ref="F4051:G4051"/>
    <mergeCell ref="F4052:G4052"/>
    <mergeCell ref="F4053:G4053"/>
    <mergeCell ref="F4054:G4054"/>
    <mergeCell ref="F4055:G4055"/>
    <mergeCell ref="F4056:G4056"/>
    <mergeCell ref="F4057:G4057"/>
    <mergeCell ref="F4058:G4058"/>
    <mergeCell ref="F4059:G4059"/>
    <mergeCell ref="F42:G42"/>
    <mergeCell ref="F420:G420"/>
    <mergeCell ref="F4140:G4140"/>
    <mergeCell ref="F4141:G4141"/>
    <mergeCell ref="F4142:G4142"/>
    <mergeCell ref="F4143:G4143"/>
    <mergeCell ref="F4144:G4144"/>
    <mergeCell ref="F4145:G4145"/>
    <mergeCell ref="F4146:G4146"/>
    <mergeCell ref="F4147:G4147"/>
    <mergeCell ref="F4148:G4148"/>
    <mergeCell ref="F4149:G4149"/>
    <mergeCell ref="F415:G415"/>
    <mergeCell ref="F4150:G4150"/>
    <mergeCell ref="F4151:G4151"/>
    <mergeCell ref="F4152:G4152"/>
    <mergeCell ref="F4153:G4153"/>
    <mergeCell ref="F4154:G4154"/>
    <mergeCell ref="F4155:G4155"/>
    <mergeCell ref="F4156:G4156"/>
    <mergeCell ref="F4157:G4157"/>
    <mergeCell ref="F4158:G4158"/>
    <mergeCell ref="F4159:G4159"/>
    <mergeCell ref="F416:G416"/>
    <mergeCell ref="F4160:G4160"/>
    <mergeCell ref="F4161:G4161"/>
    <mergeCell ref="F4162:G4162"/>
    <mergeCell ref="F4163:G4163"/>
    <mergeCell ref="F4164:G4164"/>
    <mergeCell ref="F4165:G4165"/>
    <mergeCell ref="F4166:G4166"/>
    <mergeCell ref="F4167:G4167"/>
    <mergeCell ref="F4168:G4168"/>
    <mergeCell ref="F417:G417"/>
    <mergeCell ref="F4110:G4110"/>
    <mergeCell ref="F4111:G4111"/>
    <mergeCell ref="F4112:G4112"/>
    <mergeCell ref="F4113:G4113"/>
    <mergeCell ref="F4114:G4114"/>
    <mergeCell ref="F4115:G4115"/>
    <mergeCell ref="F4116:G4116"/>
    <mergeCell ref="F421:G421"/>
    <mergeCell ref="F4120:G4120"/>
    <mergeCell ref="F4121:G4121"/>
    <mergeCell ref="F4122:G4122"/>
    <mergeCell ref="F4123:G4123"/>
    <mergeCell ref="F4124:G4124"/>
    <mergeCell ref="F4125:G4125"/>
    <mergeCell ref="F4126:G4126"/>
    <mergeCell ref="F4127:G4127"/>
    <mergeCell ref="F4128:G4128"/>
    <mergeCell ref="F4129:G4129"/>
    <mergeCell ref="F425:G425"/>
    <mergeCell ref="F4130:G4130"/>
    <mergeCell ref="F4131:G4131"/>
    <mergeCell ref="F4132:G4132"/>
    <mergeCell ref="F4133:G4133"/>
    <mergeCell ref="F4134:G4134"/>
    <mergeCell ref="F4135:G4135"/>
    <mergeCell ref="F4136:G4136"/>
    <mergeCell ref="F4137:G4137"/>
    <mergeCell ref="F4138:G4138"/>
    <mergeCell ref="F4139:G4139"/>
    <mergeCell ref="F414:G414"/>
    <mergeCell ref="F426:G426"/>
    <mergeCell ref="F4200:G4200"/>
    <mergeCell ref="F4201:G4201"/>
    <mergeCell ref="F4202:G4202"/>
    <mergeCell ref="F4203:G4203"/>
    <mergeCell ref="F4204:G4204"/>
    <mergeCell ref="F4205:G4205"/>
    <mergeCell ref="F4206:G4206"/>
    <mergeCell ref="F4207:G4207"/>
    <mergeCell ref="F4208:G4208"/>
    <mergeCell ref="F4209:G4209"/>
    <mergeCell ref="F43:G43"/>
    <mergeCell ref="F430:G430"/>
    <mergeCell ref="F4210:G4210"/>
    <mergeCell ref="F4211:G4211"/>
    <mergeCell ref="F4212:G4212"/>
    <mergeCell ref="F4213:G4213"/>
    <mergeCell ref="F4214:G4214"/>
    <mergeCell ref="F4215:G4215"/>
    <mergeCell ref="F4216:G4216"/>
    <mergeCell ref="F4217:G4217"/>
    <mergeCell ref="F4218:G4218"/>
    <mergeCell ref="F4219:G4219"/>
    <mergeCell ref="F422:G422"/>
    <mergeCell ref="F4220:G4220"/>
    <mergeCell ref="F4221:G4221"/>
    <mergeCell ref="F4222:G4222"/>
    <mergeCell ref="F4223:G4223"/>
    <mergeCell ref="F4224:G4224"/>
    <mergeCell ref="F4225:G4225"/>
    <mergeCell ref="F4226:G4226"/>
    <mergeCell ref="F4227:G4227"/>
    <mergeCell ref="F4228:G4228"/>
    <mergeCell ref="F423:G423"/>
    <mergeCell ref="F4170:G4170"/>
    <mergeCell ref="F4171:G4171"/>
    <mergeCell ref="F4172:G4172"/>
    <mergeCell ref="F4173:G4173"/>
    <mergeCell ref="F4174:G4174"/>
    <mergeCell ref="F4175:G4175"/>
    <mergeCell ref="F4176:G4176"/>
    <mergeCell ref="F4177:G4177"/>
    <mergeCell ref="F4178:G4178"/>
    <mergeCell ref="F4179:G4179"/>
    <mergeCell ref="F4117:G4117"/>
    <mergeCell ref="F4118:G4118"/>
    <mergeCell ref="F4119:G4119"/>
    <mergeCell ref="F424:G424"/>
    <mergeCell ref="F4180:G4180"/>
    <mergeCell ref="F4181:G4181"/>
    <mergeCell ref="F4182:G4182"/>
    <mergeCell ref="F4183:G4183"/>
    <mergeCell ref="F431:G431"/>
    <mergeCell ref="F4190:G4190"/>
    <mergeCell ref="F4191:G4191"/>
    <mergeCell ref="F4192:G4192"/>
    <mergeCell ref="F4193:G4193"/>
    <mergeCell ref="F4194:G4194"/>
    <mergeCell ref="F4195:G4195"/>
    <mergeCell ref="F4196:G4196"/>
    <mergeCell ref="F4197:G4197"/>
    <mergeCell ref="F4198:G4198"/>
    <mergeCell ref="F4199:G4199"/>
    <mergeCell ref="F4169:G4169"/>
    <mergeCell ref="F432:G432"/>
    <mergeCell ref="F4260:G4260"/>
    <mergeCell ref="F4261:G4261"/>
    <mergeCell ref="F4262:G4262"/>
    <mergeCell ref="F4263:G4263"/>
    <mergeCell ref="F4264:G4264"/>
    <mergeCell ref="F4265:G4265"/>
    <mergeCell ref="F4266:G4266"/>
    <mergeCell ref="F4267:G4267"/>
    <mergeCell ref="F4268:G4268"/>
    <mergeCell ref="F4269:G4269"/>
    <mergeCell ref="F427:G427"/>
    <mergeCell ref="F4270:G4270"/>
    <mergeCell ref="F4271:G4271"/>
    <mergeCell ref="F4272:G4272"/>
    <mergeCell ref="F4273:G4273"/>
    <mergeCell ref="F4274:G4274"/>
    <mergeCell ref="F4275:G4275"/>
    <mergeCell ref="F4276:G4276"/>
    <mergeCell ref="F4277:G4277"/>
    <mergeCell ref="F4278:G4278"/>
    <mergeCell ref="F4279:G4279"/>
    <mergeCell ref="F428:G428"/>
    <mergeCell ref="F4280:G4280"/>
    <mergeCell ref="F4281:G4281"/>
    <mergeCell ref="F4282:G4282"/>
    <mergeCell ref="F4283:G4283"/>
    <mergeCell ref="F4284:G4284"/>
    <mergeCell ref="F4285:G4285"/>
    <mergeCell ref="F4286:G4286"/>
    <mergeCell ref="F4287:G4287"/>
    <mergeCell ref="F4288:G4288"/>
    <mergeCell ref="F4289:G4289"/>
    <mergeCell ref="F429:G429"/>
    <mergeCell ref="F4230:G4230"/>
    <mergeCell ref="F4231:G4231"/>
    <mergeCell ref="F4232:G4232"/>
    <mergeCell ref="F4233:G4233"/>
    <mergeCell ref="F4234:G4234"/>
    <mergeCell ref="F4235:G4235"/>
    <mergeCell ref="F4236:G4236"/>
    <mergeCell ref="F433:G433"/>
    <mergeCell ref="F4240:G4240"/>
    <mergeCell ref="F4241:G4241"/>
    <mergeCell ref="F4242:G4242"/>
    <mergeCell ref="F4243:G4243"/>
    <mergeCell ref="F4244:G4244"/>
    <mergeCell ref="F4245:G4245"/>
    <mergeCell ref="F4246:G4246"/>
    <mergeCell ref="F4247:G4247"/>
    <mergeCell ref="F4248:G4248"/>
    <mergeCell ref="F4249:G4249"/>
    <mergeCell ref="F4184:G4184"/>
    <mergeCell ref="F434:G434"/>
    <mergeCell ref="F4250:G4250"/>
    <mergeCell ref="F4251:G4251"/>
    <mergeCell ref="F4252:G4252"/>
    <mergeCell ref="F4253:G4253"/>
    <mergeCell ref="F4254:G4254"/>
    <mergeCell ref="F4255:G4255"/>
    <mergeCell ref="F4256:G4256"/>
    <mergeCell ref="F4257:G4257"/>
    <mergeCell ref="F4258:G4258"/>
    <mergeCell ref="F4259:G4259"/>
    <mergeCell ref="F435:G435"/>
    <mergeCell ref="F4290:G4290"/>
    <mergeCell ref="F4291:G4291"/>
    <mergeCell ref="F4292:G4292"/>
    <mergeCell ref="F4293:G4293"/>
    <mergeCell ref="F4294:G4294"/>
    <mergeCell ref="F4295:G4295"/>
    <mergeCell ref="F4296:G4296"/>
    <mergeCell ref="F4297:G4297"/>
    <mergeCell ref="F4298:G4298"/>
    <mergeCell ref="F4299:G4299"/>
    <mergeCell ref="F4237:G4237"/>
    <mergeCell ref="F4238:G4238"/>
    <mergeCell ref="F4239:G4239"/>
    <mergeCell ref="F439:G439"/>
    <mergeCell ref="F4300:G4300"/>
    <mergeCell ref="F4301:G4301"/>
    <mergeCell ref="F4302:G4302"/>
    <mergeCell ref="F4303:G4303"/>
    <mergeCell ref="F4304:G4304"/>
    <mergeCell ref="F4305:G4305"/>
    <mergeCell ref="F4306:G4306"/>
    <mergeCell ref="F4307:G4307"/>
    <mergeCell ref="F4308:G4308"/>
    <mergeCell ref="F4309:G4309"/>
    <mergeCell ref="F4185:G4185"/>
    <mergeCell ref="F4186:G4186"/>
    <mergeCell ref="F4187:G4187"/>
    <mergeCell ref="F4188:G4188"/>
    <mergeCell ref="F4189:G4189"/>
    <mergeCell ref="F440:G440"/>
    <mergeCell ref="F4310:G4310"/>
    <mergeCell ref="F4311:G4311"/>
    <mergeCell ref="F4229:G4229"/>
    <mergeCell ref="F4080:G4080"/>
    <mergeCell ref="F4081:G4081"/>
    <mergeCell ref="F4082:G4082"/>
    <mergeCell ref="F4083:G4083"/>
    <mergeCell ref="F4084:G4084"/>
    <mergeCell ref="F4085:G4085"/>
    <mergeCell ref="F4086:G4086"/>
    <mergeCell ref="F4087:G4087"/>
    <mergeCell ref="F4088:G4088"/>
    <mergeCell ref="F4089:G4089"/>
    <mergeCell ref="F4027:G4027"/>
    <mergeCell ref="F4028:G4028"/>
    <mergeCell ref="F4029:G4029"/>
    <mergeCell ref="F436:G436"/>
    <mergeCell ref="F4360:G4360"/>
    <mergeCell ref="F4361:G4361"/>
    <mergeCell ref="F4362:G4362"/>
    <mergeCell ref="F4363:G4363"/>
    <mergeCell ref="F4364:G4364"/>
    <mergeCell ref="F4365:G4365"/>
    <mergeCell ref="F4366:G4366"/>
    <mergeCell ref="F4367:G4367"/>
    <mergeCell ref="F4368:G4368"/>
    <mergeCell ref="F4369:G4369"/>
    <mergeCell ref="F437:G437"/>
    <mergeCell ref="F4370:G4370"/>
    <mergeCell ref="F4371:G4371"/>
    <mergeCell ref="F4372:G4372"/>
    <mergeCell ref="F4373:G4373"/>
    <mergeCell ref="F4374:G4374"/>
    <mergeCell ref="F4375:G4375"/>
    <mergeCell ref="F4376:G4376"/>
    <mergeCell ref="F4377:G4377"/>
    <mergeCell ref="F4378:G4378"/>
    <mergeCell ref="F4379:G4379"/>
    <mergeCell ref="F438:G438"/>
    <mergeCell ref="F4320:G4320"/>
    <mergeCell ref="F4321:G4321"/>
    <mergeCell ref="F4322:G4322"/>
    <mergeCell ref="F4323:G4323"/>
    <mergeCell ref="F4324:G4324"/>
    <mergeCell ref="F4325:G4325"/>
    <mergeCell ref="F4326:G4326"/>
    <mergeCell ref="F442:G442"/>
    <mergeCell ref="F4330:G4330"/>
    <mergeCell ref="F4331:G4331"/>
    <mergeCell ref="F4332:G4332"/>
    <mergeCell ref="F4333:G4333"/>
    <mergeCell ref="F4334:G4334"/>
    <mergeCell ref="F4335:G4335"/>
    <mergeCell ref="F4336:G4336"/>
    <mergeCell ref="F4337:G4337"/>
    <mergeCell ref="F4338:G4338"/>
    <mergeCell ref="F4339:G4339"/>
    <mergeCell ref="F451:G451"/>
    <mergeCell ref="F4340:G4340"/>
    <mergeCell ref="F4341:G4341"/>
    <mergeCell ref="F4342:G4342"/>
    <mergeCell ref="F4343:G4343"/>
    <mergeCell ref="F4344:G4344"/>
    <mergeCell ref="F4345:G4345"/>
    <mergeCell ref="F4346:G4346"/>
    <mergeCell ref="F4347:G4347"/>
    <mergeCell ref="F4348:G4348"/>
    <mergeCell ref="F4349:G4349"/>
    <mergeCell ref="F4312:G4312"/>
    <mergeCell ref="F4313:G4313"/>
    <mergeCell ref="F4314:G4314"/>
    <mergeCell ref="F4315:G4315"/>
    <mergeCell ref="F4316:G4316"/>
    <mergeCell ref="F4317:G4317"/>
    <mergeCell ref="F4318:G4318"/>
    <mergeCell ref="F4319:G4319"/>
    <mergeCell ref="F448:G448"/>
    <mergeCell ref="F4390:G4390"/>
    <mergeCell ref="F4391:G4391"/>
    <mergeCell ref="F4392:G4392"/>
    <mergeCell ref="F4393:G4393"/>
    <mergeCell ref="F4394:G4394"/>
    <mergeCell ref="F4395:G4395"/>
    <mergeCell ref="F4396:G4396"/>
    <mergeCell ref="F4397:G4397"/>
    <mergeCell ref="F4398:G4398"/>
    <mergeCell ref="F4399:G4399"/>
    <mergeCell ref="F454:G454"/>
    <mergeCell ref="F4400:G4400"/>
    <mergeCell ref="F4401:G4401"/>
    <mergeCell ref="F4402:G4402"/>
    <mergeCell ref="F4403:G4403"/>
    <mergeCell ref="F4404:G4404"/>
    <mergeCell ref="F4405:G4405"/>
    <mergeCell ref="F4406:G4406"/>
    <mergeCell ref="F4407:G4407"/>
    <mergeCell ref="F4408:G4408"/>
    <mergeCell ref="F4409:G4409"/>
    <mergeCell ref="F441:G441"/>
    <mergeCell ref="F4350:G4350"/>
    <mergeCell ref="F4351:G4351"/>
    <mergeCell ref="F4352:G4352"/>
    <mergeCell ref="F4353:G4353"/>
    <mergeCell ref="F4354:G4354"/>
    <mergeCell ref="F4355:G4355"/>
    <mergeCell ref="F4356:G4356"/>
    <mergeCell ref="F4357:G4357"/>
    <mergeCell ref="F4358:G4358"/>
    <mergeCell ref="F4359:G4359"/>
    <mergeCell ref="F45:G45"/>
    <mergeCell ref="F450:G450"/>
    <mergeCell ref="F4440:G4440"/>
    <mergeCell ref="F4441:G4441"/>
    <mergeCell ref="F4442:G4442"/>
    <mergeCell ref="F4443:G4443"/>
    <mergeCell ref="F4444:G4444"/>
    <mergeCell ref="F4445:G4445"/>
    <mergeCell ref="F4446:G4446"/>
    <mergeCell ref="F4447:G4447"/>
    <mergeCell ref="F4448:G4448"/>
    <mergeCell ref="F4449:G4449"/>
    <mergeCell ref="F445:G445"/>
    <mergeCell ref="F4450:G4450"/>
    <mergeCell ref="F4451:G4451"/>
    <mergeCell ref="F4452:G4452"/>
    <mergeCell ref="F4453:G4453"/>
    <mergeCell ref="F4454:G4454"/>
    <mergeCell ref="F4455:G4455"/>
    <mergeCell ref="F4456:G4456"/>
    <mergeCell ref="F4457:G4457"/>
    <mergeCell ref="F4458:G4458"/>
    <mergeCell ref="F4459:G4459"/>
    <mergeCell ref="F446:G446"/>
    <mergeCell ref="F4460:G4460"/>
    <mergeCell ref="F4461:G4461"/>
    <mergeCell ref="F4462:G4462"/>
    <mergeCell ref="F4463:G4463"/>
    <mergeCell ref="F4464:G4464"/>
    <mergeCell ref="F4465:G4465"/>
    <mergeCell ref="F4466:G4466"/>
    <mergeCell ref="F4467:G4467"/>
    <mergeCell ref="F4468:G4468"/>
    <mergeCell ref="F447:G447"/>
    <mergeCell ref="F4410:G4410"/>
    <mergeCell ref="F4411:G4411"/>
    <mergeCell ref="F4412:G4412"/>
    <mergeCell ref="F4413:G4413"/>
    <mergeCell ref="F4414:G4414"/>
    <mergeCell ref="F4415:G4415"/>
    <mergeCell ref="F4416:G4416"/>
    <mergeCell ref="F455:G455"/>
    <mergeCell ref="F4420:G4420"/>
    <mergeCell ref="F4421:G4421"/>
    <mergeCell ref="F4422:G4422"/>
    <mergeCell ref="F4423:G4423"/>
    <mergeCell ref="F4424:G4424"/>
    <mergeCell ref="F4425:G4425"/>
    <mergeCell ref="F4426:G4426"/>
    <mergeCell ref="F4427:G4427"/>
    <mergeCell ref="F4428:G4428"/>
    <mergeCell ref="F4429:G4429"/>
    <mergeCell ref="F443:G443"/>
    <mergeCell ref="F4430:G4430"/>
    <mergeCell ref="F4431:G4431"/>
    <mergeCell ref="F4432:G4432"/>
    <mergeCell ref="F4433:G4433"/>
    <mergeCell ref="F4434:G4434"/>
    <mergeCell ref="F4435:G4435"/>
    <mergeCell ref="F4436:G4436"/>
    <mergeCell ref="F4437:G4437"/>
    <mergeCell ref="F4438:G4438"/>
    <mergeCell ref="F4439:G4439"/>
    <mergeCell ref="F444:G444"/>
    <mergeCell ref="F456:G456"/>
    <mergeCell ref="F4500:G4500"/>
    <mergeCell ref="F4501:G4501"/>
    <mergeCell ref="F4502:G4502"/>
    <mergeCell ref="F4503:G4503"/>
    <mergeCell ref="F4504:G4504"/>
    <mergeCell ref="F4505:G4505"/>
    <mergeCell ref="F4506:G4506"/>
    <mergeCell ref="F4507:G4507"/>
    <mergeCell ref="F4508:G4508"/>
    <mergeCell ref="F4509:G4509"/>
    <mergeCell ref="F46:G46"/>
    <mergeCell ref="F460:G460"/>
    <mergeCell ref="F73:G73"/>
    <mergeCell ref="F74:G74"/>
    <mergeCell ref="F75:G75"/>
    <mergeCell ref="F76:G76"/>
    <mergeCell ref="F77:G77"/>
    <mergeCell ref="F78:G78"/>
    <mergeCell ref="F79:G79"/>
    <mergeCell ref="F4510:G4510"/>
    <mergeCell ref="F4511:G4511"/>
    <mergeCell ref="F4512:G4512"/>
    <mergeCell ref="F4513:G4513"/>
    <mergeCell ref="F4514:G4514"/>
    <mergeCell ref="F4515:G4515"/>
    <mergeCell ref="F4516:G4516"/>
    <mergeCell ref="F4517:G4517"/>
    <mergeCell ref="F4518:G4518"/>
    <mergeCell ref="F4519:G4519"/>
    <mergeCell ref="F452:G452"/>
    <mergeCell ref="F4520:G4520"/>
    <mergeCell ref="F4521:G4521"/>
    <mergeCell ref="F453:G453"/>
    <mergeCell ref="F4470:G4470"/>
    <mergeCell ref="F4471:G4471"/>
    <mergeCell ref="F4472:G4472"/>
    <mergeCell ref="F4473:G4473"/>
    <mergeCell ref="F4474:G4474"/>
    <mergeCell ref="F4475:G4475"/>
    <mergeCell ref="F4476:G4476"/>
    <mergeCell ref="F4477:G4477"/>
    <mergeCell ref="F4478:G4478"/>
    <mergeCell ref="F4479:G4479"/>
    <mergeCell ref="F4417:G4417"/>
    <mergeCell ref="F461:G461"/>
    <mergeCell ref="F4480:G4480"/>
    <mergeCell ref="F4481:G4481"/>
    <mergeCell ref="F4482:G4482"/>
    <mergeCell ref="F4483:G4483"/>
    <mergeCell ref="F4484:G4484"/>
    <mergeCell ref="F4485:G4485"/>
    <mergeCell ref="F4486:G4486"/>
    <mergeCell ref="F4487:G4487"/>
    <mergeCell ref="F4488:G4488"/>
    <mergeCell ref="F4489:G4489"/>
    <mergeCell ref="F449:G449"/>
    <mergeCell ref="F4490:G4490"/>
    <mergeCell ref="F4491:G4491"/>
    <mergeCell ref="F4492:G4492"/>
    <mergeCell ref="F4493:G4493"/>
    <mergeCell ref="F4494:G4494"/>
    <mergeCell ref="F4495:G4495"/>
    <mergeCell ref="F4496:G4496"/>
    <mergeCell ref="F462:G462"/>
    <mergeCell ref="F4560:G4560"/>
    <mergeCell ref="F4561:G4561"/>
    <mergeCell ref="F4562:G4562"/>
    <mergeCell ref="F4563:G4563"/>
    <mergeCell ref="F4564:G4564"/>
    <mergeCell ref="F4565:G4565"/>
    <mergeCell ref="F4566:G4566"/>
    <mergeCell ref="F4567:G4567"/>
    <mergeCell ref="F4568:G4568"/>
    <mergeCell ref="F4569:G4569"/>
    <mergeCell ref="F457:G457"/>
    <mergeCell ref="F4570:G4570"/>
    <mergeCell ref="F4571:G4571"/>
    <mergeCell ref="F4572:G4572"/>
    <mergeCell ref="F4573:G4573"/>
    <mergeCell ref="F4574:G4574"/>
    <mergeCell ref="F4575:G4575"/>
    <mergeCell ref="F4576:G4576"/>
    <mergeCell ref="F4577:G4577"/>
    <mergeCell ref="F4578:G4578"/>
    <mergeCell ref="F4579:G4579"/>
    <mergeCell ref="F458:G458"/>
    <mergeCell ref="F4580:G4580"/>
    <mergeCell ref="F4581:G4581"/>
    <mergeCell ref="F4582:G4582"/>
    <mergeCell ref="F4583:G4583"/>
    <mergeCell ref="F4584:G4584"/>
    <mergeCell ref="F4585:G4585"/>
    <mergeCell ref="F4586:G4586"/>
    <mergeCell ref="F4587:G4587"/>
    <mergeCell ref="F4588:G4588"/>
    <mergeCell ref="F4589:G4589"/>
    <mergeCell ref="F459:G459"/>
    <mergeCell ref="F4530:G4530"/>
    <mergeCell ref="F4531:G4531"/>
    <mergeCell ref="F4532:G4532"/>
    <mergeCell ref="F4533:G4533"/>
    <mergeCell ref="F4534:G4534"/>
    <mergeCell ref="F4535:G4535"/>
    <mergeCell ref="F4536:G4536"/>
    <mergeCell ref="F463:G463"/>
    <mergeCell ref="F4540:G4540"/>
    <mergeCell ref="F4541:G4541"/>
    <mergeCell ref="F4542:G4542"/>
    <mergeCell ref="F4543:G4543"/>
    <mergeCell ref="F4544:G4544"/>
    <mergeCell ref="F4545:G4545"/>
    <mergeCell ref="F4546:G4546"/>
    <mergeCell ref="F4547:G4547"/>
    <mergeCell ref="F4548:G4548"/>
    <mergeCell ref="F4549:G4549"/>
    <mergeCell ref="F4418:G4418"/>
    <mergeCell ref="F464:G464"/>
    <mergeCell ref="F4550:G4550"/>
    <mergeCell ref="F4551:G4551"/>
    <mergeCell ref="F4552:G4552"/>
    <mergeCell ref="F4553:G4553"/>
    <mergeCell ref="F4554:G4554"/>
    <mergeCell ref="F4555:G4555"/>
    <mergeCell ref="F4556:G4556"/>
    <mergeCell ref="F4557:G4557"/>
    <mergeCell ref="F4558:G4558"/>
    <mergeCell ref="F4559:G4559"/>
    <mergeCell ref="F465:G465"/>
    <mergeCell ref="F4590:G4590"/>
    <mergeCell ref="F4591:G4591"/>
    <mergeCell ref="F4592:G4592"/>
    <mergeCell ref="F4593:G4593"/>
    <mergeCell ref="F4594:G4594"/>
    <mergeCell ref="F4595:G4595"/>
    <mergeCell ref="F4596:G4596"/>
    <mergeCell ref="F4597:G4597"/>
    <mergeCell ref="F4598:G4598"/>
    <mergeCell ref="F4599:G4599"/>
    <mergeCell ref="F4537:G4537"/>
    <mergeCell ref="F4538:G4538"/>
    <mergeCell ref="F4539:G4539"/>
    <mergeCell ref="F4600:G4600"/>
    <mergeCell ref="F4601:G4601"/>
    <mergeCell ref="F4602:G4602"/>
    <mergeCell ref="F4603:G4603"/>
    <mergeCell ref="F4604:G4604"/>
    <mergeCell ref="F4605:G4605"/>
    <mergeCell ref="F4606:G4606"/>
    <mergeCell ref="F4607:G4607"/>
    <mergeCell ref="F4608:G4608"/>
    <mergeCell ref="F4609:G4609"/>
    <mergeCell ref="F4419:G4419"/>
    <mergeCell ref="F4610:G4610"/>
    <mergeCell ref="F4611:G4611"/>
    <mergeCell ref="F4612:G4612"/>
    <mergeCell ref="F4613:G4613"/>
    <mergeCell ref="F4614:G4614"/>
    <mergeCell ref="F4615:G4615"/>
    <mergeCell ref="F4616:G4616"/>
    <mergeCell ref="F4617:G4617"/>
    <mergeCell ref="F4522:G4522"/>
    <mergeCell ref="F4523:G4523"/>
    <mergeCell ref="F4524:G4524"/>
    <mergeCell ref="F4525:G4525"/>
    <mergeCell ref="F4526:G4526"/>
    <mergeCell ref="F4527:G4527"/>
    <mergeCell ref="F4528:G4528"/>
    <mergeCell ref="F4529:G4529"/>
    <mergeCell ref="F4497:G4497"/>
    <mergeCell ref="F4498:G4498"/>
    <mergeCell ref="F4499:G4499"/>
    <mergeCell ref="F4469:G4469"/>
    <mergeCell ref="F4380:G4380"/>
    <mergeCell ref="F4381:G4381"/>
    <mergeCell ref="F4382:G4382"/>
    <mergeCell ref="F4383:G4383"/>
    <mergeCell ref="F4384:G4384"/>
    <mergeCell ref="F4385:G4385"/>
    <mergeCell ref="F4386:G4386"/>
    <mergeCell ref="F4387:G4387"/>
    <mergeCell ref="F4388:G4388"/>
    <mergeCell ref="F4389:G4389"/>
    <mergeCell ref="F4327:G4327"/>
    <mergeCell ref="F4328:G4328"/>
    <mergeCell ref="F4329:G4329"/>
    <mergeCell ref="F466:G466"/>
    <mergeCell ref="F4660:G4660"/>
    <mergeCell ref="F4661:G4661"/>
    <mergeCell ref="F4662:G4662"/>
    <mergeCell ref="F4663:G4663"/>
    <mergeCell ref="F4664:G4664"/>
    <mergeCell ref="F4665:G4665"/>
    <mergeCell ref="F4666:G4666"/>
    <mergeCell ref="F4667:G4667"/>
    <mergeCell ref="F4668:G4668"/>
    <mergeCell ref="F4669:G4669"/>
    <mergeCell ref="F467:G467"/>
    <mergeCell ref="F4670:G4670"/>
    <mergeCell ref="F4671:G4671"/>
    <mergeCell ref="F4672:G4672"/>
    <mergeCell ref="F4673:G4673"/>
    <mergeCell ref="F4674:G4674"/>
    <mergeCell ref="F4675:G4675"/>
    <mergeCell ref="F4676:G4676"/>
    <mergeCell ref="F4677:G4677"/>
    <mergeCell ref="F4678:G4678"/>
    <mergeCell ref="F4679:G4679"/>
    <mergeCell ref="F468:G468"/>
    <mergeCell ref="F999:G999"/>
    <mergeCell ref="F4620:G4620"/>
    <mergeCell ref="F4621:G4621"/>
    <mergeCell ref="F4622:G4622"/>
    <mergeCell ref="F4623:G4623"/>
    <mergeCell ref="F4624:G4624"/>
    <mergeCell ref="F4625:G4625"/>
    <mergeCell ref="F4626:G4626"/>
    <mergeCell ref="F4627:G4627"/>
    <mergeCell ref="F4628:G4628"/>
    <mergeCell ref="F4629:G4629"/>
    <mergeCell ref="F727:G727"/>
    <mergeCell ref="F728:G728"/>
    <mergeCell ref="F4630:G4630"/>
    <mergeCell ref="F4631:G4631"/>
    <mergeCell ref="F4632:G4632"/>
    <mergeCell ref="F4633:G4633"/>
    <mergeCell ref="F4634:G4634"/>
    <mergeCell ref="F4635:G4635"/>
    <mergeCell ref="F4636:G4636"/>
    <mergeCell ref="F4637:G4637"/>
    <mergeCell ref="F4638:G4638"/>
    <mergeCell ref="F4639:G4639"/>
    <mergeCell ref="F501:G501"/>
    <mergeCell ref="F4640:G4640"/>
    <mergeCell ref="F4641:G4641"/>
    <mergeCell ref="F4642:G4642"/>
    <mergeCell ref="F4643:G4643"/>
    <mergeCell ref="F4644:G4644"/>
    <mergeCell ref="F4645:G4645"/>
    <mergeCell ref="F4646:G4646"/>
    <mergeCell ref="F4647:G4647"/>
    <mergeCell ref="F4648:G4648"/>
    <mergeCell ref="F4649:G4649"/>
    <mergeCell ref="F4618:G4618"/>
    <mergeCell ref="F4619:G4619"/>
    <mergeCell ref="F469:G469"/>
    <mergeCell ref="F4690:G4690"/>
    <mergeCell ref="F4691:G4691"/>
    <mergeCell ref="F4692:G4692"/>
    <mergeCell ref="F4693:G4693"/>
    <mergeCell ref="F4694:G4694"/>
    <mergeCell ref="F4695:G4695"/>
    <mergeCell ref="F4696:G4696"/>
    <mergeCell ref="F4697:G4697"/>
    <mergeCell ref="F4698:G4698"/>
    <mergeCell ref="F4699:G4699"/>
    <mergeCell ref="F47:G47"/>
    <mergeCell ref="F470:G470"/>
    <mergeCell ref="F4700:G4700"/>
    <mergeCell ref="F4701:G4701"/>
    <mergeCell ref="F4702:G4702"/>
    <mergeCell ref="F4703:G4703"/>
    <mergeCell ref="F4704:G4704"/>
    <mergeCell ref="F4705:G4705"/>
    <mergeCell ref="F4706:G4706"/>
    <mergeCell ref="F4707:G4707"/>
    <mergeCell ref="F4708:G4708"/>
    <mergeCell ref="F4709:G4709"/>
    <mergeCell ref="F471:G471"/>
    <mergeCell ref="F969:G969"/>
    <mergeCell ref="F970:G970"/>
    <mergeCell ref="F971:G971"/>
    <mergeCell ref="F972:G972"/>
    <mergeCell ref="F973:G973"/>
    <mergeCell ref="F974:G974"/>
    <mergeCell ref="F975:G975"/>
    <mergeCell ref="F976:G976"/>
    <mergeCell ref="F977:G977"/>
    <mergeCell ref="F978:G978"/>
    <mergeCell ref="F979:G979"/>
    <mergeCell ref="F980:G980"/>
    <mergeCell ref="F981:G981"/>
    <mergeCell ref="F982:G982"/>
    <mergeCell ref="F983:G983"/>
    <mergeCell ref="F984:G984"/>
    <mergeCell ref="F985:G985"/>
    <mergeCell ref="F986:G986"/>
    <mergeCell ref="F987:G987"/>
    <mergeCell ref="F988:G988"/>
    <mergeCell ref="F989:G989"/>
    <mergeCell ref="F990:G990"/>
    <mergeCell ref="F991:G991"/>
    <mergeCell ref="F992:G992"/>
    <mergeCell ref="F993:G993"/>
    <mergeCell ref="F994:G994"/>
    <mergeCell ref="F995:G995"/>
    <mergeCell ref="F996:G996"/>
    <mergeCell ref="F997:G997"/>
    <mergeCell ref="F998:G998"/>
    <mergeCell ref="F4650:G4650"/>
    <mergeCell ref="F4651:G4651"/>
    <mergeCell ref="F4652:G4652"/>
    <mergeCell ref="F4653:G4653"/>
    <mergeCell ref="F4654:G4654"/>
    <mergeCell ref="F4655:G4655"/>
    <mergeCell ref="F4656:G4656"/>
    <mergeCell ref="F4657:G4657"/>
    <mergeCell ref="F4658:G4658"/>
    <mergeCell ref="F4659:G4659"/>
    <mergeCell ref="F472:G472"/>
    <mergeCell ref="F4720:G4720"/>
    <mergeCell ref="F4721:G4721"/>
    <mergeCell ref="F4722:G4722"/>
    <mergeCell ref="F4723:G4723"/>
    <mergeCell ref="F4724:G4724"/>
    <mergeCell ref="F4725:G4725"/>
    <mergeCell ref="F4726:G4726"/>
    <mergeCell ref="F4727:G4727"/>
    <mergeCell ref="F4728:G4728"/>
    <mergeCell ref="F4729:G4729"/>
    <mergeCell ref="F473:G473"/>
    <mergeCell ref="F4730:G4730"/>
    <mergeCell ref="F4731:G4731"/>
    <mergeCell ref="F4732:G4732"/>
    <mergeCell ref="F4733:G4733"/>
    <mergeCell ref="F4734:G4734"/>
    <mergeCell ref="F4735:G4735"/>
    <mergeCell ref="F4736:G4736"/>
    <mergeCell ref="F4737:G4737"/>
    <mergeCell ref="F4738:G4738"/>
    <mergeCell ref="F4739:G4739"/>
    <mergeCell ref="F474:G474"/>
    <mergeCell ref="F938:G938"/>
    <mergeCell ref="F939:G939"/>
    <mergeCell ref="F940:G940"/>
    <mergeCell ref="F941:G941"/>
    <mergeCell ref="F942:G942"/>
    <mergeCell ref="F943:G943"/>
    <mergeCell ref="F944:G944"/>
    <mergeCell ref="F945:G945"/>
    <mergeCell ref="F946:G946"/>
    <mergeCell ref="F947:G947"/>
    <mergeCell ref="F948:G948"/>
    <mergeCell ref="F949:G949"/>
    <mergeCell ref="F950:G950"/>
    <mergeCell ref="F951:G951"/>
    <mergeCell ref="F952:G952"/>
    <mergeCell ref="F953:G953"/>
    <mergeCell ref="F954:G954"/>
    <mergeCell ref="F955:G955"/>
    <mergeCell ref="F956:G956"/>
    <mergeCell ref="F957:G957"/>
    <mergeCell ref="F958:G958"/>
    <mergeCell ref="F959:G959"/>
    <mergeCell ref="F960:G960"/>
    <mergeCell ref="F961:G961"/>
    <mergeCell ref="F962:G962"/>
    <mergeCell ref="F963:G963"/>
    <mergeCell ref="F964:G964"/>
    <mergeCell ref="F965:G965"/>
    <mergeCell ref="F966:G966"/>
    <mergeCell ref="F967:G967"/>
    <mergeCell ref="F968:G968"/>
    <mergeCell ref="F4680:G4680"/>
    <mergeCell ref="F4681:G4681"/>
    <mergeCell ref="F4682:G4682"/>
    <mergeCell ref="F4683:G4683"/>
    <mergeCell ref="F4684:G4684"/>
    <mergeCell ref="F4685:G4685"/>
    <mergeCell ref="F4686:G4686"/>
    <mergeCell ref="F4687:G4687"/>
    <mergeCell ref="F4688:G4688"/>
    <mergeCell ref="F4689:G4689"/>
    <mergeCell ref="F475:G475"/>
    <mergeCell ref="F4750:G4750"/>
    <mergeCell ref="F4751:G4751"/>
    <mergeCell ref="F4752:G4752"/>
    <mergeCell ref="F4753:G4753"/>
    <mergeCell ref="F4754:G4754"/>
    <mergeCell ref="F4755:G4755"/>
    <mergeCell ref="F4756:G4756"/>
    <mergeCell ref="F4757:G4757"/>
    <mergeCell ref="F4758:G4758"/>
    <mergeCell ref="F4759:G4759"/>
    <mergeCell ref="F476:G476"/>
    <mergeCell ref="F4760:G4760"/>
    <mergeCell ref="F4761:G4761"/>
    <mergeCell ref="F4762:G4762"/>
    <mergeCell ref="F4763:G4763"/>
    <mergeCell ref="F4764:G4764"/>
    <mergeCell ref="F4765:G4765"/>
    <mergeCell ref="F4766:G4766"/>
    <mergeCell ref="F4767:G4767"/>
    <mergeCell ref="F4768:G4768"/>
    <mergeCell ref="F4769:G4769"/>
    <mergeCell ref="F477:G477"/>
    <mergeCell ref="F907:G907"/>
    <mergeCell ref="F908:G908"/>
    <mergeCell ref="F909:G909"/>
    <mergeCell ref="F910:G910"/>
    <mergeCell ref="F911:G911"/>
    <mergeCell ref="F912:G912"/>
    <mergeCell ref="F913:G913"/>
    <mergeCell ref="F914:G914"/>
    <mergeCell ref="F915:G915"/>
    <mergeCell ref="F916:G916"/>
    <mergeCell ref="F917:G917"/>
    <mergeCell ref="F918:G918"/>
    <mergeCell ref="F919:G919"/>
    <mergeCell ref="F920:G920"/>
    <mergeCell ref="F921:G921"/>
    <mergeCell ref="F922:G922"/>
    <mergeCell ref="F923:G923"/>
    <mergeCell ref="F924:G924"/>
    <mergeCell ref="F925:G925"/>
    <mergeCell ref="F926:G926"/>
    <mergeCell ref="F927:G927"/>
    <mergeCell ref="F928:G928"/>
    <mergeCell ref="F929:G929"/>
    <mergeCell ref="F930:G930"/>
    <mergeCell ref="F931:G931"/>
    <mergeCell ref="F932:G932"/>
    <mergeCell ref="F933:G933"/>
    <mergeCell ref="F934:G934"/>
    <mergeCell ref="F935:G935"/>
    <mergeCell ref="F936:G936"/>
    <mergeCell ref="F937:G937"/>
    <mergeCell ref="F4710:G4710"/>
    <mergeCell ref="F4711:G4711"/>
    <mergeCell ref="F4712:G4712"/>
    <mergeCell ref="F4713:G4713"/>
    <mergeCell ref="F4714:G4714"/>
    <mergeCell ref="F4715:G4715"/>
    <mergeCell ref="F4716:G4716"/>
    <mergeCell ref="F4717:G4717"/>
    <mergeCell ref="F4718:G4718"/>
    <mergeCell ref="F4719:G4719"/>
    <mergeCell ref="F478:G478"/>
    <mergeCell ref="F4780:G4780"/>
    <mergeCell ref="F4781:G4781"/>
    <mergeCell ref="F4782:G4782"/>
    <mergeCell ref="F4783:G4783"/>
    <mergeCell ref="F4784:G4784"/>
    <mergeCell ref="F4785:G4785"/>
    <mergeCell ref="F4786:G4786"/>
    <mergeCell ref="F4787:G4787"/>
    <mergeCell ref="F4788:G4788"/>
    <mergeCell ref="F4789:G4789"/>
    <mergeCell ref="F479:G479"/>
    <mergeCell ref="F4790:G4790"/>
    <mergeCell ref="F4791:G4791"/>
    <mergeCell ref="F4792:G4792"/>
    <mergeCell ref="F4793:G4793"/>
    <mergeCell ref="F4794:G4794"/>
    <mergeCell ref="F4795:G4795"/>
    <mergeCell ref="F4796:G4796"/>
    <mergeCell ref="F4797:G4797"/>
    <mergeCell ref="F4798:G4798"/>
    <mergeCell ref="F4799:G4799"/>
    <mergeCell ref="F48:G48"/>
    <mergeCell ref="F480:G480"/>
    <mergeCell ref="F877:G877"/>
    <mergeCell ref="F878:G878"/>
    <mergeCell ref="F879:G879"/>
    <mergeCell ref="F880:G880"/>
    <mergeCell ref="F881:G881"/>
    <mergeCell ref="F882:G882"/>
    <mergeCell ref="F883:G883"/>
    <mergeCell ref="F884:G884"/>
    <mergeCell ref="F885:G885"/>
    <mergeCell ref="F886:G886"/>
    <mergeCell ref="F887:G887"/>
    <mergeCell ref="F888:G888"/>
    <mergeCell ref="F889:G889"/>
    <mergeCell ref="F890:G890"/>
    <mergeCell ref="F891:G891"/>
    <mergeCell ref="F892:G892"/>
    <mergeCell ref="F893:G893"/>
    <mergeCell ref="F894:G894"/>
    <mergeCell ref="F895:G895"/>
    <mergeCell ref="F896:G896"/>
    <mergeCell ref="F897:G897"/>
    <mergeCell ref="F898:G898"/>
    <mergeCell ref="F899:G899"/>
    <mergeCell ref="F900:G900"/>
    <mergeCell ref="F901:G901"/>
    <mergeCell ref="F902:G902"/>
    <mergeCell ref="F903:G903"/>
    <mergeCell ref="F904:G904"/>
    <mergeCell ref="F905:G905"/>
    <mergeCell ref="F906:G906"/>
    <mergeCell ref="F4740:G4740"/>
    <mergeCell ref="F4741:G4741"/>
    <mergeCell ref="F4742:G4742"/>
    <mergeCell ref="F4743:G4743"/>
    <mergeCell ref="F4744:G4744"/>
    <mergeCell ref="F4745:G4745"/>
    <mergeCell ref="F4746:G4746"/>
    <mergeCell ref="F4747:G4747"/>
    <mergeCell ref="F4748:G4748"/>
    <mergeCell ref="F4749:G4749"/>
    <mergeCell ref="F481:G481"/>
    <mergeCell ref="F4810:G4810"/>
    <mergeCell ref="F4811:G4811"/>
    <mergeCell ref="F4812:G4812"/>
    <mergeCell ref="F4813:G4813"/>
    <mergeCell ref="F4814:G4814"/>
    <mergeCell ref="F4815:G4815"/>
    <mergeCell ref="F4816:G4816"/>
    <mergeCell ref="F4817:G4817"/>
    <mergeCell ref="F4818:G4818"/>
    <mergeCell ref="F4819:G4819"/>
    <mergeCell ref="F482:G482"/>
    <mergeCell ref="F4820:G4820"/>
    <mergeCell ref="F4821:G4821"/>
    <mergeCell ref="F4822:G4822"/>
    <mergeCell ref="F4823:G4823"/>
    <mergeCell ref="F4824:G4824"/>
    <mergeCell ref="F4825:G4825"/>
    <mergeCell ref="F4826:G4826"/>
    <mergeCell ref="F4827:G4827"/>
    <mergeCell ref="F4828:G4828"/>
    <mergeCell ref="F4829:G4829"/>
    <mergeCell ref="F483:G483"/>
    <mergeCell ref="F846:G846"/>
    <mergeCell ref="F847:G847"/>
    <mergeCell ref="F848:G848"/>
    <mergeCell ref="F849:G849"/>
    <mergeCell ref="F850:G850"/>
    <mergeCell ref="F851:G851"/>
    <mergeCell ref="F852:G852"/>
    <mergeCell ref="F853:G853"/>
    <mergeCell ref="F854:G854"/>
    <mergeCell ref="F855:G855"/>
    <mergeCell ref="F856:G856"/>
    <mergeCell ref="F857:G857"/>
    <mergeCell ref="F858:G858"/>
    <mergeCell ref="F859:G859"/>
    <mergeCell ref="F860:G860"/>
    <mergeCell ref="F861:G861"/>
    <mergeCell ref="F862:G862"/>
    <mergeCell ref="F863:G863"/>
    <mergeCell ref="F864:G864"/>
    <mergeCell ref="F865:G865"/>
    <mergeCell ref="F866:G866"/>
    <mergeCell ref="F867:G867"/>
    <mergeCell ref="F868:G868"/>
    <mergeCell ref="F869:G869"/>
    <mergeCell ref="F870:G870"/>
    <mergeCell ref="F871:G871"/>
    <mergeCell ref="F872:G872"/>
    <mergeCell ref="F873:G873"/>
    <mergeCell ref="F874:G874"/>
    <mergeCell ref="F875:G875"/>
    <mergeCell ref="F876:G876"/>
    <mergeCell ref="F4770:G4770"/>
    <mergeCell ref="F4771:G4771"/>
    <mergeCell ref="F4772:G4772"/>
    <mergeCell ref="F4773:G4773"/>
    <mergeCell ref="F4774:G4774"/>
    <mergeCell ref="F4775:G4775"/>
    <mergeCell ref="F4776:G4776"/>
    <mergeCell ref="F4777:G4777"/>
    <mergeCell ref="F4778:G4778"/>
    <mergeCell ref="F4779:G4779"/>
    <mergeCell ref="F484:G484"/>
    <mergeCell ref="F4840:G4840"/>
    <mergeCell ref="F4841:G4841"/>
    <mergeCell ref="F4842:G4842"/>
    <mergeCell ref="F4843:G4843"/>
    <mergeCell ref="F4844:G4844"/>
    <mergeCell ref="F4845:G4845"/>
    <mergeCell ref="F4846:G4846"/>
    <mergeCell ref="F4847:G4847"/>
    <mergeCell ref="F4848:G4848"/>
    <mergeCell ref="F4849:G4849"/>
    <mergeCell ref="F485:G485"/>
    <mergeCell ref="F4850:G4850"/>
    <mergeCell ref="F4851:G4851"/>
    <mergeCell ref="F4852:G4852"/>
    <mergeCell ref="F4853:G4853"/>
    <mergeCell ref="F4854:G4854"/>
    <mergeCell ref="F4855:G4855"/>
    <mergeCell ref="F4856:G4856"/>
    <mergeCell ref="F4857:G4857"/>
    <mergeCell ref="F4858:G4858"/>
    <mergeCell ref="F4859:G4859"/>
    <mergeCell ref="F486:G486"/>
    <mergeCell ref="F815:G815"/>
    <mergeCell ref="F816:G816"/>
    <mergeCell ref="F817:G817"/>
    <mergeCell ref="F818:G818"/>
    <mergeCell ref="F819:G819"/>
    <mergeCell ref="F820:G820"/>
    <mergeCell ref="F821:G821"/>
    <mergeCell ref="F822:G822"/>
    <mergeCell ref="F823:G823"/>
    <mergeCell ref="F824:G824"/>
    <mergeCell ref="F825:G825"/>
    <mergeCell ref="F826:G826"/>
    <mergeCell ref="F827:G827"/>
    <mergeCell ref="F828:G828"/>
    <mergeCell ref="F829:G829"/>
    <mergeCell ref="F830:G830"/>
    <mergeCell ref="F831:G831"/>
    <mergeCell ref="F832:G832"/>
    <mergeCell ref="F833:G833"/>
    <mergeCell ref="F834:G834"/>
    <mergeCell ref="F835:G835"/>
    <mergeCell ref="F836:G836"/>
    <mergeCell ref="F837:G837"/>
    <mergeCell ref="F838:G838"/>
    <mergeCell ref="F839:G839"/>
    <mergeCell ref="F840:G840"/>
    <mergeCell ref="F841:G841"/>
    <mergeCell ref="F842:G842"/>
    <mergeCell ref="F843:G843"/>
    <mergeCell ref="F844:G844"/>
    <mergeCell ref="F845:G845"/>
    <mergeCell ref="F4800:G4800"/>
    <mergeCell ref="F4801:G4801"/>
    <mergeCell ref="F4802:G4802"/>
    <mergeCell ref="F4803:G4803"/>
    <mergeCell ref="F4804:G4804"/>
    <mergeCell ref="F4805:G4805"/>
    <mergeCell ref="F4806:G4806"/>
    <mergeCell ref="F4807:G4807"/>
    <mergeCell ref="F4808:G4808"/>
    <mergeCell ref="F4809:G4809"/>
    <mergeCell ref="F487:G487"/>
    <mergeCell ref="F4870:G4870"/>
    <mergeCell ref="F4871:G4871"/>
    <mergeCell ref="F4872:G4872"/>
    <mergeCell ref="F4873:G4873"/>
    <mergeCell ref="F4874:G4874"/>
    <mergeCell ref="F4875:G4875"/>
    <mergeCell ref="F4876:G4876"/>
    <mergeCell ref="F4877:G4877"/>
    <mergeCell ref="F4878:G4878"/>
    <mergeCell ref="F4879:G4879"/>
    <mergeCell ref="F488:G488"/>
    <mergeCell ref="F4880:G4880"/>
    <mergeCell ref="F4881:G4881"/>
    <mergeCell ref="F4882:G4882"/>
    <mergeCell ref="F4883:G4883"/>
    <mergeCell ref="F4884:G4884"/>
    <mergeCell ref="F4885:G4885"/>
    <mergeCell ref="F4886:G4886"/>
    <mergeCell ref="F4887:G4887"/>
    <mergeCell ref="F4888:G4888"/>
    <mergeCell ref="F4889:G4889"/>
    <mergeCell ref="F489:G489"/>
    <mergeCell ref="F784:G784"/>
    <mergeCell ref="F785:G785"/>
    <mergeCell ref="F786:G786"/>
    <mergeCell ref="F787:G787"/>
    <mergeCell ref="F788:G788"/>
    <mergeCell ref="F789:G789"/>
    <mergeCell ref="F790:G790"/>
    <mergeCell ref="F791:G791"/>
    <mergeCell ref="F792:G792"/>
    <mergeCell ref="F793:G793"/>
    <mergeCell ref="F794:G794"/>
    <mergeCell ref="F795:G795"/>
    <mergeCell ref="F796:G796"/>
    <mergeCell ref="F797:G797"/>
    <mergeCell ref="F798:G798"/>
    <mergeCell ref="F799:G799"/>
    <mergeCell ref="F800:G800"/>
    <mergeCell ref="F801:G801"/>
    <mergeCell ref="F802:G802"/>
    <mergeCell ref="F803:G803"/>
    <mergeCell ref="F804:G804"/>
    <mergeCell ref="F805:G805"/>
    <mergeCell ref="F806:G806"/>
    <mergeCell ref="F807:G807"/>
    <mergeCell ref="F808:G808"/>
    <mergeCell ref="F809:G809"/>
    <mergeCell ref="F810:G810"/>
    <mergeCell ref="F811:G811"/>
    <mergeCell ref="F812:G812"/>
    <mergeCell ref="F813:G813"/>
    <mergeCell ref="F814:G814"/>
    <mergeCell ref="F4830:G4830"/>
    <mergeCell ref="F4831:G4831"/>
    <mergeCell ref="F4832:G4832"/>
    <mergeCell ref="F4833:G4833"/>
    <mergeCell ref="F4834:G4834"/>
    <mergeCell ref="F4835:G4835"/>
    <mergeCell ref="F4836:G4836"/>
    <mergeCell ref="F4837:G4837"/>
    <mergeCell ref="F4838:G4838"/>
    <mergeCell ref="F4839:G4839"/>
    <mergeCell ref="F49:G49"/>
    <mergeCell ref="F490:G490"/>
    <mergeCell ref="F4900:G4900"/>
    <mergeCell ref="F4901:G4901"/>
    <mergeCell ref="F4902:G4902"/>
    <mergeCell ref="F4903:G4903"/>
    <mergeCell ref="F4904:G4904"/>
    <mergeCell ref="F4905:G4905"/>
    <mergeCell ref="F4906:G4906"/>
    <mergeCell ref="F4907:G4907"/>
    <mergeCell ref="F4908:G4908"/>
    <mergeCell ref="F4909:G4909"/>
    <mergeCell ref="F491:G491"/>
    <mergeCell ref="F4910:G4910"/>
    <mergeCell ref="F4911:G4911"/>
    <mergeCell ref="F4912:G4912"/>
    <mergeCell ref="F4913:G4913"/>
    <mergeCell ref="F4914:G4914"/>
    <mergeCell ref="F4915:G4915"/>
    <mergeCell ref="F4916:G4916"/>
    <mergeCell ref="F4917:G4917"/>
    <mergeCell ref="F4918:G4918"/>
    <mergeCell ref="F4919:G4919"/>
    <mergeCell ref="F492:G492"/>
    <mergeCell ref="F67:G67"/>
    <mergeCell ref="F68:G68"/>
    <mergeCell ref="F69:G69"/>
    <mergeCell ref="F757:G757"/>
    <mergeCell ref="F758:G758"/>
    <mergeCell ref="F759:G759"/>
    <mergeCell ref="F760:G760"/>
    <mergeCell ref="F761:G761"/>
    <mergeCell ref="F762:G762"/>
    <mergeCell ref="F763:G763"/>
    <mergeCell ref="F764:G764"/>
    <mergeCell ref="F765:G765"/>
    <mergeCell ref="F766:G766"/>
    <mergeCell ref="F767:G767"/>
    <mergeCell ref="F768:G768"/>
    <mergeCell ref="F769:G769"/>
    <mergeCell ref="F770:G770"/>
    <mergeCell ref="F771:G771"/>
    <mergeCell ref="F772:G772"/>
    <mergeCell ref="F773:G773"/>
    <mergeCell ref="F774:G774"/>
    <mergeCell ref="F775:G775"/>
    <mergeCell ref="F776:G776"/>
    <mergeCell ref="F777:G777"/>
    <mergeCell ref="F778:G778"/>
    <mergeCell ref="F779:G779"/>
    <mergeCell ref="F780:G780"/>
    <mergeCell ref="F781:G781"/>
    <mergeCell ref="F782:G782"/>
    <mergeCell ref="F783:G783"/>
    <mergeCell ref="F4860:G4860"/>
    <mergeCell ref="F4861:G4861"/>
    <mergeCell ref="F4862:G4862"/>
    <mergeCell ref="F4863:G4863"/>
    <mergeCell ref="F4864:G4864"/>
    <mergeCell ref="F4865:G4865"/>
    <mergeCell ref="F4866:G4866"/>
    <mergeCell ref="F4867:G4867"/>
    <mergeCell ref="F4868:G4868"/>
    <mergeCell ref="F4869:G4869"/>
    <mergeCell ref="F493:G493"/>
    <mergeCell ref="F4930:G4930"/>
    <mergeCell ref="F4931:G4931"/>
    <mergeCell ref="F4932:G4932"/>
    <mergeCell ref="F4933:G4933"/>
    <mergeCell ref="F4934:G4934"/>
    <mergeCell ref="F4935:G4935"/>
    <mergeCell ref="F4936:G4936"/>
    <mergeCell ref="F4937:G4937"/>
    <mergeCell ref="F4938:G4938"/>
    <mergeCell ref="F4939:G4939"/>
    <mergeCell ref="F494:G494"/>
    <mergeCell ref="F4940:G4940"/>
    <mergeCell ref="F4941:G4941"/>
    <mergeCell ref="F4942:G4942"/>
    <mergeCell ref="F4943:G4943"/>
    <mergeCell ref="F4944:G4944"/>
    <mergeCell ref="F4945:G4945"/>
    <mergeCell ref="F4946:G4946"/>
    <mergeCell ref="F4947:G4947"/>
    <mergeCell ref="F4948:G4948"/>
    <mergeCell ref="F4949:G4949"/>
    <mergeCell ref="F495:G495"/>
    <mergeCell ref="F697:G697"/>
    <mergeCell ref="F698:G698"/>
    <mergeCell ref="F699:G699"/>
    <mergeCell ref="F729:G729"/>
    <mergeCell ref="F730:G730"/>
    <mergeCell ref="F731:G731"/>
    <mergeCell ref="F732:G732"/>
    <mergeCell ref="F733:G733"/>
    <mergeCell ref="F734:G734"/>
    <mergeCell ref="F735:G735"/>
    <mergeCell ref="F736:G736"/>
    <mergeCell ref="F737:G737"/>
    <mergeCell ref="F738:G738"/>
    <mergeCell ref="F739:G739"/>
    <mergeCell ref="F740:G740"/>
    <mergeCell ref="F741:G741"/>
    <mergeCell ref="F742:G742"/>
    <mergeCell ref="F743:G743"/>
    <mergeCell ref="F744:G744"/>
    <mergeCell ref="F745:G745"/>
    <mergeCell ref="F746:G746"/>
    <mergeCell ref="F747:G747"/>
    <mergeCell ref="F748:G748"/>
    <mergeCell ref="F749:G749"/>
    <mergeCell ref="F750:G750"/>
    <mergeCell ref="F751:G751"/>
    <mergeCell ref="F752:G752"/>
    <mergeCell ref="F753:G753"/>
    <mergeCell ref="F754:G754"/>
    <mergeCell ref="F755:G755"/>
    <mergeCell ref="F756:G756"/>
    <mergeCell ref="F4890:G4890"/>
    <mergeCell ref="F4891:G4891"/>
    <mergeCell ref="F4892:G4892"/>
    <mergeCell ref="F4893:G4893"/>
    <mergeCell ref="F4894:G4894"/>
    <mergeCell ref="F4895:G4895"/>
    <mergeCell ref="F4896:G4896"/>
    <mergeCell ref="F4897:G4897"/>
    <mergeCell ref="F4898:G4898"/>
    <mergeCell ref="F4899:G4899"/>
    <mergeCell ref="F496:G496"/>
    <mergeCell ref="F4960:G4960"/>
    <mergeCell ref="F4961:G4961"/>
    <mergeCell ref="F4962:G4962"/>
    <mergeCell ref="F4963:G4963"/>
    <mergeCell ref="F4964:G4964"/>
    <mergeCell ref="F4965:G4965"/>
    <mergeCell ref="F4966:G4966"/>
    <mergeCell ref="F4967:G4967"/>
    <mergeCell ref="F4968:G4968"/>
    <mergeCell ref="F4969:G4969"/>
    <mergeCell ref="F497:G497"/>
    <mergeCell ref="F4970:G4970"/>
    <mergeCell ref="F4971:G4971"/>
    <mergeCell ref="F4972:G4972"/>
    <mergeCell ref="F4973:G4973"/>
    <mergeCell ref="F4974:G4974"/>
    <mergeCell ref="F4975:G4975"/>
    <mergeCell ref="F4976:G4976"/>
    <mergeCell ref="F4977:G4977"/>
    <mergeCell ref="F4978:G4978"/>
    <mergeCell ref="F4979:G4979"/>
    <mergeCell ref="F498:G498"/>
    <mergeCell ref="F666:G666"/>
    <mergeCell ref="F667:G667"/>
    <mergeCell ref="F668:G668"/>
    <mergeCell ref="F669:G669"/>
    <mergeCell ref="F670:G670"/>
    <mergeCell ref="F671:G671"/>
    <mergeCell ref="F672:G672"/>
    <mergeCell ref="F673:G673"/>
    <mergeCell ref="F674:G674"/>
    <mergeCell ref="F675:G675"/>
    <mergeCell ref="F676:G676"/>
    <mergeCell ref="F677:G677"/>
    <mergeCell ref="F678:G678"/>
    <mergeCell ref="F679:G679"/>
    <mergeCell ref="F680:G680"/>
    <mergeCell ref="F681:G681"/>
    <mergeCell ref="F682:G682"/>
    <mergeCell ref="F683:G683"/>
    <mergeCell ref="F684:G684"/>
    <mergeCell ref="F685:G685"/>
    <mergeCell ref="F686:G686"/>
    <mergeCell ref="F687:G687"/>
    <mergeCell ref="F688:G688"/>
    <mergeCell ref="F689:G689"/>
    <mergeCell ref="F690:G690"/>
    <mergeCell ref="F691:G691"/>
    <mergeCell ref="F692:G692"/>
    <mergeCell ref="F693:G693"/>
    <mergeCell ref="F694:G694"/>
    <mergeCell ref="F695:G695"/>
    <mergeCell ref="F696:G696"/>
    <mergeCell ref="F4920:G4920"/>
    <mergeCell ref="F4921:G4921"/>
    <mergeCell ref="F4922:G4922"/>
    <mergeCell ref="F4923:G4923"/>
    <mergeCell ref="F4924:G4924"/>
    <mergeCell ref="F4925:G4925"/>
    <mergeCell ref="F4926:G4926"/>
    <mergeCell ref="F4927:G4927"/>
    <mergeCell ref="F4928:G4928"/>
    <mergeCell ref="F4929:G4929"/>
    <mergeCell ref="F499:G499"/>
    <mergeCell ref="F4990:G4990"/>
    <mergeCell ref="F4991:G4991"/>
    <mergeCell ref="F4992:G4992"/>
    <mergeCell ref="F4993:G4993"/>
    <mergeCell ref="F4994:G4994"/>
    <mergeCell ref="F4995:G4995"/>
    <mergeCell ref="F4996:G4996"/>
    <mergeCell ref="F4997:G4997"/>
    <mergeCell ref="F4998:G4998"/>
    <mergeCell ref="F4999:G4999"/>
    <mergeCell ref="F5:I5"/>
    <mergeCell ref="F50:G50"/>
    <mergeCell ref="F500:G500"/>
    <mergeCell ref="F5000:G5000"/>
    <mergeCell ref="F5001:G5001"/>
    <mergeCell ref="F5002:G5002"/>
    <mergeCell ref="F5003:G5003"/>
    <mergeCell ref="F5004:G5004"/>
    <mergeCell ref="F5005:G5005"/>
    <mergeCell ref="F5006:G5006"/>
    <mergeCell ref="F5007:G5007"/>
    <mergeCell ref="F5008:G5008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46:G646"/>
    <mergeCell ref="F647:G647"/>
    <mergeCell ref="F648:G648"/>
    <mergeCell ref="F649:G649"/>
    <mergeCell ref="F65:G65"/>
    <mergeCell ref="F650:G650"/>
    <mergeCell ref="F651:G651"/>
    <mergeCell ref="F652:G652"/>
    <mergeCell ref="F653:G653"/>
    <mergeCell ref="F654:G654"/>
    <mergeCell ref="F655:G655"/>
    <mergeCell ref="F656:G656"/>
    <mergeCell ref="F657:G657"/>
    <mergeCell ref="F658:G658"/>
    <mergeCell ref="F659:G659"/>
    <mergeCell ref="F66:G66"/>
    <mergeCell ref="F660:G660"/>
    <mergeCell ref="F661:G661"/>
    <mergeCell ref="F662:G662"/>
    <mergeCell ref="F663:G663"/>
    <mergeCell ref="F664:G664"/>
    <mergeCell ref="F665:G665"/>
    <mergeCell ref="F4950:G4950"/>
    <mergeCell ref="F4951:G4951"/>
    <mergeCell ref="F4952:G4952"/>
    <mergeCell ref="F4953:G4953"/>
    <mergeCell ref="F4954:G4954"/>
    <mergeCell ref="F4955:G4955"/>
    <mergeCell ref="F4956:G4956"/>
    <mergeCell ref="F4957:G4957"/>
    <mergeCell ref="F4958:G4958"/>
    <mergeCell ref="F4959:G4959"/>
    <mergeCell ref="F5010:G5010"/>
    <mergeCell ref="F5011:G5011"/>
    <mergeCell ref="F5012:G5012"/>
    <mergeCell ref="F5013:G5013"/>
    <mergeCell ref="F5014:G5014"/>
    <mergeCell ref="F5015:G5015"/>
    <mergeCell ref="F5016:G5016"/>
    <mergeCell ref="F5017:G5017"/>
    <mergeCell ref="F5018:G5018"/>
    <mergeCell ref="F5019:G5019"/>
    <mergeCell ref="F502:G502"/>
    <mergeCell ref="F5020:G5020"/>
    <mergeCell ref="F5021:G5021"/>
    <mergeCell ref="F5022:G5022"/>
    <mergeCell ref="F5023:G5023"/>
    <mergeCell ref="F5024:G5024"/>
    <mergeCell ref="F5025:G5025"/>
    <mergeCell ref="F5026:G5026"/>
    <mergeCell ref="F5027:G5027"/>
    <mergeCell ref="F5028:G5028"/>
    <mergeCell ref="F5029:G5029"/>
    <mergeCell ref="F503:G503"/>
    <mergeCell ref="F5030:G5030"/>
    <mergeCell ref="F5031:G5031"/>
    <mergeCell ref="F5032:G5032"/>
    <mergeCell ref="F5033:G5033"/>
    <mergeCell ref="F5034:G5034"/>
    <mergeCell ref="F5035:G5035"/>
    <mergeCell ref="F5036:G5036"/>
    <mergeCell ref="F5037:G5037"/>
    <mergeCell ref="F5038:G5038"/>
    <mergeCell ref="F615:G615"/>
    <mergeCell ref="F616:G616"/>
    <mergeCell ref="F617:G617"/>
    <mergeCell ref="F618:G618"/>
    <mergeCell ref="F619:G619"/>
    <mergeCell ref="F620:G620"/>
    <mergeCell ref="F621:G621"/>
    <mergeCell ref="F622:G622"/>
    <mergeCell ref="F623:G623"/>
    <mergeCell ref="F624:G624"/>
    <mergeCell ref="F625:G625"/>
    <mergeCell ref="F626:G626"/>
    <mergeCell ref="F627:G627"/>
    <mergeCell ref="F628:G628"/>
    <mergeCell ref="F629:G629"/>
    <mergeCell ref="F630:G630"/>
    <mergeCell ref="F631:G631"/>
    <mergeCell ref="F632:G632"/>
    <mergeCell ref="F633:G633"/>
    <mergeCell ref="F634:G634"/>
    <mergeCell ref="F635:G635"/>
    <mergeCell ref="F636:G636"/>
    <mergeCell ref="F637:G637"/>
    <mergeCell ref="F638:G638"/>
    <mergeCell ref="F639:G639"/>
    <mergeCell ref="F640:G640"/>
    <mergeCell ref="F641:G641"/>
    <mergeCell ref="F642:G642"/>
    <mergeCell ref="F643:G643"/>
    <mergeCell ref="F644:G644"/>
    <mergeCell ref="F645:G645"/>
    <mergeCell ref="F4980:G4980"/>
    <mergeCell ref="F4989:G4989"/>
    <mergeCell ref="F5047:G5047"/>
    <mergeCell ref="F5048:G5048"/>
    <mergeCell ref="F5049:G5049"/>
    <mergeCell ref="F505:G505"/>
    <mergeCell ref="F5050:G5050"/>
    <mergeCell ref="F5051:G5051"/>
    <mergeCell ref="F5052:G5052"/>
    <mergeCell ref="F5053:G5053"/>
    <mergeCell ref="F5054:G5054"/>
    <mergeCell ref="F5055:G5055"/>
    <mergeCell ref="F5056:G5056"/>
    <mergeCell ref="F5057:G5057"/>
    <mergeCell ref="F5058:G5058"/>
    <mergeCell ref="F5059:G5059"/>
    <mergeCell ref="F506:G506"/>
    <mergeCell ref="F5060:G5060"/>
    <mergeCell ref="F5061:G5061"/>
    <mergeCell ref="F5062:G5062"/>
    <mergeCell ref="F5063:G5063"/>
    <mergeCell ref="F5064:G5064"/>
    <mergeCell ref="F5065:G5065"/>
    <mergeCell ref="F5066:G5066"/>
    <mergeCell ref="F5067:G5067"/>
    <mergeCell ref="F5068:G5068"/>
    <mergeCell ref="F584:G584"/>
    <mergeCell ref="F585:G585"/>
    <mergeCell ref="F586:G586"/>
    <mergeCell ref="F587:G587"/>
    <mergeCell ref="F588:G588"/>
    <mergeCell ref="F589:G589"/>
    <mergeCell ref="F590:G590"/>
    <mergeCell ref="F591:G591"/>
    <mergeCell ref="F592:G592"/>
    <mergeCell ref="F593:G593"/>
    <mergeCell ref="F594:G594"/>
    <mergeCell ref="F595:G595"/>
    <mergeCell ref="F596:G596"/>
    <mergeCell ref="F597:G597"/>
    <mergeCell ref="F598:G598"/>
    <mergeCell ref="F599:G599"/>
    <mergeCell ref="F600:G600"/>
    <mergeCell ref="F601:G601"/>
    <mergeCell ref="F602:G602"/>
    <mergeCell ref="F603:G603"/>
    <mergeCell ref="F604:G604"/>
    <mergeCell ref="F605:G605"/>
    <mergeCell ref="F606:G606"/>
    <mergeCell ref="F607:G607"/>
    <mergeCell ref="F608:G608"/>
    <mergeCell ref="F609:G609"/>
    <mergeCell ref="F610:G610"/>
    <mergeCell ref="F611:G611"/>
    <mergeCell ref="F612:G612"/>
    <mergeCell ref="F613:G613"/>
    <mergeCell ref="F614:G614"/>
    <mergeCell ref="F5009:G5009"/>
    <mergeCell ref="F4981:G4981"/>
    <mergeCell ref="F4982:G4982"/>
    <mergeCell ref="F4983:G4983"/>
    <mergeCell ref="F4984:G4984"/>
    <mergeCell ref="F4985:G4985"/>
    <mergeCell ref="F4986:G4986"/>
    <mergeCell ref="F4987:G4987"/>
    <mergeCell ref="F4988:G4988"/>
    <mergeCell ref="F5100:G5100"/>
    <mergeCell ref="F5101:G5101"/>
    <mergeCell ref="F5102:G5102"/>
    <mergeCell ref="F5103:G5103"/>
    <mergeCell ref="F5104:G5104"/>
    <mergeCell ref="F5105:G5105"/>
    <mergeCell ref="F5106:G5106"/>
    <mergeCell ref="F5107:G5107"/>
    <mergeCell ref="F5108:G5108"/>
    <mergeCell ref="F5109:G5109"/>
    <mergeCell ref="F511:G511"/>
    <mergeCell ref="F5110:G5110"/>
    <mergeCell ref="F5111:G5111"/>
    <mergeCell ref="F5112:G5112"/>
    <mergeCell ref="F5113:G5113"/>
    <mergeCell ref="F5114:G5114"/>
    <mergeCell ref="F512:G512"/>
    <mergeCell ref="F513:G513"/>
    <mergeCell ref="F514:G514"/>
    <mergeCell ref="F515:G515"/>
    <mergeCell ref="F516:G516"/>
    <mergeCell ref="F517:G517"/>
    <mergeCell ref="F518:G518"/>
    <mergeCell ref="F519:G519"/>
    <mergeCell ref="F52:G52"/>
    <mergeCell ref="F520:G520"/>
    <mergeCell ref="F521:G521"/>
    <mergeCell ref="F522:G522"/>
    <mergeCell ref="F523:G523"/>
    <mergeCell ref="F524:G524"/>
    <mergeCell ref="F525:G525"/>
    <mergeCell ref="F526:G526"/>
    <mergeCell ref="F527:G527"/>
    <mergeCell ref="F528:G528"/>
    <mergeCell ref="F529:G529"/>
    <mergeCell ref="F53:G53"/>
    <mergeCell ref="F530:G530"/>
    <mergeCell ref="F531:G531"/>
    <mergeCell ref="F532:G532"/>
    <mergeCell ref="F533:G533"/>
    <mergeCell ref="F534:G534"/>
    <mergeCell ref="F535:G535"/>
    <mergeCell ref="F536:G536"/>
    <mergeCell ref="F537:G537"/>
    <mergeCell ref="F538:G538"/>
    <mergeCell ref="F539:G539"/>
    <mergeCell ref="F54:G54"/>
    <mergeCell ref="F540:G540"/>
    <mergeCell ref="F541:G541"/>
    <mergeCell ref="F542:G542"/>
    <mergeCell ref="F543:G543"/>
    <mergeCell ref="F544:G544"/>
    <mergeCell ref="F545:G545"/>
    <mergeCell ref="F546:G546"/>
    <mergeCell ref="F547:G547"/>
    <mergeCell ref="F548:G548"/>
    <mergeCell ref="F549:G549"/>
    <mergeCell ref="F55:G55"/>
    <mergeCell ref="F550:G550"/>
    <mergeCell ref="F551:G551"/>
    <mergeCell ref="F552:G552"/>
    <mergeCell ref="F5069:G5069"/>
    <mergeCell ref="F507:G507"/>
    <mergeCell ref="F5070:G5070"/>
    <mergeCell ref="F8:I8"/>
    <mergeCell ref="F80:G80"/>
    <mergeCell ref="F81:G81"/>
    <mergeCell ref="F82:G82"/>
    <mergeCell ref="F83:G83"/>
    <mergeCell ref="F84:G84"/>
    <mergeCell ref="F85:G85"/>
    <mergeCell ref="F86:G86"/>
    <mergeCell ref="F87:G87"/>
    <mergeCell ref="F88:G88"/>
    <mergeCell ref="F89:G89"/>
    <mergeCell ref="F9:I9"/>
    <mergeCell ref="F90:G90"/>
    <mergeCell ref="F91:G91"/>
    <mergeCell ref="F92:G92"/>
    <mergeCell ref="F93:G93"/>
    <mergeCell ref="F94:G94"/>
    <mergeCell ref="F95:G95"/>
    <mergeCell ref="F96:G96"/>
    <mergeCell ref="F97:G97"/>
    <mergeCell ref="F98:G98"/>
    <mergeCell ref="F99:G99"/>
    <mergeCell ref="F5099:G5099"/>
    <mergeCell ref="F51:G51"/>
    <mergeCell ref="F510:G510"/>
    <mergeCell ref="F5071:G5071"/>
    <mergeCell ref="F5072:G5072"/>
    <mergeCell ref="F5073:G5073"/>
    <mergeCell ref="F5074:G5074"/>
    <mergeCell ref="F5075:G5075"/>
    <mergeCell ref="F5076:G5076"/>
    <mergeCell ref="F5077:G5077"/>
    <mergeCell ref="F5078:G5078"/>
    <mergeCell ref="F5079:G5079"/>
    <mergeCell ref="F508:G508"/>
    <mergeCell ref="F5080:G5080"/>
    <mergeCell ref="F5081:G5081"/>
    <mergeCell ref="F5082:G5082"/>
    <mergeCell ref="F5083:G5083"/>
    <mergeCell ref="F5084:G5084"/>
    <mergeCell ref="F5085:G5085"/>
    <mergeCell ref="F5086:G5086"/>
    <mergeCell ref="F5087:G5087"/>
    <mergeCell ref="F5088:G5088"/>
    <mergeCell ref="F5089:G5089"/>
    <mergeCell ref="F509:G509"/>
    <mergeCell ref="F5090:G5090"/>
    <mergeCell ref="F5091:G5091"/>
    <mergeCell ref="F5092:G5092"/>
    <mergeCell ref="F5093:G5093"/>
    <mergeCell ref="F5094:G5094"/>
    <mergeCell ref="F5095:G5095"/>
    <mergeCell ref="F5096:G5096"/>
    <mergeCell ref="F5097:G5097"/>
    <mergeCell ref="F5098:G5098"/>
    <mergeCell ref="F5039:G5039"/>
    <mergeCell ref="F504:G504"/>
    <mergeCell ref="F5040:G5040"/>
    <mergeCell ref="F5041:G5041"/>
    <mergeCell ref="F5042:G5042"/>
    <mergeCell ref="F5043:G5043"/>
    <mergeCell ref="F5044:G5044"/>
    <mergeCell ref="F5045:G5045"/>
    <mergeCell ref="F5046:G5046"/>
    <mergeCell ref="G2:I2"/>
    <mergeCell ref="G3:I3"/>
    <mergeCell ref="F7:G7"/>
    <mergeCell ref="F70:G70"/>
    <mergeCell ref="F700:G700"/>
    <mergeCell ref="F701:G701"/>
    <mergeCell ref="F702:G702"/>
    <mergeCell ref="F703:G703"/>
    <mergeCell ref="F704:G704"/>
    <mergeCell ref="F705:G705"/>
    <mergeCell ref="F706:G706"/>
    <mergeCell ref="F707:G707"/>
    <mergeCell ref="F708:G708"/>
    <mergeCell ref="F709:G709"/>
    <mergeCell ref="F71:G71"/>
    <mergeCell ref="F710:G710"/>
    <mergeCell ref="F711:G711"/>
    <mergeCell ref="F712:G712"/>
    <mergeCell ref="F713:G713"/>
    <mergeCell ref="F714:G714"/>
    <mergeCell ref="F715:G715"/>
    <mergeCell ref="F716:G716"/>
    <mergeCell ref="F717:G717"/>
    <mergeCell ref="F718:G718"/>
    <mergeCell ref="F719:G719"/>
    <mergeCell ref="F72:G72"/>
    <mergeCell ref="F720:G720"/>
    <mergeCell ref="F721:G721"/>
    <mergeCell ref="F722:G722"/>
    <mergeCell ref="F723:G723"/>
    <mergeCell ref="F724:G724"/>
    <mergeCell ref="F725:G725"/>
    <mergeCell ref="F726:G726"/>
    <mergeCell ref="F553:G553"/>
    <mergeCell ref="F554:G554"/>
    <mergeCell ref="F555:G555"/>
    <mergeCell ref="F556:G556"/>
    <mergeCell ref="F557:G557"/>
    <mergeCell ref="F558:G558"/>
    <mergeCell ref="F559:G559"/>
    <mergeCell ref="F560:G560"/>
    <mergeCell ref="F561:G561"/>
    <mergeCell ref="F562:G562"/>
    <mergeCell ref="F563:G563"/>
    <mergeCell ref="F564:G564"/>
    <mergeCell ref="F565:G565"/>
    <mergeCell ref="F566:G566"/>
    <mergeCell ref="F567:G567"/>
    <mergeCell ref="F568:G568"/>
    <mergeCell ref="F569:G569"/>
    <mergeCell ref="F570:G570"/>
    <mergeCell ref="F571:G571"/>
    <mergeCell ref="F572:G572"/>
    <mergeCell ref="F573:G573"/>
    <mergeCell ref="F574:G574"/>
    <mergeCell ref="F575:G575"/>
    <mergeCell ref="F576:G576"/>
    <mergeCell ref="F577:G577"/>
    <mergeCell ref="F578:G578"/>
    <mergeCell ref="F579:G579"/>
    <mergeCell ref="F580:G580"/>
    <mergeCell ref="F581:G581"/>
    <mergeCell ref="F582:G582"/>
    <mergeCell ref="F583:G583"/>
  </mergeCells>
  <pageMargins left="0.7" right="0.7" top="0.75" bottom="0.75" header="0.3" footer="0.3"/>
  <pageSetup paperSize="9" orientation="landscape"/>
  <headerFooter alignWithMargins="0">
    <oddFooter>&amp;L_x000D_&amp;1#&amp;"Aptos"&amp;10&amp;K000000 Interné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FIN 5 - 04</vt:lpstr>
      <vt:lpstr>FIN 5 - 04 podľa splatnosti</vt:lpstr>
      <vt:lpstr>Zoznam ÚJ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Mokova Linda</cp:lastModifiedBy>
  <dcterms:created xsi:type="dcterms:W3CDTF">2026-02-19T10:35:58Z</dcterms:created>
  <dcterms:modified xsi:type="dcterms:W3CDTF">2026-04-21T08:10:45Z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2026-02-19T10:36:08Z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d6754542-3c9f-4579-9831-d09826589093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