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11. Štatistika územnej samosprávy\Distribúcie za VÚC zo suboru -Sumárne Fin výkazy a výkazy VUC\2023\"/>
    </mc:Choice>
  </mc:AlternateContent>
  <bookViews>
    <workbookView xWindow="0" yWindow="0" windowWidth="28800" windowHeight="11700"/>
  </bookViews>
  <sheets>
    <sheet name="Tab_5a_dlh_VUC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2" l="1"/>
</calcChain>
</file>

<file path=xl/sharedStrings.xml><?xml version="1.0" encoding="utf-8"?>
<sst xmlns="http://schemas.openxmlformats.org/spreadsheetml/2006/main" count="54" uniqueCount="54">
  <si>
    <t>Spolu</t>
  </si>
  <si>
    <t>Košický samosprávny kraj</t>
  </si>
  <si>
    <t>108</t>
  </si>
  <si>
    <t>Prešovský samosprávny kraj</t>
  </si>
  <si>
    <t>107</t>
  </si>
  <si>
    <t>Banskobystrický samosprávny kraj</t>
  </si>
  <si>
    <t>106</t>
  </si>
  <si>
    <t>Žilinský samosprávny kraj</t>
  </si>
  <si>
    <t>105</t>
  </si>
  <si>
    <t>Nitriansky samosprávny kraj</t>
  </si>
  <si>
    <t>104</t>
  </si>
  <si>
    <t>Trenčiansky samosprávny kraj</t>
  </si>
  <si>
    <t>103</t>
  </si>
  <si>
    <t>Trnavský samosprávny kraj</t>
  </si>
  <si>
    <t>102</t>
  </si>
  <si>
    <t>Bratislavský samosprávny kraj</t>
  </si>
  <si>
    <t>101</t>
  </si>
  <si>
    <t>m</t>
  </si>
  <si>
    <t>l</t>
  </si>
  <si>
    <t>k</t>
  </si>
  <si>
    <t>j</t>
  </si>
  <si>
    <t>i</t>
  </si>
  <si>
    <t>h</t>
  </si>
  <si>
    <t>g1</t>
  </si>
  <si>
    <t>g</t>
  </si>
  <si>
    <t>f</t>
  </si>
  <si>
    <t>e</t>
  </si>
  <si>
    <t>d</t>
  </si>
  <si>
    <t>c</t>
  </si>
  <si>
    <t>b</t>
  </si>
  <si>
    <t>a</t>
  </si>
  <si>
    <t>BÚ a výp. prijaté na zabezpe. predfinancovania spoločných programov SR a EÚ  (r.8 FIN 6-04)</t>
  </si>
  <si>
    <t>Bankové úvery (BU)</t>
  </si>
  <si>
    <t>Zmenky po zmene veriteľa (ZMV)</t>
  </si>
  <si>
    <t>Ostatné nebankové pôžičky (OST)</t>
  </si>
  <si>
    <t>Návratné finančné výpomoci prijaté od subjektov VS (NFV)</t>
  </si>
  <si>
    <t>Investičné dodávateľské úvery (IDU)</t>
  </si>
  <si>
    <t>Zmenky (Z)</t>
  </si>
  <si>
    <t>Emitované dlhopisy (ED)</t>
  </si>
  <si>
    <t>(zo stĺpca g)</t>
  </si>
  <si>
    <t>Pomer k celk. Dlhu v % (stĺpec k/l*100)</t>
  </si>
  <si>
    <t>Príjmy - úhrn bež.príjmov k 31.12.2022 skutočnosť</t>
  </si>
  <si>
    <t>Spolu                              (stĺpec a+b+c+d+e+f+g-g1-h-i+j)</t>
  </si>
  <si>
    <t>Poskytnuté záruky za bankové úvery a iné pôžičky - realizované záruky                      (r.13. FIN 6-04)</t>
  </si>
  <si>
    <t>Suma záväzkov z pôžičky poskytnutej z Fondu na podporu umenia                       (r.7 FIN 6-04)</t>
  </si>
  <si>
    <t>Suma záväzkov z pôžičky poskytnutej z  Audiovizuálneho fondu                                         (r.6 FIN 6-04)</t>
  </si>
  <si>
    <t>z toho:</t>
  </si>
  <si>
    <t>FIN 5-04</t>
  </si>
  <si>
    <t>Kapitola</t>
  </si>
  <si>
    <t>Tabuľka č. 5a</t>
  </si>
  <si>
    <t>Dlh VÚC a ich rozpočtových organizácií k 31.12.2023 v EUR</t>
  </si>
  <si>
    <t>Dátum generovania výkazu:</t>
  </si>
  <si>
    <t>Centrálny konsolidačný systém</t>
  </si>
  <si>
    <t>Dátum výberu dát ku dňu: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</si>
</sst>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. &quot;m&quot;. &quot;yyyy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9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2" fillId="2" borderId="0" xfId="1" applyFont="1" applyFill="1" applyAlignment="1">
      <alignment horizontal="left"/>
    </xf>
    <xf numFmtId="4" fontId="3" fillId="2" borderId="1" xfId="1" applyNumberFormat="1" applyFont="1" applyFill="1" applyBorder="1" applyAlignment="1">
      <alignment horizontal="right" vertical="center"/>
    </xf>
    <xf numFmtId="49" fontId="4" fillId="2" borderId="1" xfId="1" applyNumberFormat="1" applyFont="1" applyFill="1" applyBorder="1" applyAlignment="1">
      <alignment horizontal="left" vertical="center" wrapText="1"/>
    </xf>
    <xf numFmtId="49" fontId="3" fillId="2" borderId="1" xfId="1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right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49" fontId="3" fillId="2" borderId="0" xfId="1" applyNumberFormat="1" applyFont="1" applyFill="1" applyAlignment="1">
      <alignment horizontal="right" vertical="center"/>
    </xf>
    <xf numFmtId="164" fontId="3" fillId="2" borderId="0" xfId="1" applyNumberFormat="1" applyFont="1" applyFill="1" applyAlignment="1">
      <alignment horizontal="left" vertical="center"/>
    </xf>
    <xf numFmtId="49" fontId="2" fillId="2" borderId="0" xfId="1" applyNumberFormat="1" applyFont="1" applyFill="1" applyAlignment="1">
      <alignment horizontal="left" vertical="center"/>
    </xf>
    <xf numFmtId="49" fontId="8" fillId="2" borderId="0" xfId="1" applyNumberFormat="1" applyFont="1" applyFill="1" applyAlignment="1">
      <alignment horizontal="left" vertical="center" wrapText="1"/>
    </xf>
    <xf numFmtId="49" fontId="9" fillId="2" borderId="0" xfId="1" applyNumberFormat="1" applyFont="1" applyFill="1" applyAlignment="1">
      <alignment horizontal="left" vertical="center"/>
    </xf>
    <xf numFmtId="0" fontId="2" fillId="2" borderId="0" xfId="1" applyFont="1" applyFill="1" applyAlignment="1">
      <alignment horizontal="left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4" descr="Inserted picture RelID: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" cy="161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20"/>
  <sheetViews>
    <sheetView tabSelected="1" workbookViewId="0">
      <selection activeCell="A3" sqref="A3:J3"/>
    </sheetView>
  </sheetViews>
  <sheetFormatPr defaultRowHeight="12.75" x14ac:dyDescent="0.2"/>
  <cols>
    <col min="1" max="1" width="5.7109375" style="1" customWidth="1"/>
    <col min="2" max="2" width="36" style="1" customWidth="1"/>
    <col min="3" max="5" width="12.28515625" style="1" customWidth="1"/>
    <col min="6" max="6" width="17.140625" style="1" customWidth="1"/>
    <col min="7" max="7" width="12.28515625" style="1" customWidth="1"/>
    <col min="8" max="8" width="11.7109375" style="1" customWidth="1"/>
    <col min="9" max="9" width="20.85546875" style="1" customWidth="1"/>
    <col min="10" max="10" width="18" style="1" customWidth="1"/>
    <col min="11" max="13" width="12.7109375" style="1" customWidth="1"/>
    <col min="14" max="14" width="17.5703125" style="1" customWidth="1"/>
    <col min="15" max="15" width="18.7109375" style="1" customWidth="1"/>
    <col min="16" max="16" width="12.7109375" style="1" customWidth="1"/>
    <col min="17" max="17" width="4.7109375" style="1" customWidth="1"/>
    <col min="18" max="16384" width="9.140625" style="1"/>
  </cols>
  <sheetData>
    <row r="1" spans="1:16" s="2" customFormat="1" ht="40.5" customHeight="1" x14ac:dyDescent="0.2">
      <c r="A1" s="20"/>
      <c r="B1" s="20"/>
      <c r="C1" s="18"/>
      <c r="D1" s="18"/>
      <c r="E1" s="18"/>
      <c r="F1" s="18"/>
      <c r="G1" s="18"/>
      <c r="H1" s="18"/>
      <c r="I1" s="17" t="s">
        <v>53</v>
      </c>
      <c r="J1" s="16">
        <v>45291</v>
      </c>
    </row>
    <row r="2" spans="1:16" s="2" customFormat="1" ht="28.7" customHeight="1" x14ac:dyDescent="0.2">
      <c r="A2" s="19" t="s">
        <v>52</v>
      </c>
      <c r="B2" s="19"/>
      <c r="C2" s="18"/>
      <c r="D2" s="18"/>
      <c r="E2" s="18"/>
      <c r="F2" s="18"/>
      <c r="G2" s="18"/>
      <c r="H2" s="18"/>
      <c r="I2" s="17" t="s">
        <v>51</v>
      </c>
      <c r="J2" s="16">
        <v>45341</v>
      </c>
    </row>
    <row r="3" spans="1:16" s="2" customFormat="1" ht="20.2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6" s="2" customFormat="1" ht="20.25" customHeight="1" x14ac:dyDescent="0.2">
      <c r="A4" s="14" t="s">
        <v>50</v>
      </c>
      <c r="B4" s="14"/>
      <c r="C4" s="14"/>
      <c r="D4" s="14"/>
      <c r="E4" s="14"/>
      <c r="F4" s="14"/>
      <c r="G4" s="14"/>
      <c r="H4" s="14"/>
      <c r="I4" s="14"/>
      <c r="J4" s="14"/>
    </row>
    <row r="5" spans="1:16" s="2" customFormat="1" ht="2.65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6" s="2" customFormat="1" ht="16.5" customHeight="1" x14ac:dyDescent="0.2">
      <c r="A6" s="13" t="s">
        <v>49</v>
      </c>
      <c r="B6" s="13"/>
      <c r="C6" s="13"/>
      <c r="D6" s="13"/>
      <c r="E6" s="13"/>
      <c r="F6" s="13"/>
      <c r="G6" s="13"/>
      <c r="H6" s="13"/>
      <c r="I6" s="13"/>
      <c r="J6" s="13"/>
    </row>
    <row r="7" spans="1:16" s="2" customFormat="1" ht="16.5" customHeight="1" x14ac:dyDescent="0.2">
      <c r="A7" s="11" t="s">
        <v>48</v>
      </c>
      <c r="B7" s="11"/>
      <c r="C7" s="11" t="s">
        <v>47</v>
      </c>
      <c r="D7" s="11"/>
      <c r="E7" s="11"/>
      <c r="F7" s="11"/>
      <c r="G7" s="11"/>
      <c r="H7" s="11"/>
      <c r="I7" s="11"/>
      <c r="J7" s="12" t="s">
        <v>46</v>
      </c>
      <c r="K7" s="11" t="s">
        <v>45</v>
      </c>
      <c r="L7" s="11" t="s">
        <v>44</v>
      </c>
      <c r="M7" s="11" t="s">
        <v>43</v>
      </c>
      <c r="N7" s="11" t="s">
        <v>42</v>
      </c>
      <c r="O7" s="11" t="s">
        <v>41</v>
      </c>
      <c r="P7" s="11" t="s">
        <v>40</v>
      </c>
    </row>
    <row r="8" spans="1:16" s="2" customFormat="1" ht="12.7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2" t="s">
        <v>39</v>
      </c>
      <c r="K8" s="11"/>
      <c r="L8" s="11"/>
      <c r="M8" s="11"/>
      <c r="N8" s="11"/>
      <c r="O8" s="11"/>
      <c r="P8" s="11"/>
    </row>
    <row r="9" spans="1:16" s="2" customFormat="1" ht="73.150000000000006" customHeight="1" x14ac:dyDescent="0.2">
      <c r="A9" s="11"/>
      <c r="B9" s="11"/>
      <c r="C9" s="12" t="s">
        <v>38</v>
      </c>
      <c r="D9" s="12" t="s">
        <v>37</v>
      </c>
      <c r="E9" s="12" t="s">
        <v>36</v>
      </c>
      <c r="F9" s="12" t="s">
        <v>35</v>
      </c>
      <c r="G9" s="12" t="s">
        <v>34</v>
      </c>
      <c r="H9" s="12" t="s">
        <v>33</v>
      </c>
      <c r="I9" s="12" t="s">
        <v>32</v>
      </c>
      <c r="J9" s="12" t="s">
        <v>31</v>
      </c>
      <c r="K9" s="11"/>
      <c r="L9" s="11"/>
      <c r="M9" s="11"/>
      <c r="N9" s="11"/>
      <c r="O9" s="11"/>
      <c r="P9" s="11"/>
    </row>
    <row r="10" spans="1:16" s="2" customFormat="1" ht="14.85" customHeight="1" x14ac:dyDescent="0.2">
      <c r="A10" s="10"/>
      <c r="B10" s="10"/>
      <c r="C10" s="9" t="s">
        <v>30</v>
      </c>
      <c r="D10" s="9" t="s">
        <v>29</v>
      </c>
      <c r="E10" s="9" t="s">
        <v>28</v>
      </c>
      <c r="F10" s="9" t="s">
        <v>27</v>
      </c>
      <c r="G10" s="9" t="s">
        <v>26</v>
      </c>
      <c r="H10" s="9" t="s">
        <v>25</v>
      </c>
      <c r="I10" s="9" t="s">
        <v>24</v>
      </c>
      <c r="J10" s="9" t="s">
        <v>23</v>
      </c>
      <c r="K10" s="9" t="s">
        <v>22</v>
      </c>
      <c r="L10" s="9" t="s">
        <v>21</v>
      </c>
      <c r="M10" s="9" t="s">
        <v>20</v>
      </c>
      <c r="N10" s="9" t="s">
        <v>19</v>
      </c>
      <c r="O10" s="9" t="s">
        <v>18</v>
      </c>
      <c r="P10" s="9" t="s">
        <v>17</v>
      </c>
    </row>
    <row r="11" spans="1:16" s="2" customFormat="1" ht="14.45" customHeight="1" x14ac:dyDescent="0.2">
      <c r="A11" s="8" t="s">
        <v>16</v>
      </c>
      <c r="B11" s="7" t="s">
        <v>15</v>
      </c>
      <c r="C11" s="6">
        <v>0</v>
      </c>
      <c r="D11" s="6">
        <v>0</v>
      </c>
      <c r="E11" s="6">
        <v>0</v>
      </c>
      <c r="F11" s="6">
        <v>49900000</v>
      </c>
      <c r="G11" s="6">
        <v>0</v>
      </c>
      <c r="H11" s="6">
        <v>0</v>
      </c>
      <c r="I11" s="6">
        <v>63124159.509999998</v>
      </c>
      <c r="J11" s="6">
        <v>0</v>
      </c>
      <c r="K11" s="6">
        <v>0</v>
      </c>
      <c r="L11" s="6">
        <v>0</v>
      </c>
      <c r="M11" s="6">
        <v>0</v>
      </c>
      <c r="N11" s="6">
        <v>113024159.51000001</v>
      </c>
      <c r="O11" s="6">
        <v>208201420.93000001</v>
      </c>
      <c r="P11" s="6">
        <v>54.285969329671467</v>
      </c>
    </row>
    <row r="12" spans="1:16" s="2" customFormat="1" ht="14.45" customHeight="1" x14ac:dyDescent="0.2">
      <c r="A12" s="8" t="s">
        <v>14</v>
      </c>
      <c r="B12" s="7" t="s">
        <v>13</v>
      </c>
      <c r="C12" s="6">
        <v>0</v>
      </c>
      <c r="D12" s="6">
        <v>0</v>
      </c>
      <c r="E12" s="6">
        <v>0</v>
      </c>
      <c r="F12" s="6">
        <v>12000000</v>
      </c>
      <c r="G12" s="6">
        <v>0</v>
      </c>
      <c r="H12" s="6">
        <v>0</v>
      </c>
      <c r="I12" s="6">
        <v>47933922.670000002</v>
      </c>
      <c r="J12" s="6">
        <v>0</v>
      </c>
      <c r="K12" s="6">
        <v>0</v>
      </c>
      <c r="L12" s="6">
        <v>0</v>
      </c>
      <c r="M12" s="6">
        <v>0</v>
      </c>
      <c r="N12" s="6">
        <v>59933922.670000002</v>
      </c>
      <c r="O12" s="6">
        <v>184268164.90000001</v>
      </c>
      <c r="P12" s="6">
        <v>32.525380986197689</v>
      </c>
    </row>
    <row r="13" spans="1:16" s="2" customFormat="1" ht="14.45" customHeight="1" x14ac:dyDescent="0.2">
      <c r="A13" s="8" t="s">
        <v>12</v>
      </c>
      <c r="B13" s="7" t="s">
        <v>11</v>
      </c>
      <c r="C13" s="6">
        <v>0</v>
      </c>
      <c r="D13" s="6">
        <v>0</v>
      </c>
      <c r="E13" s="6">
        <v>0</v>
      </c>
      <c r="F13" s="6">
        <v>18000000</v>
      </c>
      <c r="G13" s="6">
        <v>0</v>
      </c>
      <c r="H13" s="6">
        <v>0</v>
      </c>
      <c r="I13" s="6">
        <v>49218565.390000001</v>
      </c>
      <c r="J13" s="6">
        <v>0</v>
      </c>
      <c r="K13" s="6">
        <v>0</v>
      </c>
      <c r="L13" s="6">
        <v>0</v>
      </c>
      <c r="M13" s="6">
        <v>0</v>
      </c>
      <c r="N13" s="6">
        <v>67218565.390000001</v>
      </c>
      <c r="O13" s="6">
        <v>188231949.03999999</v>
      </c>
      <c r="P13" s="6">
        <v>35.710497464867565</v>
      </c>
    </row>
    <row r="14" spans="1:16" s="2" customFormat="1" ht="14.45" customHeight="1" x14ac:dyDescent="0.2">
      <c r="A14" s="8" t="s">
        <v>10</v>
      </c>
      <c r="B14" s="7" t="s">
        <v>9</v>
      </c>
      <c r="C14" s="6">
        <v>0</v>
      </c>
      <c r="D14" s="6">
        <v>0</v>
      </c>
      <c r="E14" s="6">
        <v>0</v>
      </c>
      <c r="F14" s="6">
        <v>13500000</v>
      </c>
      <c r="G14" s="6">
        <v>0</v>
      </c>
      <c r="H14" s="6">
        <v>0</v>
      </c>
      <c r="I14" s="6">
        <v>7494366.5999999996</v>
      </c>
      <c r="J14" s="6">
        <v>0</v>
      </c>
      <c r="K14" s="6">
        <v>0</v>
      </c>
      <c r="L14" s="6">
        <v>0</v>
      </c>
      <c r="M14" s="6">
        <v>0</v>
      </c>
      <c r="N14" s="6">
        <v>20994366.600000001</v>
      </c>
      <c r="O14" s="6">
        <v>233778308.00999999</v>
      </c>
      <c r="P14" s="6">
        <v>8.9804596408927537</v>
      </c>
    </row>
    <row r="15" spans="1:16" s="2" customFormat="1" ht="14.45" customHeight="1" x14ac:dyDescent="0.2">
      <c r="A15" s="8" t="s">
        <v>8</v>
      </c>
      <c r="B15" s="7" t="s">
        <v>7</v>
      </c>
      <c r="C15" s="6">
        <v>0</v>
      </c>
      <c r="D15" s="6">
        <v>0</v>
      </c>
      <c r="E15" s="6">
        <v>0</v>
      </c>
      <c r="F15" s="6">
        <v>33500000</v>
      </c>
      <c r="G15" s="6">
        <v>0</v>
      </c>
      <c r="H15" s="6">
        <v>0</v>
      </c>
      <c r="I15" s="6">
        <v>51306212</v>
      </c>
      <c r="J15" s="6">
        <v>3500000</v>
      </c>
      <c r="K15" s="6">
        <v>0</v>
      </c>
      <c r="L15" s="6">
        <v>0</v>
      </c>
      <c r="M15" s="6">
        <v>0</v>
      </c>
      <c r="N15" s="6">
        <v>81306212</v>
      </c>
      <c r="O15" s="6">
        <v>218063343.16</v>
      </c>
      <c r="P15" s="6">
        <v>37.285593636131246</v>
      </c>
    </row>
    <row r="16" spans="1:16" s="2" customFormat="1" ht="14.45" customHeight="1" x14ac:dyDescent="0.2">
      <c r="A16" s="8" t="s">
        <v>6</v>
      </c>
      <c r="B16" s="7" t="s">
        <v>5</v>
      </c>
      <c r="C16" s="6">
        <v>0</v>
      </c>
      <c r="D16" s="6">
        <v>0</v>
      </c>
      <c r="E16" s="6">
        <v>0</v>
      </c>
      <c r="F16" s="6">
        <v>34500000</v>
      </c>
      <c r="G16" s="6">
        <v>0</v>
      </c>
      <c r="H16" s="6">
        <v>0</v>
      </c>
      <c r="I16" s="6">
        <v>61792636.68</v>
      </c>
      <c r="J16" s="6">
        <v>28475737.09</v>
      </c>
      <c r="K16" s="6">
        <v>0</v>
      </c>
      <c r="L16" s="6">
        <v>0</v>
      </c>
      <c r="M16" s="6">
        <v>0</v>
      </c>
      <c r="N16" s="6">
        <v>67816899.590000004</v>
      </c>
      <c r="O16" s="6">
        <v>236424104.44999999</v>
      </c>
      <c r="P16" s="6">
        <v>28.684426974044953</v>
      </c>
    </row>
    <row r="17" spans="1:16" s="2" customFormat="1" ht="14.45" customHeight="1" x14ac:dyDescent="0.2">
      <c r="A17" s="8" t="s">
        <v>4</v>
      </c>
      <c r="B17" s="7" t="s">
        <v>3</v>
      </c>
      <c r="C17" s="6">
        <v>0</v>
      </c>
      <c r="D17" s="6">
        <v>0</v>
      </c>
      <c r="E17" s="6">
        <v>0</v>
      </c>
      <c r="F17" s="6">
        <v>38400000</v>
      </c>
      <c r="G17" s="6">
        <v>0</v>
      </c>
      <c r="H17" s="6">
        <v>0</v>
      </c>
      <c r="I17" s="6">
        <v>81340596.670000002</v>
      </c>
      <c r="J17" s="6">
        <v>5101741</v>
      </c>
      <c r="K17" s="6">
        <v>0</v>
      </c>
      <c r="L17" s="6">
        <v>0</v>
      </c>
      <c r="M17" s="6">
        <v>0</v>
      </c>
      <c r="N17" s="6">
        <v>114638855.67</v>
      </c>
      <c r="O17" s="6">
        <v>264420404.11000001</v>
      </c>
      <c r="P17" s="6">
        <v>43.354769105605691</v>
      </c>
    </row>
    <row r="18" spans="1:16" s="2" customFormat="1" ht="14.45" customHeight="1" x14ac:dyDescent="0.2">
      <c r="A18" s="8" t="s">
        <v>2</v>
      </c>
      <c r="B18" s="7" t="s">
        <v>1</v>
      </c>
      <c r="C18" s="6">
        <v>0</v>
      </c>
      <c r="D18" s="6">
        <v>0</v>
      </c>
      <c r="E18" s="6">
        <v>0</v>
      </c>
      <c r="F18" s="6">
        <v>18000000</v>
      </c>
      <c r="G18" s="6">
        <v>0</v>
      </c>
      <c r="H18" s="6">
        <v>0</v>
      </c>
      <c r="I18" s="6">
        <v>93134334.939999998</v>
      </c>
      <c r="J18" s="6">
        <v>20372938.789999999</v>
      </c>
      <c r="K18" s="6">
        <v>0</v>
      </c>
      <c r="L18" s="6">
        <v>0</v>
      </c>
      <c r="M18" s="6">
        <v>0</v>
      </c>
      <c r="N18" s="6">
        <v>90761396.150000006</v>
      </c>
      <c r="O18" s="6">
        <v>253775445.56</v>
      </c>
      <c r="P18" s="6">
        <v>35.764451501491443</v>
      </c>
    </row>
    <row r="19" spans="1:16" s="2" customFormat="1" ht="14.45" customHeight="1" x14ac:dyDescent="0.2">
      <c r="A19" s="5" t="s">
        <v>0</v>
      </c>
      <c r="B19" s="4"/>
      <c r="C19" s="3">
        <v>0</v>
      </c>
      <c r="D19" s="3">
        <v>0</v>
      </c>
      <c r="E19" s="3">
        <v>0</v>
      </c>
      <c r="F19" s="3">
        <v>217800000</v>
      </c>
      <c r="G19" s="3">
        <v>0</v>
      </c>
      <c r="H19" s="3">
        <v>0</v>
      </c>
      <c r="I19" s="3">
        <v>455344794.45999998</v>
      </c>
      <c r="J19" s="3">
        <v>57450416.880000003</v>
      </c>
      <c r="K19" s="3">
        <v>0</v>
      </c>
      <c r="L19" s="3">
        <v>0</v>
      </c>
      <c r="M19" s="3">
        <v>0</v>
      </c>
      <c r="N19" s="3">
        <v>615694377.58000004</v>
      </c>
      <c r="O19" s="3">
        <f>O12+O11+O13+O14+O15+O16+O17+O18</f>
        <v>1787163140.1599998</v>
      </c>
      <c r="P19" s="3">
        <v>34.450933087444859</v>
      </c>
    </row>
    <row r="20" spans="1:16" s="2" customFormat="1" ht="28.7" customHeight="1" x14ac:dyDescent="0.2"/>
  </sheetData>
  <mergeCells count="16">
    <mergeCell ref="P7:P9"/>
    <mergeCell ref="K7:K9"/>
    <mergeCell ref="L7:L9"/>
    <mergeCell ref="M7:M9"/>
    <mergeCell ref="N7:N9"/>
    <mergeCell ref="O7:O9"/>
    <mergeCell ref="A6:J6"/>
    <mergeCell ref="A7:B9"/>
    <mergeCell ref="C1:H1"/>
    <mergeCell ref="C2:H2"/>
    <mergeCell ref="C7:I8"/>
    <mergeCell ref="A1:B1"/>
    <mergeCell ref="A2:B2"/>
    <mergeCell ref="A3:J3"/>
    <mergeCell ref="A4:J4"/>
    <mergeCell ref="A5:J5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Tab_5a_dlh_VUC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2024-07-15T12:36:25Z</dcterms:created>
  <dcterms:modified xsi:type="dcterms:W3CDTF">2024-07-15T12:39:31Z</dcterms:modified>
</cp:coreProperties>
</file>